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c35402ec641340/Documents/Analytics Projects/EER project/1st Benchmark/Performance/"/>
    </mc:Choice>
  </mc:AlternateContent>
  <xr:revisionPtr revIDLastSave="877" documentId="8_{B603241B-0961-4AC5-8877-433BB4EE495C}" xr6:coauthVersionLast="47" xr6:coauthVersionMax="47" xr10:uidLastSave="{E9064C66-B56B-4B23-ADCD-AA20412C8651}"/>
  <bookViews>
    <workbookView xWindow="-270" yWindow="-270" windowWidth="24540" windowHeight="13320" firstSheet="1" activeTab="1" xr2:uid="{3CE5768C-800C-48C0-8017-154ED30E26CE}"/>
  </bookViews>
  <sheets>
    <sheet name="Sheet1" sheetId="4" state="hidden" r:id="rId1"/>
    <sheet name="lars with s = 0.1" sheetId="8" r:id="rId2"/>
    <sheet name="lars with s = 0.2" sheetId="10" r:id="rId3"/>
    <sheet name="lars with s = 0.2 (2)" sheetId="14" r:id="rId4"/>
    <sheet name="lars with s = 0.25" sheetId="11" r:id="rId5"/>
    <sheet name="lars with s = 0.25 (2)" sheetId="12" r:id="rId6"/>
    <sheet name="lars with s = 0.5" sheetId="15" r:id="rId7"/>
    <sheet name="lars with s = 0.75" sheetId="13" r:id="rId8"/>
    <sheet name="lars with s = 0.8" sheetId="17" r:id="rId9"/>
    <sheet name="lars with s = 0.9" sheetId="16" r:id="rId10"/>
    <sheet name="cv.glmnet &amp; s = lambda.min " sheetId="9" state="hidden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1" l="1"/>
  <c r="P39" i="17"/>
  <c r="O39" i="17"/>
  <c r="N39" i="17"/>
  <c r="M39" i="17"/>
  <c r="L39" i="17"/>
  <c r="K39" i="17"/>
  <c r="I39" i="17"/>
  <c r="H39" i="17"/>
  <c r="G39" i="17"/>
  <c r="E39" i="17"/>
  <c r="D39" i="17"/>
  <c r="C39" i="17"/>
  <c r="B39" i="17"/>
  <c r="P39" i="16"/>
  <c r="O39" i="16"/>
  <c r="N39" i="16"/>
  <c r="M39" i="16"/>
  <c r="L39" i="16"/>
  <c r="K39" i="16"/>
  <c r="I39" i="16"/>
  <c r="H39" i="16"/>
  <c r="G39" i="16"/>
  <c r="E39" i="16"/>
  <c r="D39" i="16"/>
  <c r="C39" i="16"/>
  <c r="B39" i="16"/>
  <c r="P39" i="15"/>
  <c r="O39" i="15"/>
  <c r="N39" i="15"/>
  <c r="M39" i="15"/>
  <c r="L39" i="15"/>
  <c r="K39" i="15"/>
  <c r="I39" i="15"/>
  <c r="H39" i="15"/>
  <c r="G39" i="15"/>
  <c r="E39" i="15"/>
  <c r="D39" i="15"/>
  <c r="C39" i="15"/>
  <c r="B39" i="15"/>
  <c r="P39" i="13"/>
  <c r="O39" i="13"/>
  <c r="N39" i="13"/>
  <c r="M39" i="13"/>
  <c r="L39" i="13"/>
  <c r="K39" i="13"/>
  <c r="I39" i="13"/>
  <c r="H39" i="13"/>
  <c r="G39" i="13"/>
  <c r="E39" i="13"/>
  <c r="P39" i="14" l="1"/>
  <c r="O39" i="14"/>
  <c r="N39" i="14"/>
  <c r="M39" i="14"/>
  <c r="L39" i="14"/>
  <c r="K39" i="14"/>
  <c r="I39" i="14"/>
  <c r="H39" i="14"/>
  <c r="G39" i="14"/>
  <c r="E39" i="14"/>
  <c r="D39" i="14"/>
  <c r="C39" i="14"/>
  <c r="B39" i="14"/>
  <c r="D39" i="13" l="1"/>
  <c r="C39" i="13"/>
  <c r="B39" i="13"/>
  <c r="P40" i="12"/>
  <c r="O40" i="12"/>
  <c r="N40" i="12"/>
  <c r="M40" i="12"/>
  <c r="L40" i="12"/>
  <c r="K40" i="12"/>
  <c r="I40" i="12"/>
  <c r="H40" i="12"/>
  <c r="G40" i="12"/>
  <c r="E40" i="12"/>
  <c r="D40" i="12"/>
  <c r="C40" i="12"/>
  <c r="B40" i="12"/>
  <c r="P41" i="11"/>
  <c r="O41" i="11"/>
  <c r="N41" i="11"/>
  <c r="M41" i="11"/>
  <c r="L41" i="11"/>
  <c r="K41" i="11"/>
  <c r="I41" i="11"/>
  <c r="H41" i="11"/>
  <c r="G41" i="11"/>
  <c r="E41" i="11"/>
  <c r="D41" i="11"/>
  <c r="B41" i="11"/>
  <c r="O41" i="8"/>
  <c r="N41" i="8"/>
  <c r="M41" i="8"/>
  <c r="L41" i="8"/>
  <c r="K41" i="8"/>
  <c r="J41" i="8"/>
  <c r="I41" i="8"/>
  <c r="H41" i="8"/>
  <c r="G41" i="8"/>
  <c r="F41" i="8"/>
  <c r="J47" i="10" l="1"/>
  <c r="J46" i="10"/>
  <c r="J45" i="10"/>
  <c r="J44" i="10"/>
  <c r="C41" i="8"/>
  <c r="E41" i="8"/>
  <c r="J42" i="10"/>
  <c r="K42" i="10"/>
  <c r="L42" i="10"/>
  <c r="M42" i="10"/>
  <c r="N42" i="10"/>
  <c r="I42" i="10"/>
  <c r="E42" i="10"/>
  <c r="F42" i="10"/>
  <c r="G42" i="10"/>
  <c r="H42" i="10"/>
  <c r="D42" i="10"/>
  <c r="C42" i="10"/>
  <c r="M2" i="8"/>
  <c r="B42" i="10"/>
  <c r="K45" i="9"/>
  <c r="J45" i="9"/>
  <c r="H45" i="9"/>
  <c r="G45" i="9"/>
  <c r="F45" i="9"/>
  <c r="E45" i="9"/>
  <c r="D45" i="9"/>
  <c r="C45" i="9"/>
  <c r="B45" i="9"/>
  <c r="I45" i="9"/>
  <c r="B41" i="8" l="1"/>
</calcChain>
</file>

<file path=xl/sharedStrings.xml><?xml version="1.0" encoding="utf-8"?>
<sst xmlns="http://schemas.openxmlformats.org/spreadsheetml/2006/main" count="630" uniqueCount="83">
  <si>
    <t>Dataset Range</t>
  </si>
  <si>
    <t>Number of Datasets</t>
  </si>
  <si>
    <t>True Positive Rate</t>
  </si>
  <si>
    <t>True Negative Rate</t>
  </si>
  <si>
    <t>False Positive Rate</t>
  </si>
  <si>
    <t>Underspecified Models Selected</t>
  </si>
  <si>
    <t>Correctly Specified Models Selected</t>
  </si>
  <si>
    <t>Overspecified Models Selected</t>
  </si>
  <si>
    <t>Models with at least one Omitted Variable</t>
  </si>
  <si>
    <t>Models with at least one Extra Variable</t>
  </si>
  <si>
    <t>0-5-1-1 to 0-6-10-500</t>
  </si>
  <si>
    <t>0-7-1-1 to 0-8-10-500</t>
  </si>
  <si>
    <t>0-11-1-1 to 0-11-10-500</t>
  </si>
  <si>
    <t>0-12-1-1 to 0-12-10-500</t>
  </si>
  <si>
    <t>0-15-1-1 to 0-15-10-500</t>
  </si>
  <si>
    <t>0.25-3-1-1 to 0.25-4-10-500</t>
  </si>
  <si>
    <t>0.25-5-1-1 to 0.25-5-10-500</t>
  </si>
  <si>
    <t>0.25-6-1-1 to 0.25-6-10-500</t>
  </si>
  <si>
    <t>0.25-9-1-1 to 0.25-9-10-500</t>
  </si>
  <si>
    <t>0.25-14-1-1 to 0.25-14-10-500</t>
  </si>
  <si>
    <t>0.25-15-1-1 to 0.25-15-10-500</t>
  </si>
  <si>
    <t>0.5-3-1-1 to 0.5-4-10-500</t>
  </si>
  <si>
    <t>0.5-5-1-1 to 0.5-6-10-500</t>
  </si>
  <si>
    <t>0.5-7-1-1 to 0.5-7-10-500</t>
  </si>
  <si>
    <t>0.5-8-1-1 to 0.5-8-10-500</t>
  </si>
  <si>
    <t>0.5-9-1-1 to 0.5-9-10-500</t>
  </si>
  <si>
    <t>0.5-10-1-1 to 0.5-11-10-500</t>
  </si>
  <si>
    <t>0.5-12-1-1 to 0.5-13-10-500</t>
  </si>
  <si>
    <t>0.5-14-1-1 to 0.5-15-10-500</t>
  </si>
  <si>
    <t>0.75-3-1-1 to 0.75-4-10-500</t>
  </si>
  <si>
    <t>0.75-11-1-1 to 0.75-11-10-500</t>
  </si>
  <si>
    <t>0.75-12-1-1 to 0.75-12-10-500</t>
  </si>
  <si>
    <t>0.75-15-1-1 to 0.75-15-10-500</t>
  </si>
  <si>
    <t>0-3-1-1 to 0-4-10-500</t>
  </si>
  <si>
    <t>0-9-1-1 to 0-9-10-500</t>
  </si>
  <si>
    <t>0.25-3-1-1 to 0.25-5-10-500</t>
  </si>
  <si>
    <t>0.25-10-1-1 to 0.25-10-10-500</t>
  </si>
  <si>
    <t>0.25-11-1-1 to 0.25-12-10-500</t>
  </si>
  <si>
    <t>0.75-7-1-1 to 0.75-7-10-500</t>
  </si>
  <si>
    <t>0.75-8-1-1 to 0.75-8-10-500</t>
  </si>
  <si>
    <t>0.75-9-1-1 to 0.75-9-10-500</t>
  </si>
  <si>
    <t>0.75-10-1-1 to 0.75-10-10-500</t>
  </si>
  <si>
    <t>0.75-13-1-1 to 0.75-14-10-500</t>
  </si>
  <si>
    <t>Col F +  Col G + Col H</t>
  </si>
  <si>
    <t>0-14-1-1 to 0-14-10-500</t>
  </si>
  <si>
    <t>0.25-6-1-1 to 0.25-7-10-500</t>
  </si>
  <si>
    <t>0.25-8-1-1 to 0.25-8-10-500</t>
  </si>
  <si>
    <t>0.25-13-1-1 to 0.25-13-10-500</t>
  </si>
  <si>
    <t>All Correct, Over, and Underspecified Models</t>
  </si>
  <si>
    <t>0-13-1-1 to 0-13-10-500</t>
  </si>
  <si>
    <t>0-10-1-1 to 0-10-10-500</t>
  </si>
  <si>
    <t>0.25-3-1-1 to 0.25-3-10-500</t>
  </si>
  <si>
    <t>0.25-4-1-1 to 0.25-4-10-500</t>
  </si>
  <si>
    <t>0.25-12-1-1 to 0.25-12-10-500</t>
  </si>
  <si>
    <t>0.25-11-1-1 to 0.25-11-10-500</t>
  </si>
  <si>
    <t>0.75-5-1-1 to 0.75-5-10-500</t>
  </si>
  <si>
    <t>0.75-6-1-1 to 0.75-6-10-500</t>
  </si>
  <si>
    <t>0.25-7-1-1 to 0.25-7-10-500</t>
  </si>
  <si>
    <t>0.5-11-1-1 to 0.5-11-10-500</t>
  </si>
  <si>
    <t>0.5-10-1-1 to 0.5-10-10-500</t>
  </si>
  <si>
    <t>0.5-13-1-1 to 0.5-13-10-500</t>
  </si>
  <si>
    <t>Runtime</t>
  </si>
  <si>
    <t>Mean Accuracy</t>
  </si>
  <si>
    <t>Mean F1 Score</t>
  </si>
  <si>
    <t>Mean True Positive Rate</t>
  </si>
  <si>
    <t>Mean True Negative Rate</t>
  </si>
  <si>
    <t>Mean False Positive Rate</t>
  </si>
  <si>
    <t>NA</t>
  </si>
  <si>
    <t>seconds</t>
  </si>
  <si>
    <t>secs or mins</t>
  </si>
  <si>
    <t>Col J +  Col K + Col L</t>
  </si>
  <si>
    <t>0.75-13-1-1 to 0.75-13-10-500</t>
  </si>
  <si>
    <t>0.75-14-1-1 to 0.75-14-10-500</t>
  </si>
  <si>
    <t>0.75-4-1-1 to 0.75-4-10-500</t>
  </si>
  <si>
    <t>Runtime (secs)</t>
  </si>
  <si>
    <t>Mean Positive Predictive Value</t>
  </si>
  <si>
    <t>Mean False Negative Rate</t>
  </si>
  <si>
    <t>Models with at least one Extra Variable Selected</t>
  </si>
  <si>
    <t>Models with at least Structural Variable Omitted</t>
  </si>
  <si>
    <t>0.75-12-1-1 to 0.75-14-10-500</t>
  </si>
  <si>
    <t>Models with at least one Structural Variable Omitted</t>
  </si>
  <si>
    <t>Col K +  Col L + Col M</t>
  </si>
  <si>
    <t>Col I +  Col J + Col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</si>
</sst>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000"/>
    <numFmt numFmtId="166" formatCode="_(* #,##0_);_(* \(#,##0\);_(* &quot;-&quot;??_);_(@_)"/>
    <numFmt numFmtId="167" formatCode="_(* #,##0.0_);_(* \(#,##0.0\);_(* &quot;-&quot;??_);_(@_)"/>
    <numFmt numFmtId="168" formatCode="_(* #,##0.000_);_(* \(#,##0.000\);_(* &quot;-&quot;??_);_(@_)"/>
    <numFmt numFmtId="169" formatCode="0.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2" applyNumberFormat="0" applyFill="0" applyAlignment="0" applyProtection="0"/>
    <xf numFmtId="0" fontId="7" fillId="0" borderId="13" applyNumberFormat="0" applyFill="0" applyAlignment="0" applyProtection="0"/>
    <xf numFmtId="0" fontId="8" fillId="0" borderId="1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15" applyNumberFormat="0" applyAlignment="0" applyProtection="0"/>
    <xf numFmtId="0" fontId="13" fillId="6" borderId="16" applyNumberFormat="0" applyAlignment="0" applyProtection="0"/>
    <xf numFmtId="0" fontId="14" fillId="6" borderId="15" applyNumberFormat="0" applyAlignment="0" applyProtection="0"/>
    <xf numFmtId="0" fontId="15" fillId="0" borderId="17" applyNumberFormat="0" applyFill="0" applyAlignment="0" applyProtection="0"/>
    <xf numFmtId="0" fontId="16" fillId="7" borderId="18" applyNumberFormat="0" applyAlignment="0" applyProtection="0"/>
    <xf numFmtId="0" fontId="2" fillId="0" borderId="0" applyNumberFormat="0" applyFill="0" applyBorder="0" applyAlignment="0" applyProtection="0"/>
    <xf numFmtId="0" fontId="4" fillId="8" borderId="1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41">
    <xf numFmtId="0" fontId="0" fillId="0" borderId="0" xfId="0"/>
    <xf numFmtId="0" fontId="3" fillId="0" borderId="0" xfId="0" applyFont="1"/>
    <xf numFmtId="166" fontId="1" fillId="0" borderId="1" xfId="1" applyNumberFormat="1" applyFont="1" applyBorder="1"/>
    <xf numFmtId="165" fontId="1" fillId="0" borderId="2" xfId="0" applyNumberFormat="1" applyFont="1" applyBorder="1"/>
    <xf numFmtId="166" fontId="1" fillId="0" borderId="2" xfId="1" applyNumberFormat="1" applyFont="1" applyBorder="1"/>
    <xf numFmtId="0" fontId="1" fillId="0" borderId="2" xfId="0" applyFont="1" applyBorder="1"/>
    <xf numFmtId="166" fontId="1" fillId="0" borderId="3" xfId="1" applyNumberFormat="1" applyFont="1" applyBorder="1"/>
    <xf numFmtId="0" fontId="0" fillId="0" borderId="4" xfId="0" applyBorder="1"/>
    <xf numFmtId="0" fontId="1" fillId="0" borderId="4" xfId="0" applyFont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8" xfId="0" applyFont="1" applyBorder="1"/>
    <xf numFmtId="0" fontId="0" fillId="0" borderId="10" xfId="0" applyBorder="1"/>
    <xf numFmtId="0" fontId="1" fillId="0" borderId="11" xfId="0" applyFont="1" applyBorder="1" applyAlignment="1">
      <alignment wrapText="1"/>
    </xf>
    <xf numFmtId="0" fontId="0" fillId="0" borderId="11" xfId="0" applyBorder="1"/>
    <xf numFmtId="0" fontId="0" fillId="0" borderId="21" xfId="0" applyBorder="1"/>
    <xf numFmtId="0" fontId="0" fillId="0" borderId="22" xfId="0" applyBorder="1"/>
    <xf numFmtId="0" fontId="3" fillId="0" borderId="9" xfId="0" applyFont="1" applyBorder="1"/>
    <xf numFmtId="0" fontId="1" fillId="0" borderId="11" xfId="0" applyFont="1" applyBorder="1"/>
    <xf numFmtId="0" fontId="1" fillId="0" borderId="9" xfId="0" applyFont="1" applyBorder="1"/>
    <xf numFmtId="165" fontId="0" fillId="0" borderId="0" xfId="0" applyNumberFormat="1"/>
    <xf numFmtId="0" fontId="0" fillId="0" borderId="0" xfId="0" applyAlignment="1">
      <alignment wrapText="1"/>
    </xf>
    <xf numFmtId="0" fontId="1" fillId="0" borderId="4" xfId="0" applyFont="1" applyBorder="1"/>
    <xf numFmtId="165" fontId="0" fillId="0" borderId="6" xfId="0" applyNumberFormat="1" applyBorder="1"/>
    <xf numFmtId="165" fontId="0" fillId="0" borderId="4" xfId="0" applyNumberFormat="1" applyBorder="1"/>
    <xf numFmtId="167" fontId="1" fillId="0" borderId="2" xfId="1" applyNumberFormat="1" applyFont="1" applyBorder="1"/>
    <xf numFmtId="164" fontId="1" fillId="0" borderId="2" xfId="1" applyFont="1" applyBorder="1"/>
    <xf numFmtId="168" fontId="1" fillId="0" borderId="2" xfId="1" applyNumberFormat="1" applyFont="1" applyBorder="1"/>
    <xf numFmtId="2" fontId="1" fillId="0" borderId="2" xfId="0" applyNumberFormat="1" applyFont="1" applyBorder="1"/>
    <xf numFmtId="165" fontId="0" fillId="0" borderId="23" xfId="0" applyNumberFormat="1" applyBorder="1"/>
    <xf numFmtId="0" fontId="0" fillId="0" borderId="23" xfId="0" applyBorder="1"/>
    <xf numFmtId="166" fontId="0" fillId="0" borderId="0" xfId="1" applyNumberFormat="1" applyFont="1"/>
    <xf numFmtId="169" fontId="0" fillId="0" borderId="0" xfId="0" applyNumberFormat="1"/>
    <xf numFmtId="169" fontId="0" fillId="0" borderId="6" xfId="0" applyNumberFormat="1" applyBorder="1"/>
    <xf numFmtId="1" fontId="0" fillId="0" borderId="6" xfId="0" applyNumberFormat="1" applyBorder="1"/>
    <xf numFmtId="169" fontId="0" fillId="0" borderId="4" xfId="0" applyNumberFormat="1" applyBorder="1"/>
    <xf numFmtId="0" fontId="0" fillId="0" borderId="0" xfId="0" applyBorder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F32B-12B2-446F-B379-0C77DD69B6A0}">
  <sheetPr codeName="Sheet3"/>
  <dimension ref="A1:K4"/>
  <sheetViews>
    <sheetView topLeftCell="F1" workbookViewId="0">
      <selection activeCell="A4" sqref="A4:J4"/>
    </sheetView>
  </sheetViews>
  <sheetFormatPr defaultRowHeight="15" x14ac:dyDescent="0.25"/>
  <cols>
    <col min="1" max="1" width="17.28515625" bestFit="1" customWidth="1"/>
    <col min="2" max="2" width="18.140625" bestFit="1" customWidth="1"/>
    <col min="3" max="3" width="17.85546875" bestFit="1" customWidth="1"/>
    <col min="4" max="4" width="30.42578125" bestFit="1" customWidth="1"/>
    <col min="5" max="5" width="33.5703125" bestFit="1" customWidth="1"/>
    <col min="6" max="6" width="30.42578125" bestFit="1" customWidth="1"/>
    <col min="7" max="7" width="45.28515625" customWidth="1"/>
    <col min="8" max="8" width="39.42578125" bestFit="1" customWidth="1"/>
    <col min="9" max="9" width="41.85546875" bestFit="1" customWidth="1"/>
    <col min="10" max="10" width="39.42578125" bestFit="1" customWidth="1"/>
    <col min="11" max="11" width="36.28515625" bestFit="1" customWidth="1"/>
  </cols>
  <sheetData>
    <row r="1" spans="1:1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1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48</v>
      </c>
      <c r="H2" t="s">
        <v>8</v>
      </c>
      <c r="I2" t="s">
        <v>9</v>
      </c>
    </row>
    <row r="3" spans="1:11" x14ac:dyDescent="0.25">
      <c r="A3" s="24" t="s">
        <v>62</v>
      </c>
      <c r="B3" s="24" t="s">
        <v>63</v>
      </c>
      <c r="C3" t="s">
        <v>64</v>
      </c>
      <c r="D3" t="s">
        <v>65</v>
      </c>
      <c r="E3" t="s">
        <v>66</v>
      </c>
      <c r="F3" t="s">
        <v>5</v>
      </c>
      <c r="G3" t="s">
        <v>6</v>
      </c>
      <c r="H3" t="s">
        <v>7</v>
      </c>
      <c r="I3" t="s">
        <v>48</v>
      </c>
      <c r="J3" t="s">
        <v>8</v>
      </c>
      <c r="K3" t="s">
        <v>9</v>
      </c>
    </row>
    <row r="4" spans="1:11" x14ac:dyDescent="0.25">
      <c r="A4" s="24" t="s">
        <v>62</v>
      </c>
      <c r="B4" s="24" t="s">
        <v>63</v>
      </c>
      <c r="C4" t="s">
        <v>64</v>
      </c>
      <c r="D4" t="s">
        <v>65</v>
      </c>
      <c r="E4" t="s">
        <v>66</v>
      </c>
      <c r="F4" t="s">
        <v>5</v>
      </c>
      <c r="G4" t="s">
        <v>6</v>
      </c>
      <c r="H4" t="s">
        <v>7</v>
      </c>
      <c r="I4" t="s">
        <v>8</v>
      </c>
      <c r="J4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962E-7AFD-4F8E-9796-C3D2D3F94D95}">
  <dimension ref="A1:Q43"/>
  <sheetViews>
    <sheetView zoomScale="88" zoomScaleNormal="88" workbookViewId="0">
      <pane ySplit="1" topLeftCell="A20" activePane="bottomLeft" state="frozen"/>
      <selection pane="bottomLeft" activeCell="K43" sqref="K43"/>
    </sheetView>
  </sheetViews>
  <sheetFormatPr defaultRowHeight="15" x14ac:dyDescent="0.25"/>
  <cols>
    <col min="1" max="1" width="27.7109375" customWidth="1"/>
    <col min="2" max="2" width="11.5703125" customWidth="1"/>
    <col min="3" max="3" width="8.5703125" bestFit="1" customWidth="1"/>
    <col min="4" max="5" width="11.5703125" customWidth="1"/>
    <col min="6" max="6" width="16.28515625" customWidth="1"/>
    <col min="7" max="7" width="13.85546875" customWidth="1"/>
    <col min="8" max="8" width="15.28515625" customWidth="1"/>
    <col min="9" max="9" width="12.5703125" customWidth="1"/>
    <col min="10" max="10" width="13.7109375" customWidth="1"/>
    <col min="11" max="11" width="16.5703125" customWidth="1"/>
    <col min="12" max="12" width="18.5703125" customWidth="1"/>
    <col min="13" max="13" width="23.5703125" customWidth="1"/>
    <col min="14" max="14" width="14.140625" customWidth="1"/>
    <col min="15" max="15" width="20.28515625" customWidth="1"/>
    <col min="16" max="16" width="20" customWidth="1"/>
  </cols>
  <sheetData>
    <row r="1" spans="1:17" ht="32.25" customHeight="1" x14ac:dyDescent="0.25">
      <c r="A1" s="21" t="s">
        <v>0</v>
      </c>
      <c r="B1" s="8" t="s">
        <v>1</v>
      </c>
      <c r="C1" s="8" t="s">
        <v>74</v>
      </c>
      <c r="D1" s="8" t="s">
        <v>62</v>
      </c>
      <c r="E1" s="8" t="s">
        <v>63</v>
      </c>
      <c r="F1" s="8" t="s">
        <v>75</v>
      </c>
      <c r="G1" s="8" t="s">
        <v>64</v>
      </c>
      <c r="H1" s="8" t="s">
        <v>65</v>
      </c>
      <c r="I1" s="8" t="s">
        <v>66</v>
      </c>
      <c r="J1" s="8" t="s">
        <v>76</v>
      </c>
      <c r="K1" s="8" t="s">
        <v>5</v>
      </c>
      <c r="L1" s="8" t="s">
        <v>6</v>
      </c>
      <c r="M1" s="8" t="s">
        <v>7</v>
      </c>
      <c r="N1" s="8" t="s">
        <v>81</v>
      </c>
      <c r="O1" s="8" t="s">
        <v>8</v>
      </c>
      <c r="P1" s="16" t="s">
        <v>9</v>
      </c>
    </row>
    <row r="2" spans="1:17" x14ac:dyDescent="0.25">
      <c r="A2" t="s">
        <v>33</v>
      </c>
      <c r="B2" s="9">
        <v>10000</v>
      </c>
      <c r="C2">
        <v>95</v>
      </c>
      <c r="D2">
        <v>0.36727666666666697</v>
      </c>
      <c r="E2">
        <v>0.272694621449313</v>
      </c>
      <c r="F2">
        <v>0.15891444289891199</v>
      </c>
      <c r="G2">
        <v>1</v>
      </c>
      <c r="H2">
        <v>0.28399999999999997</v>
      </c>
      <c r="I2">
        <v>0.71599999999999997</v>
      </c>
      <c r="J2">
        <v>0</v>
      </c>
      <c r="K2">
        <v>0</v>
      </c>
      <c r="L2">
        <v>0</v>
      </c>
      <c r="M2">
        <v>10000</v>
      </c>
      <c r="N2">
        <v>10000</v>
      </c>
      <c r="O2">
        <v>0</v>
      </c>
      <c r="P2" s="11">
        <v>10000</v>
      </c>
    </row>
    <row r="3" spans="1:17" x14ac:dyDescent="0.25">
      <c r="A3" t="s">
        <v>10</v>
      </c>
      <c r="B3" s="12">
        <v>10000</v>
      </c>
      <c r="C3">
        <v>120</v>
      </c>
      <c r="D3">
        <v>0.52661333333333304</v>
      </c>
      <c r="E3">
        <v>0.44275981637600897</v>
      </c>
      <c r="F3">
        <v>0.28692982268460399</v>
      </c>
      <c r="G3">
        <v>1</v>
      </c>
      <c r="H3">
        <v>0.42099999999999999</v>
      </c>
      <c r="I3">
        <v>0.57899999999999996</v>
      </c>
      <c r="J3">
        <v>0</v>
      </c>
      <c r="K3">
        <v>0</v>
      </c>
      <c r="L3">
        <v>0</v>
      </c>
      <c r="M3">
        <v>10000</v>
      </c>
      <c r="N3">
        <v>10000</v>
      </c>
      <c r="O3">
        <v>0</v>
      </c>
      <c r="P3" s="13">
        <v>10000</v>
      </c>
    </row>
    <row r="4" spans="1:17" x14ac:dyDescent="0.25">
      <c r="A4" t="s">
        <v>11</v>
      </c>
      <c r="B4" s="12">
        <v>10000</v>
      </c>
      <c r="C4">
        <v>146</v>
      </c>
      <c r="D4">
        <v>0.66507333333333296</v>
      </c>
      <c r="E4">
        <v>0.60740174942925196</v>
      </c>
      <c r="F4">
        <v>0.44166404363254003</v>
      </c>
      <c r="G4">
        <v>1</v>
      </c>
      <c r="H4">
        <v>0.55400000000000005</v>
      </c>
      <c r="I4">
        <v>0.44600000000000001</v>
      </c>
      <c r="J4">
        <v>0</v>
      </c>
      <c r="K4">
        <v>0</v>
      </c>
      <c r="L4">
        <v>3</v>
      </c>
      <c r="M4">
        <v>9997</v>
      </c>
      <c r="N4">
        <v>10000</v>
      </c>
      <c r="O4">
        <v>0</v>
      </c>
      <c r="P4" s="13">
        <v>9997</v>
      </c>
    </row>
    <row r="5" spans="1:17" x14ac:dyDescent="0.25">
      <c r="A5" t="s">
        <v>34</v>
      </c>
      <c r="B5" s="12">
        <v>5000</v>
      </c>
      <c r="C5">
        <v>67</v>
      </c>
      <c r="D5">
        <v>0.75116666666666698</v>
      </c>
      <c r="E5">
        <v>0.71534506531735298</v>
      </c>
      <c r="F5">
        <v>0.56295316005659402</v>
      </c>
      <c r="G5">
        <v>1</v>
      </c>
      <c r="H5">
        <v>0.64500000000000002</v>
      </c>
      <c r="I5">
        <v>0.35499999999999998</v>
      </c>
      <c r="J5">
        <v>0</v>
      </c>
      <c r="K5">
        <v>0</v>
      </c>
      <c r="L5">
        <v>9</v>
      </c>
      <c r="M5">
        <v>4991</v>
      </c>
      <c r="N5">
        <v>5000</v>
      </c>
      <c r="O5">
        <v>0</v>
      </c>
      <c r="P5" s="13">
        <v>4991</v>
      </c>
    </row>
    <row r="6" spans="1:17" x14ac:dyDescent="0.25">
      <c r="A6" t="s">
        <v>50</v>
      </c>
      <c r="B6" s="12">
        <v>5000</v>
      </c>
      <c r="C6">
        <v>67</v>
      </c>
      <c r="D6">
        <v>0.79723999999999995</v>
      </c>
      <c r="E6">
        <v>0.77452988637167697</v>
      </c>
      <c r="F6">
        <v>0.63881865099790103</v>
      </c>
      <c r="G6">
        <v>1</v>
      </c>
      <c r="H6">
        <v>0.69599999999999995</v>
      </c>
      <c r="I6">
        <v>0.30399999999999999</v>
      </c>
      <c r="J6">
        <v>0</v>
      </c>
      <c r="K6">
        <v>0</v>
      </c>
      <c r="L6">
        <v>38</v>
      </c>
      <c r="M6">
        <v>4962</v>
      </c>
      <c r="N6">
        <v>5000</v>
      </c>
      <c r="O6">
        <v>0</v>
      </c>
      <c r="P6" s="13">
        <v>4962</v>
      </c>
    </row>
    <row r="7" spans="1:17" x14ac:dyDescent="0.25">
      <c r="A7" t="s">
        <v>12</v>
      </c>
      <c r="B7" s="12">
        <v>5000</v>
      </c>
      <c r="C7">
        <v>56</v>
      </c>
      <c r="D7">
        <v>0.83248666666666704</v>
      </c>
      <c r="E7">
        <v>0.82040751515285004</v>
      </c>
      <c r="F7">
        <v>0.70197054868029496</v>
      </c>
      <c r="G7">
        <v>1</v>
      </c>
      <c r="H7">
        <v>0.73599999999999999</v>
      </c>
      <c r="I7">
        <v>0.26400000000000001</v>
      </c>
      <c r="J7">
        <v>0</v>
      </c>
      <c r="K7">
        <v>0</v>
      </c>
      <c r="L7">
        <v>69</v>
      </c>
      <c r="M7">
        <v>4931</v>
      </c>
      <c r="N7">
        <v>5000</v>
      </c>
      <c r="O7">
        <v>0</v>
      </c>
      <c r="P7" s="13">
        <v>4931</v>
      </c>
    </row>
    <row r="8" spans="1:17" x14ac:dyDescent="0.25">
      <c r="A8" t="s">
        <v>13</v>
      </c>
      <c r="B8" s="12">
        <v>5000</v>
      </c>
      <c r="C8">
        <v>67</v>
      </c>
      <c r="D8">
        <v>0.86456</v>
      </c>
      <c r="E8">
        <v>0.86029562544341698</v>
      </c>
      <c r="F8">
        <v>0.76069408242558401</v>
      </c>
      <c r="G8">
        <v>1</v>
      </c>
      <c r="H8">
        <v>0.77400000000000002</v>
      </c>
      <c r="I8">
        <v>0.22600000000000001</v>
      </c>
      <c r="J8">
        <v>0</v>
      </c>
      <c r="K8">
        <v>0</v>
      </c>
      <c r="L8">
        <v>137</v>
      </c>
      <c r="M8">
        <v>4863</v>
      </c>
      <c r="N8">
        <v>5000</v>
      </c>
      <c r="O8">
        <v>0</v>
      </c>
      <c r="P8" s="13">
        <v>4863</v>
      </c>
    </row>
    <row r="9" spans="1:17" x14ac:dyDescent="0.25">
      <c r="A9" t="s">
        <v>49</v>
      </c>
      <c r="B9" s="12">
        <v>5000</v>
      </c>
      <c r="C9">
        <v>66</v>
      </c>
      <c r="D9">
        <v>0.88870000000000005</v>
      </c>
      <c r="E9">
        <v>0.89022839697874401</v>
      </c>
      <c r="F9">
        <v>0.807278884796371</v>
      </c>
      <c r="G9">
        <v>1</v>
      </c>
      <c r="H9">
        <v>0.80400000000000005</v>
      </c>
      <c r="I9">
        <v>0.19600000000000001</v>
      </c>
      <c r="J9">
        <v>0</v>
      </c>
      <c r="K9">
        <v>0</v>
      </c>
      <c r="L9">
        <v>262</v>
      </c>
      <c r="M9">
        <v>4738</v>
      </c>
      <c r="N9">
        <v>5000</v>
      </c>
      <c r="O9">
        <v>0</v>
      </c>
      <c r="P9" s="13">
        <v>4738</v>
      </c>
    </row>
    <row r="10" spans="1:17" x14ac:dyDescent="0.25">
      <c r="A10" t="s">
        <v>44</v>
      </c>
      <c r="B10" s="12">
        <v>5000</v>
      </c>
      <c r="C10">
        <v>62</v>
      </c>
      <c r="D10">
        <v>0.90832000000000002</v>
      </c>
      <c r="E10">
        <v>0.913538173275666</v>
      </c>
      <c r="F10">
        <v>0.844941555642575</v>
      </c>
      <c r="G10">
        <v>1</v>
      </c>
      <c r="H10">
        <v>0.82799999999999996</v>
      </c>
      <c r="I10">
        <v>0.17199999999999999</v>
      </c>
      <c r="J10">
        <v>0</v>
      </c>
      <c r="K10">
        <v>0</v>
      </c>
      <c r="L10">
        <v>428</v>
      </c>
      <c r="M10">
        <v>4572</v>
      </c>
      <c r="N10">
        <v>5000</v>
      </c>
      <c r="O10">
        <v>0</v>
      </c>
      <c r="P10" s="13">
        <v>4572</v>
      </c>
    </row>
    <row r="11" spans="1:17" x14ac:dyDescent="0.25">
      <c r="A11" s="7" t="s">
        <v>14</v>
      </c>
      <c r="B11" s="18">
        <v>5000</v>
      </c>
      <c r="C11" s="7">
        <v>57</v>
      </c>
      <c r="D11" s="7">
        <v>0.92538666666666702</v>
      </c>
      <c r="E11" s="7">
        <v>0.93274890276634803</v>
      </c>
      <c r="F11" s="7">
        <v>0.87719369490775301</v>
      </c>
      <c r="G11" s="7">
        <v>1</v>
      </c>
      <c r="H11" s="7">
        <v>0.85099999999999998</v>
      </c>
      <c r="I11" s="7">
        <v>0.14899999999999999</v>
      </c>
      <c r="J11" s="7">
        <v>0</v>
      </c>
      <c r="K11" s="7">
        <v>0</v>
      </c>
      <c r="L11" s="7">
        <v>628</v>
      </c>
      <c r="M11" s="7">
        <v>4372</v>
      </c>
      <c r="N11" s="7">
        <v>5000</v>
      </c>
      <c r="O11" s="7">
        <v>0</v>
      </c>
      <c r="P11" s="17">
        <v>4372</v>
      </c>
    </row>
    <row r="12" spans="1:17" x14ac:dyDescent="0.25">
      <c r="A12" t="s">
        <v>35</v>
      </c>
      <c r="B12" s="12">
        <v>15000</v>
      </c>
      <c r="C12">
        <v>179</v>
      </c>
      <c r="D12">
        <v>0.40289999999999998</v>
      </c>
      <c r="E12">
        <v>0.31344973171291701</v>
      </c>
      <c r="F12">
        <v>0.18847434357888601</v>
      </c>
      <c r="G12">
        <v>1</v>
      </c>
      <c r="H12">
        <v>0.313</v>
      </c>
      <c r="I12">
        <v>0.68700000000000006</v>
      </c>
      <c r="J12">
        <v>0</v>
      </c>
      <c r="K12">
        <v>0</v>
      </c>
      <c r="L12">
        <v>0</v>
      </c>
      <c r="M12">
        <v>15000</v>
      </c>
      <c r="N12">
        <v>15000</v>
      </c>
      <c r="O12">
        <v>0</v>
      </c>
      <c r="P12" s="13">
        <v>15000</v>
      </c>
    </row>
    <row r="13" spans="1:17" x14ac:dyDescent="0.25">
      <c r="A13" t="s">
        <v>45</v>
      </c>
      <c r="B13" s="12">
        <v>10000</v>
      </c>
      <c r="C13">
        <v>68</v>
      </c>
      <c r="D13">
        <v>0.60025333333333297</v>
      </c>
      <c r="E13">
        <v>0.52826115529638396</v>
      </c>
      <c r="F13">
        <v>0.363114642227369</v>
      </c>
      <c r="G13">
        <v>1</v>
      </c>
      <c r="H13">
        <v>0.49</v>
      </c>
      <c r="I13">
        <v>0.51</v>
      </c>
      <c r="J13">
        <v>0</v>
      </c>
      <c r="K13">
        <v>0</v>
      </c>
      <c r="L13">
        <v>0</v>
      </c>
      <c r="M13">
        <v>10000</v>
      </c>
      <c r="N13">
        <v>10000</v>
      </c>
      <c r="O13">
        <v>0</v>
      </c>
      <c r="P13" s="13">
        <v>10000</v>
      </c>
    </row>
    <row r="14" spans="1:17" x14ac:dyDescent="0.25">
      <c r="A14" t="s">
        <v>46</v>
      </c>
      <c r="B14" s="12">
        <v>5000</v>
      </c>
      <c r="C14">
        <v>39</v>
      </c>
      <c r="D14">
        <v>0.70245999999999997</v>
      </c>
      <c r="E14">
        <v>0.65117290768770697</v>
      </c>
      <c r="F14">
        <v>0.488123578036119</v>
      </c>
      <c r="G14">
        <v>1</v>
      </c>
      <c r="H14">
        <v>0.59399999999999997</v>
      </c>
      <c r="I14">
        <v>0.40600000000000003</v>
      </c>
      <c r="J14">
        <v>0</v>
      </c>
      <c r="K14">
        <v>0</v>
      </c>
      <c r="L14">
        <v>2</v>
      </c>
      <c r="M14">
        <v>4998</v>
      </c>
      <c r="N14">
        <v>5000</v>
      </c>
      <c r="O14">
        <v>0</v>
      </c>
      <c r="P14" s="13">
        <v>4998</v>
      </c>
    </row>
    <row r="15" spans="1:17" s="1" customFormat="1" x14ac:dyDescent="0.25">
      <c r="A15" s="1" t="s">
        <v>18</v>
      </c>
      <c r="B15" s="14">
        <v>5000</v>
      </c>
      <c r="C15">
        <v>43</v>
      </c>
      <c r="D15">
        <v>0.758033333333333</v>
      </c>
      <c r="E15">
        <v>0.72142608920611095</v>
      </c>
      <c r="F15">
        <v>0.57063977484004802</v>
      </c>
      <c r="G15">
        <v>1</v>
      </c>
      <c r="H15">
        <v>0.65400000000000003</v>
      </c>
      <c r="I15">
        <v>0.34599999999999997</v>
      </c>
      <c r="J15">
        <v>0</v>
      </c>
      <c r="K15">
        <v>0</v>
      </c>
      <c r="L15">
        <v>1</v>
      </c>
      <c r="M15">
        <v>4999</v>
      </c>
      <c r="N15">
        <v>5000</v>
      </c>
      <c r="O15">
        <v>0</v>
      </c>
      <c r="P15" s="13">
        <v>4999</v>
      </c>
      <c r="Q15"/>
    </row>
    <row r="16" spans="1:17" s="1" customFormat="1" x14ac:dyDescent="0.25">
      <c r="A16" t="s">
        <v>36</v>
      </c>
      <c r="B16" s="14">
        <v>5000</v>
      </c>
      <c r="C16">
        <v>43</v>
      </c>
      <c r="D16">
        <v>0.81079999999999997</v>
      </c>
      <c r="E16">
        <v>0.78631148047244903</v>
      </c>
      <c r="F16">
        <v>0.65444972531940004</v>
      </c>
      <c r="G16">
        <v>1</v>
      </c>
      <c r="H16">
        <v>0.71599999999999997</v>
      </c>
      <c r="I16">
        <v>0.28399999999999997</v>
      </c>
      <c r="J16">
        <v>0</v>
      </c>
      <c r="K16">
        <v>0</v>
      </c>
      <c r="L16">
        <v>22</v>
      </c>
      <c r="M16">
        <v>4978</v>
      </c>
      <c r="N16">
        <v>5000</v>
      </c>
      <c r="O16">
        <v>0</v>
      </c>
      <c r="P16" s="13">
        <v>4978</v>
      </c>
    </row>
    <row r="17" spans="1:16" s="1" customFormat="1" x14ac:dyDescent="0.25">
      <c r="A17" t="s">
        <v>37</v>
      </c>
      <c r="B17" s="12">
        <v>10000</v>
      </c>
      <c r="C17">
        <v>111</v>
      </c>
      <c r="D17">
        <v>0.86421000000000003</v>
      </c>
      <c r="E17">
        <v>0.85424485500198699</v>
      </c>
      <c r="F17">
        <v>0.75173891750434096</v>
      </c>
      <c r="G17">
        <v>1</v>
      </c>
      <c r="H17">
        <v>0.78</v>
      </c>
      <c r="I17">
        <v>0.22</v>
      </c>
      <c r="J17">
        <v>0</v>
      </c>
      <c r="K17">
        <v>0</v>
      </c>
      <c r="L17">
        <v>221</v>
      </c>
      <c r="M17">
        <v>9779</v>
      </c>
      <c r="N17">
        <v>10000</v>
      </c>
      <c r="O17">
        <v>0</v>
      </c>
      <c r="P17" s="13">
        <v>9779</v>
      </c>
    </row>
    <row r="18" spans="1:16" s="1" customFormat="1" x14ac:dyDescent="0.25">
      <c r="A18" t="s">
        <v>47</v>
      </c>
      <c r="B18" s="12">
        <v>5000</v>
      </c>
      <c r="C18">
        <v>39</v>
      </c>
      <c r="D18">
        <v>0.90332666666666706</v>
      </c>
      <c r="E18">
        <v>0.90265406409086901</v>
      </c>
      <c r="F18">
        <v>0.82657481001921596</v>
      </c>
      <c r="G18">
        <v>1</v>
      </c>
      <c r="H18">
        <v>0.82899999999999996</v>
      </c>
      <c r="I18">
        <v>0.17100000000000001</v>
      </c>
      <c r="J18">
        <v>0</v>
      </c>
      <c r="K18">
        <v>0</v>
      </c>
      <c r="L18">
        <v>266</v>
      </c>
      <c r="M18">
        <v>4734</v>
      </c>
      <c r="N18">
        <v>5000</v>
      </c>
      <c r="O18">
        <v>0</v>
      </c>
      <c r="P18" s="13">
        <v>4734</v>
      </c>
    </row>
    <row r="19" spans="1:16" s="1" customFormat="1" x14ac:dyDescent="0.25">
      <c r="A19" t="s">
        <v>19</v>
      </c>
      <c r="B19" s="12">
        <v>5000</v>
      </c>
      <c r="C19">
        <v>53</v>
      </c>
      <c r="D19">
        <v>0.920773333333333</v>
      </c>
      <c r="E19">
        <v>0.92390768145707203</v>
      </c>
      <c r="F19">
        <v>0.86166501796127903</v>
      </c>
      <c r="G19">
        <v>1</v>
      </c>
      <c r="H19">
        <v>0.85099999999999998</v>
      </c>
      <c r="I19">
        <v>0.14899999999999999</v>
      </c>
      <c r="J19">
        <v>0</v>
      </c>
      <c r="K19">
        <v>0</v>
      </c>
      <c r="L19">
        <v>384</v>
      </c>
      <c r="M19">
        <v>4616</v>
      </c>
      <c r="N19">
        <v>5000</v>
      </c>
      <c r="O19">
        <v>0</v>
      </c>
      <c r="P19" s="13">
        <v>4616</v>
      </c>
    </row>
    <row r="20" spans="1:16" x14ac:dyDescent="0.25">
      <c r="A20" s="7" t="s">
        <v>20</v>
      </c>
      <c r="B20" s="18">
        <v>5000</v>
      </c>
      <c r="C20" s="39">
        <v>49</v>
      </c>
      <c r="D20">
        <v>0.93445333333333302</v>
      </c>
      <c r="E20">
        <v>0.94010494818345502</v>
      </c>
      <c r="F20">
        <v>0.88945888599667</v>
      </c>
      <c r="G20">
        <v>1</v>
      </c>
      <c r="H20">
        <v>0.86899999999999999</v>
      </c>
      <c r="I20">
        <v>0.13100000000000001</v>
      </c>
      <c r="J20">
        <v>0</v>
      </c>
      <c r="K20">
        <v>0</v>
      </c>
      <c r="L20">
        <v>631</v>
      </c>
      <c r="M20">
        <v>4369</v>
      </c>
      <c r="N20">
        <v>5000</v>
      </c>
      <c r="O20">
        <v>0</v>
      </c>
      <c r="P20" s="17">
        <v>4369</v>
      </c>
    </row>
    <row r="21" spans="1:16" x14ac:dyDescent="0.25">
      <c r="A21" t="s">
        <v>21</v>
      </c>
      <c r="B21" s="12">
        <v>10000</v>
      </c>
      <c r="C21" s="10">
        <v>131</v>
      </c>
      <c r="D21" s="10">
        <v>0.347503333333333</v>
      </c>
      <c r="E21" s="10">
        <v>0.26655792063983902</v>
      </c>
      <c r="F21" s="10">
        <v>0.15476697578555601</v>
      </c>
      <c r="G21" s="10">
        <v>1</v>
      </c>
      <c r="H21" s="10">
        <v>0.26200000000000001</v>
      </c>
      <c r="I21" s="10">
        <v>0.73799999999999999</v>
      </c>
      <c r="J21" s="10">
        <v>0</v>
      </c>
      <c r="K21" s="10">
        <v>0</v>
      </c>
      <c r="L21" s="10">
        <v>0</v>
      </c>
      <c r="M21" s="10">
        <v>10000</v>
      </c>
      <c r="N21" s="10">
        <v>10000</v>
      </c>
      <c r="O21" s="10">
        <v>0</v>
      </c>
      <c r="P21" s="11">
        <v>10000</v>
      </c>
    </row>
    <row r="22" spans="1:16" x14ac:dyDescent="0.25">
      <c r="A22" t="s">
        <v>22</v>
      </c>
      <c r="B22" s="12">
        <v>10000</v>
      </c>
      <c r="C22">
        <v>111</v>
      </c>
      <c r="D22">
        <v>0.51475666666666697</v>
      </c>
      <c r="E22">
        <v>0.43799147137219202</v>
      </c>
      <c r="F22">
        <v>0.28345164300284997</v>
      </c>
      <c r="G22">
        <v>1</v>
      </c>
      <c r="H22">
        <v>0.40699999999999997</v>
      </c>
      <c r="I22">
        <v>0.59299999999999997</v>
      </c>
      <c r="J22">
        <v>0</v>
      </c>
      <c r="K22">
        <v>0</v>
      </c>
      <c r="L22">
        <v>0</v>
      </c>
      <c r="M22">
        <v>10000</v>
      </c>
      <c r="N22">
        <v>10000</v>
      </c>
      <c r="O22">
        <v>0</v>
      </c>
      <c r="P22" s="13">
        <v>10000</v>
      </c>
    </row>
    <row r="23" spans="1:16" x14ac:dyDescent="0.25">
      <c r="A23" t="s">
        <v>23</v>
      </c>
      <c r="B23" s="12">
        <v>5000</v>
      </c>
      <c r="C23">
        <v>39</v>
      </c>
      <c r="D23">
        <v>0.63736000000000004</v>
      </c>
      <c r="E23">
        <v>0.57295849716243097</v>
      </c>
      <c r="F23">
        <v>0.406044542263306</v>
      </c>
      <c r="G23">
        <v>1</v>
      </c>
      <c r="H23">
        <v>0.52700000000000002</v>
      </c>
      <c r="I23">
        <v>0.47299999999999998</v>
      </c>
      <c r="J23">
        <v>0</v>
      </c>
      <c r="K23">
        <v>0</v>
      </c>
      <c r="L23">
        <v>0</v>
      </c>
      <c r="M23">
        <v>5000</v>
      </c>
      <c r="N23">
        <v>5000</v>
      </c>
      <c r="O23">
        <v>0</v>
      </c>
      <c r="P23" s="13">
        <v>5000</v>
      </c>
    </row>
    <row r="24" spans="1:16" x14ac:dyDescent="0.25">
      <c r="A24" t="s">
        <v>24</v>
      </c>
      <c r="B24" s="12">
        <v>5000</v>
      </c>
      <c r="C24">
        <v>56</v>
      </c>
      <c r="D24">
        <v>0.71286000000000005</v>
      </c>
      <c r="E24">
        <v>0.66064280356293203</v>
      </c>
      <c r="F24">
        <v>0.49951718133194301</v>
      </c>
      <c r="G24">
        <v>1</v>
      </c>
      <c r="H24">
        <v>0.60799999999999998</v>
      </c>
      <c r="I24">
        <v>0.39200000000000002</v>
      </c>
      <c r="J24">
        <v>0</v>
      </c>
      <c r="K24">
        <v>0</v>
      </c>
      <c r="L24">
        <v>3</v>
      </c>
      <c r="M24">
        <v>4997</v>
      </c>
      <c r="N24">
        <v>5000</v>
      </c>
      <c r="O24">
        <v>0</v>
      </c>
      <c r="P24" s="13">
        <v>4997</v>
      </c>
    </row>
    <row r="25" spans="1:16" x14ac:dyDescent="0.25">
      <c r="A25" t="s">
        <v>25</v>
      </c>
      <c r="B25" s="12">
        <v>5000</v>
      </c>
      <c r="C25">
        <v>54</v>
      </c>
      <c r="D25">
        <v>0.77737333333333303</v>
      </c>
      <c r="E25">
        <v>0.73874847500971796</v>
      </c>
      <c r="F25">
        <v>0.59277010394207097</v>
      </c>
      <c r="G25">
        <v>1</v>
      </c>
      <c r="H25">
        <v>0.68200000000000005</v>
      </c>
      <c r="I25">
        <v>0.318</v>
      </c>
      <c r="J25">
        <v>0</v>
      </c>
      <c r="K25">
        <v>0</v>
      </c>
      <c r="L25">
        <v>8</v>
      </c>
      <c r="M25">
        <v>4992</v>
      </c>
      <c r="N25">
        <v>5000</v>
      </c>
      <c r="O25">
        <v>0</v>
      </c>
      <c r="P25" s="13">
        <v>4992</v>
      </c>
    </row>
    <row r="26" spans="1:16" x14ac:dyDescent="0.25">
      <c r="A26" t="s">
        <v>26</v>
      </c>
      <c r="B26" s="12">
        <v>10000</v>
      </c>
      <c r="C26">
        <v>115</v>
      </c>
      <c r="D26">
        <v>0.84380999999999995</v>
      </c>
      <c r="E26">
        <v>0.82314485420453498</v>
      </c>
      <c r="F26">
        <v>0.70604737230875603</v>
      </c>
      <c r="G26">
        <v>1</v>
      </c>
      <c r="H26">
        <v>0.76</v>
      </c>
      <c r="I26">
        <v>0.24</v>
      </c>
      <c r="J26">
        <v>0</v>
      </c>
      <c r="K26">
        <v>0</v>
      </c>
      <c r="L26">
        <v>88</v>
      </c>
      <c r="M26">
        <v>9912</v>
      </c>
      <c r="N26">
        <v>10000</v>
      </c>
      <c r="O26">
        <v>0</v>
      </c>
      <c r="P26" s="13">
        <v>9912</v>
      </c>
    </row>
    <row r="27" spans="1:16" x14ac:dyDescent="0.25">
      <c r="A27" t="s">
        <v>27</v>
      </c>
      <c r="B27" s="12">
        <v>10000</v>
      </c>
      <c r="C27" s="39">
        <v>103</v>
      </c>
      <c r="D27" s="39">
        <v>0.89467333333333299</v>
      </c>
      <c r="E27" s="39">
        <v>0.89047738129730003</v>
      </c>
      <c r="F27" s="39">
        <v>0.80658278797910499</v>
      </c>
      <c r="G27" s="39">
        <v>1</v>
      </c>
      <c r="H27" s="39">
        <v>0.82</v>
      </c>
      <c r="I27" s="39">
        <v>0.18</v>
      </c>
      <c r="J27" s="39">
        <v>0</v>
      </c>
      <c r="K27" s="39">
        <v>0</v>
      </c>
      <c r="L27" s="39">
        <v>310</v>
      </c>
      <c r="M27" s="39">
        <v>9690</v>
      </c>
      <c r="N27" s="39">
        <v>10000</v>
      </c>
      <c r="O27" s="39">
        <v>0</v>
      </c>
      <c r="P27" s="13">
        <v>9690</v>
      </c>
    </row>
    <row r="28" spans="1:16" x14ac:dyDescent="0.25">
      <c r="A28" s="7" t="s">
        <v>28</v>
      </c>
      <c r="B28" s="18">
        <v>10000</v>
      </c>
      <c r="C28" s="7">
        <v>109</v>
      </c>
      <c r="D28" s="7">
        <v>0.91983333333333295</v>
      </c>
      <c r="E28" s="7">
        <v>0.92506004267085895</v>
      </c>
      <c r="F28" s="7">
        <v>0.86328974676019099</v>
      </c>
      <c r="G28" s="7">
        <v>1</v>
      </c>
      <c r="H28" s="7">
        <v>0.84499999999999997</v>
      </c>
      <c r="I28" s="7">
        <v>0.155</v>
      </c>
      <c r="J28" s="7">
        <v>0</v>
      </c>
      <c r="K28" s="7">
        <v>0</v>
      </c>
      <c r="L28" s="7">
        <v>712</v>
      </c>
      <c r="M28" s="7">
        <v>9288</v>
      </c>
      <c r="N28" s="7">
        <v>10000</v>
      </c>
      <c r="O28" s="7">
        <v>0</v>
      </c>
      <c r="P28" s="17">
        <v>9288</v>
      </c>
    </row>
    <row r="29" spans="1:16" x14ac:dyDescent="0.25">
      <c r="A29" t="s">
        <v>29</v>
      </c>
      <c r="B29" s="12">
        <v>10000</v>
      </c>
      <c r="C29">
        <v>115</v>
      </c>
      <c r="D29">
        <v>0.32855000000000001</v>
      </c>
      <c r="E29">
        <v>0.26067669249724901</v>
      </c>
      <c r="F29">
        <v>0.150771031259439</v>
      </c>
      <c r="G29">
        <v>1</v>
      </c>
      <c r="H29">
        <v>0.24</v>
      </c>
      <c r="I29">
        <v>0.76</v>
      </c>
      <c r="J29">
        <v>0</v>
      </c>
      <c r="K29">
        <v>0</v>
      </c>
      <c r="L29">
        <v>0</v>
      </c>
      <c r="M29">
        <v>10000</v>
      </c>
      <c r="N29">
        <v>10000</v>
      </c>
      <c r="O29">
        <v>0</v>
      </c>
      <c r="P29" s="11">
        <v>10000</v>
      </c>
    </row>
    <row r="30" spans="1:16" x14ac:dyDescent="0.25">
      <c r="A30" t="s">
        <v>55</v>
      </c>
      <c r="B30" s="12">
        <v>5000</v>
      </c>
      <c r="C30">
        <v>57</v>
      </c>
      <c r="D30">
        <v>0.44859333333333301</v>
      </c>
      <c r="E30">
        <v>0.38228278797104398</v>
      </c>
      <c r="F30">
        <v>0.23749239334964101</v>
      </c>
      <c r="G30">
        <v>1</v>
      </c>
      <c r="H30">
        <v>0.33800000000000002</v>
      </c>
      <c r="I30">
        <v>0.66200000000000003</v>
      </c>
      <c r="J30">
        <v>0</v>
      </c>
      <c r="K30">
        <v>0</v>
      </c>
      <c r="L30">
        <v>0</v>
      </c>
      <c r="M30">
        <v>5000</v>
      </c>
      <c r="N30">
        <v>5000</v>
      </c>
      <c r="O30">
        <v>0</v>
      </c>
      <c r="P30" s="13">
        <v>5000</v>
      </c>
    </row>
    <row r="31" spans="1:16" x14ac:dyDescent="0.25">
      <c r="A31" t="s">
        <v>56</v>
      </c>
      <c r="B31" s="12">
        <v>5000</v>
      </c>
      <c r="C31">
        <v>52</v>
      </c>
      <c r="D31">
        <v>0.53109333333333297</v>
      </c>
      <c r="E31">
        <v>0.46879915968771302</v>
      </c>
      <c r="F31">
        <v>0.30878331565335898</v>
      </c>
      <c r="G31">
        <v>1</v>
      </c>
      <c r="H31">
        <v>0.41399999999999998</v>
      </c>
      <c r="I31">
        <v>0.58599999999999997</v>
      </c>
      <c r="J31">
        <v>0</v>
      </c>
      <c r="K31">
        <v>0</v>
      </c>
      <c r="L31">
        <v>0</v>
      </c>
      <c r="M31">
        <v>5000</v>
      </c>
      <c r="N31">
        <v>5000</v>
      </c>
      <c r="O31">
        <v>0</v>
      </c>
      <c r="P31" s="13">
        <v>5000</v>
      </c>
    </row>
    <row r="32" spans="1:16" x14ac:dyDescent="0.25">
      <c r="A32" t="s">
        <v>38</v>
      </c>
      <c r="B32" s="12">
        <v>5000</v>
      </c>
      <c r="C32">
        <v>46</v>
      </c>
      <c r="D32">
        <v>0.62234</v>
      </c>
      <c r="E32">
        <v>0.56440684427023102</v>
      </c>
      <c r="F32">
        <v>0.398332591699741</v>
      </c>
      <c r="G32">
        <v>1</v>
      </c>
      <c r="H32">
        <v>0.50700000000000001</v>
      </c>
      <c r="I32">
        <v>0.49299999999999999</v>
      </c>
      <c r="J32">
        <v>0</v>
      </c>
      <c r="K32">
        <v>0</v>
      </c>
      <c r="L32">
        <v>0</v>
      </c>
      <c r="M32">
        <v>5000</v>
      </c>
      <c r="N32">
        <v>5000</v>
      </c>
      <c r="O32">
        <v>0</v>
      </c>
      <c r="P32" s="13">
        <v>5000</v>
      </c>
    </row>
    <row r="33" spans="1:16" x14ac:dyDescent="0.25">
      <c r="A33" t="s">
        <v>39</v>
      </c>
      <c r="B33" s="12">
        <v>5000</v>
      </c>
      <c r="C33">
        <v>44</v>
      </c>
      <c r="D33">
        <v>0.70297333333333301</v>
      </c>
      <c r="E33">
        <v>0.65394627918777903</v>
      </c>
      <c r="F33">
        <v>0.49234451619839897</v>
      </c>
      <c r="G33">
        <v>1</v>
      </c>
      <c r="H33">
        <v>0.59499999999999997</v>
      </c>
      <c r="I33">
        <v>0.40500000000000003</v>
      </c>
      <c r="J33">
        <v>0</v>
      </c>
      <c r="K33">
        <v>0</v>
      </c>
      <c r="L33">
        <v>0</v>
      </c>
      <c r="M33">
        <v>5000</v>
      </c>
      <c r="N33">
        <v>5000</v>
      </c>
      <c r="O33">
        <v>0</v>
      </c>
      <c r="P33" s="13">
        <v>5000</v>
      </c>
    </row>
    <row r="34" spans="1:16" x14ac:dyDescent="0.25">
      <c r="A34" t="s">
        <v>40</v>
      </c>
      <c r="B34" s="12">
        <v>5000</v>
      </c>
      <c r="C34">
        <v>40</v>
      </c>
      <c r="D34">
        <v>0.76845333333333299</v>
      </c>
      <c r="E34">
        <v>0.730550170060564</v>
      </c>
      <c r="F34">
        <v>0.58188392480685303</v>
      </c>
      <c r="G34">
        <v>1</v>
      </c>
      <c r="H34">
        <v>0.66900000000000004</v>
      </c>
      <c r="I34">
        <v>0.33100000000000002</v>
      </c>
      <c r="J34">
        <v>0</v>
      </c>
      <c r="K34">
        <v>0</v>
      </c>
      <c r="L34">
        <v>8</v>
      </c>
      <c r="M34">
        <v>4992</v>
      </c>
      <c r="N34">
        <v>5000</v>
      </c>
      <c r="O34">
        <v>0</v>
      </c>
      <c r="P34" s="13">
        <v>4992</v>
      </c>
    </row>
    <row r="35" spans="1:16" x14ac:dyDescent="0.25">
      <c r="A35" t="s">
        <v>41</v>
      </c>
      <c r="B35" s="12">
        <v>5000</v>
      </c>
      <c r="C35">
        <v>38</v>
      </c>
      <c r="D35">
        <v>0.81247333333333305</v>
      </c>
      <c r="E35">
        <v>0.78698843423889298</v>
      </c>
      <c r="F35">
        <v>0.65444522724910703</v>
      </c>
      <c r="G35">
        <v>1</v>
      </c>
      <c r="H35">
        <v>0.71899999999999997</v>
      </c>
      <c r="I35">
        <v>0.28100000000000003</v>
      </c>
      <c r="J35">
        <v>0</v>
      </c>
      <c r="K35">
        <v>0</v>
      </c>
      <c r="L35">
        <v>3</v>
      </c>
      <c r="M35">
        <v>4997</v>
      </c>
      <c r="N35">
        <v>5000</v>
      </c>
      <c r="O35">
        <v>0</v>
      </c>
      <c r="P35" s="13">
        <v>4997</v>
      </c>
    </row>
    <row r="36" spans="1:16" x14ac:dyDescent="0.25">
      <c r="A36" t="s">
        <v>30</v>
      </c>
      <c r="B36" s="12">
        <v>5000</v>
      </c>
      <c r="C36">
        <v>38</v>
      </c>
      <c r="D36">
        <v>0.84214666666666704</v>
      </c>
      <c r="E36">
        <v>0.82720417866582097</v>
      </c>
      <c r="F36">
        <v>0.70976321961545297</v>
      </c>
      <c r="G36">
        <v>1</v>
      </c>
      <c r="H36">
        <v>0.751</v>
      </c>
      <c r="I36">
        <v>0.249</v>
      </c>
      <c r="J36">
        <v>0</v>
      </c>
      <c r="K36">
        <v>0</v>
      </c>
      <c r="L36">
        <v>20</v>
      </c>
      <c r="M36">
        <v>4980</v>
      </c>
      <c r="N36">
        <v>5000</v>
      </c>
      <c r="O36">
        <v>0</v>
      </c>
      <c r="P36" s="13">
        <v>4980</v>
      </c>
    </row>
    <row r="37" spans="1:16" x14ac:dyDescent="0.25">
      <c r="A37" t="s">
        <v>79</v>
      </c>
      <c r="B37" s="12">
        <v>15000</v>
      </c>
      <c r="C37">
        <v>157</v>
      </c>
      <c r="D37">
        <v>0.87152888888888902</v>
      </c>
      <c r="E37">
        <v>0.87301314837126798</v>
      </c>
      <c r="F37">
        <v>0.77839239104485203</v>
      </c>
      <c r="G37">
        <v>1</v>
      </c>
      <c r="H37">
        <v>0.77400000000000002</v>
      </c>
      <c r="I37">
        <v>0.22600000000000001</v>
      </c>
      <c r="J37">
        <v>0</v>
      </c>
      <c r="K37">
        <v>0</v>
      </c>
      <c r="L37">
        <v>178</v>
      </c>
      <c r="M37">
        <v>14822</v>
      </c>
      <c r="N37">
        <v>15000</v>
      </c>
      <c r="O37">
        <v>0</v>
      </c>
      <c r="P37" s="13">
        <v>14822</v>
      </c>
    </row>
    <row r="38" spans="1:16" ht="15.75" thickBot="1" x14ac:dyDescent="0.3">
      <c r="A38" s="17" t="s">
        <v>32</v>
      </c>
      <c r="B38" s="19">
        <v>5000</v>
      </c>
      <c r="C38">
        <v>35</v>
      </c>
      <c r="D38">
        <v>0.89081999999999995</v>
      </c>
      <c r="E38">
        <v>0.90348604771839702</v>
      </c>
      <c r="F38">
        <v>0.82656503041199803</v>
      </c>
      <c r="G38">
        <v>1</v>
      </c>
      <c r="H38">
        <v>0.78200000000000003</v>
      </c>
      <c r="I38">
        <v>0.218</v>
      </c>
      <c r="J38">
        <v>0</v>
      </c>
      <c r="K38">
        <v>0</v>
      </c>
      <c r="L38">
        <v>84</v>
      </c>
      <c r="M38">
        <v>4916</v>
      </c>
      <c r="N38">
        <v>5000</v>
      </c>
      <c r="O38">
        <v>0</v>
      </c>
      <c r="P38" s="15">
        <v>4916</v>
      </c>
    </row>
    <row r="39" spans="1:16" ht="15.75" thickBot="1" x14ac:dyDescent="0.3">
      <c r="B39" s="2">
        <f>SUM(B2:B38)</f>
        <v>260000</v>
      </c>
      <c r="C39" s="4">
        <f>SUM(C2:C38)</f>
        <v>2767</v>
      </c>
      <c r="D39" s="30">
        <f>AVERAGE(D2:D38)</f>
        <v>0.7267885285285286</v>
      </c>
      <c r="E39" s="30">
        <f>AVERAGE(E2:E38)</f>
        <v>0.69238967173671173</v>
      </c>
      <c r="F39" s="30"/>
      <c r="G39" s="28">
        <f>AVERAGE(G2:G38)</f>
        <v>1</v>
      </c>
      <c r="H39" s="29">
        <f>AVERAGE(H2:H38)</f>
        <v>0.6321351351351352</v>
      </c>
      <c r="I39" s="29">
        <f>AVERAGE(I2:I38)</f>
        <v>0.36786486486486486</v>
      </c>
      <c r="J39" s="29"/>
      <c r="K39" s="4">
        <f>SUM(K2:K38)</f>
        <v>0</v>
      </c>
      <c r="L39" s="4">
        <f>SUM(L2:L38)</f>
        <v>4515</v>
      </c>
      <c r="M39" s="4">
        <f>SUM(M2:M38)</f>
        <v>255485</v>
      </c>
      <c r="N39" s="4">
        <f>SUM(N2:N38)</f>
        <v>260000</v>
      </c>
      <c r="O39" s="4">
        <f>SUM(O2:O38)</f>
        <v>0</v>
      </c>
      <c r="P39" s="6">
        <f>SUM(P2:P38)</f>
        <v>255485</v>
      </c>
    </row>
    <row r="41" spans="1:16" x14ac:dyDescent="0.25">
      <c r="J41" s="34"/>
    </row>
    <row r="42" spans="1:16" x14ac:dyDescent="0.25">
      <c r="J42" s="34"/>
    </row>
    <row r="43" spans="1:16" x14ac:dyDescent="0.25">
      <c r="J43" s="3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2CC7-265B-4859-AADA-68940D1DA96F}">
  <sheetPr codeName="Sheet8"/>
  <dimension ref="A1:L45"/>
  <sheetViews>
    <sheetView workbookViewId="0">
      <pane ySplit="1" topLeftCell="A20" activePane="bottomLeft" state="frozen"/>
      <selection pane="bottomLeft"/>
    </sheetView>
  </sheetViews>
  <sheetFormatPr defaultRowHeight="15" x14ac:dyDescent="0.25"/>
  <cols>
    <col min="1" max="1" width="26.7109375" bestFit="1" customWidth="1"/>
    <col min="2" max="2" width="11.5703125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14.7109375" customWidth="1"/>
    <col min="10" max="10" width="23.5703125" customWidth="1"/>
    <col min="11" max="11" width="20" customWidth="1"/>
  </cols>
  <sheetData>
    <row r="1" spans="1:11" ht="32.25" customHeight="1" x14ac:dyDescent="0.25">
      <c r="A1" s="2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43</v>
      </c>
      <c r="J1" s="8" t="s">
        <v>8</v>
      </c>
      <c r="K1" s="16" t="s">
        <v>9</v>
      </c>
    </row>
    <row r="2" spans="1:11" x14ac:dyDescent="0.25">
      <c r="A2" t="s">
        <v>33</v>
      </c>
      <c r="B2" s="9">
        <v>10000</v>
      </c>
      <c r="C2">
        <v>1</v>
      </c>
      <c r="D2">
        <v>0.749</v>
      </c>
      <c r="E2">
        <v>0.251</v>
      </c>
      <c r="F2">
        <v>0</v>
      </c>
      <c r="G2">
        <v>230</v>
      </c>
      <c r="H2">
        <v>9770</v>
      </c>
      <c r="I2">
        <v>10000</v>
      </c>
      <c r="J2">
        <v>0</v>
      </c>
      <c r="K2" s="11">
        <v>9770</v>
      </c>
    </row>
    <row r="3" spans="1:11" x14ac:dyDescent="0.25">
      <c r="A3" t="s">
        <v>10</v>
      </c>
      <c r="B3" s="12">
        <v>10000</v>
      </c>
      <c r="C3">
        <v>1</v>
      </c>
      <c r="D3">
        <v>0.66500000000000004</v>
      </c>
      <c r="E3">
        <v>0.33500000000000002</v>
      </c>
      <c r="F3">
        <v>0</v>
      </c>
      <c r="G3">
        <v>49</v>
      </c>
      <c r="H3">
        <v>9951</v>
      </c>
      <c r="I3">
        <v>10000</v>
      </c>
      <c r="J3">
        <v>0</v>
      </c>
      <c r="K3" s="13">
        <v>9951</v>
      </c>
    </row>
    <row r="4" spans="1:11" x14ac:dyDescent="0.25">
      <c r="A4" t="s">
        <v>11</v>
      </c>
      <c r="B4" s="12">
        <v>10000</v>
      </c>
      <c r="C4">
        <v>1</v>
      </c>
      <c r="D4">
        <v>0.59</v>
      </c>
      <c r="E4">
        <v>0.41</v>
      </c>
      <c r="F4">
        <v>0</v>
      </c>
      <c r="G4">
        <v>14</v>
      </c>
      <c r="H4">
        <v>9986</v>
      </c>
      <c r="I4">
        <v>10000</v>
      </c>
      <c r="J4">
        <v>0</v>
      </c>
      <c r="K4" s="13">
        <v>9986</v>
      </c>
    </row>
    <row r="5" spans="1:11" x14ac:dyDescent="0.25">
      <c r="A5" t="s">
        <v>34</v>
      </c>
      <c r="B5" s="12">
        <v>5000</v>
      </c>
      <c r="C5">
        <v>1</v>
      </c>
      <c r="D5">
        <v>0.54200000000000004</v>
      </c>
      <c r="E5">
        <v>0.45800000000000002</v>
      </c>
      <c r="F5">
        <v>0</v>
      </c>
      <c r="G5">
        <v>1</v>
      </c>
      <c r="H5">
        <v>4999</v>
      </c>
      <c r="I5">
        <v>5000</v>
      </c>
      <c r="J5">
        <v>0</v>
      </c>
      <c r="K5" s="13">
        <v>4999</v>
      </c>
    </row>
    <row r="6" spans="1:11" x14ac:dyDescent="0.25">
      <c r="A6" t="s">
        <v>50</v>
      </c>
      <c r="B6" s="12">
        <v>5000</v>
      </c>
      <c r="C6">
        <v>1</v>
      </c>
      <c r="D6">
        <v>0.51200000000000001</v>
      </c>
      <c r="E6">
        <v>0.48799999999999999</v>
      </c>
      <c r="F6">
        <v>0</v>
      </c>
      <c r="G6">
        <v>3</v>
      </c>
      <c r="H6">
        <v>4997</v>
      </c>
      <c r="I6">
        <v>5000</v>
      </c>
      <c r="J6">
        <v>0</v>
      </c>
      <c r="K6" s="13">
        <v>4997</v>
      </c>
    </row>
    <row r="7" spans="1:11" x14ac:dyDescent="0.25">
      <c r="A7" t="s">
        <v>12</v>
      </c>
      <c r="B7" s="12">
        <v>5000</v>
      </c>
      <c r="C7">
        <v>1</v>
      </c>
      <c r="D7">
        <v>0.47699999999999998</v>
      </c>
      <c r="E7">
        <v>0.52300000000000002</v>
      </c>
      <c r="F7">
        <v>0</v>
      </c>
      <c r="G7">
        <v>1</v>
      </c>
      <c r="H7">
        <v>4999</v>
      </c>
      <c r="I7">
        <v>5000</v>
      </c>
      <c r="J7">
        <v>0</v>
      </c>
      <c r="K7" s="13">
        <v>4999</v>
      </c>
    </row>
    <row r="8" spans="1:11" x14ac:dyDescent="0.25">
      <c r="A8" t="s">
        <v>13</v>
      </c>
      <c r="B8" s="12">
        <v>5000</v>
      </c>
      <c r="C8">
        <v>1</v>
      </c>
      <c r="D8">
        <v>0.44600000000000001</v>
      </c>
      <c r="E8">
        <v>0.55400000000000005</v>
      </c>
      <c r="F8">
        <v>0</v>
      </c>
      <c r="G8">
        <v>0</v>
      </c>
      <c r="H8">
        <v>5000</v>
      </c>
      <c r="I8">
        <v>5000</v>
      </c>
      <c r="J8">
        <v>0</v>
      </c>
      <c r="K8" s="13">
        <v>5000</v>
      </c>
    </row>
    <row r="9" spans="1:11" x14ac:dyDescent="0.25">
      <c r="A9" t="s">
        <v>49</v>
      </c>
      <c r="B9" s="12">
        <v>5000</v>
      </c>
      <c r="C9">
        <v>1</v>
      </c>
      <c r="D9">
        <v>0.41699999999999998</v>
      </c>
      <c r="E9">
        <v>0.58299999999999996</v>
      </c>
      <c r="F9">
        <v>0</v>
      </c>
      <c r="G9">
        <v>1</v>
      </c>
      <c r="H9">
        <v>4999</v>
      </c>
      <c r="I9">
        <v>5000</v>
      </c>
      <c r="J9">
        <v>0</v>
      </c>
      <c r="K9" s="13">
        <v>4999</v>
      </c>
    </row>
    <row r="10" spans="1:11" x14ac:dyDescent="0.25">
      <c r="A10" t="s">
        <v>44</v>
      </c>
      <c r="B10" s="12">
        <v>5000</v>
      </c>
      <c r="C10">
        <v>1</v>
      </c>
      <c r="D10">
        <v>0.38900000000000001</v>
      </c>
      <c r="E10">
        <v>0.61099999999999999</v>
      </c>
      <c r="F10">
        <v>0</v>
      </c>
      <c r="G10">
        <v>1</v>
      </c>
      <c r="H10">
        <v>4999</v>
      </c>
      <c r="I10">
        <v>5000</v>
      </c>
      <c r="J10">
        <v>0</v>
      </c>
      <c r="K10" s="13">
        <v>4999</v>
      </c>
    </row>
    <row r="11" spans="1:11" x14ac:dyDescent="0.25">
      <c r="A11" s="7" t="s">
        <v>14</v>
      </c>
      <c r="B11" s="18">
        <v>5000</v>
      </c>
      <c r="C11">
        <v>1</v>
      </c>
      <c r="D11">
        <v>0.36399999999999999</v>
      </c>
      <c r="E11">
        <v>0.63600000000000001</v>
      </c>
      <c r="F11">
        <v>0</v>
      </c>
      <c r="G11">
        <v>0</v>
      </c>
      <c r="H11">
        <v>5000</v>
      </c>
      <c r="I11">
        <v>5000</v>
      </c>
      <c r="J11">
        <v>0</v>
      </c>
      <c r="K11" s="13">
        <v>5000</v>
      </c>
    </row>
    <row r="12" spans="1:11" x14ac:dyDescent="0.25">
      <c r="A12" t="s">
        <v>51</v>
      </c>
      <c r="B12" s="12">
        <v>5000</v>
      </c>
      <c r="C12" s="10">
        <v>1</v>
      </c>
      <c r="D12" s="10">
        <v>0.71099999999999997</v>
      </c>
      <c r="E12" s="10">
        <v>0.28899999999999998</v>
      </c>
      <c r="F12" s="10">
        <v>0</v>
      </c>
      <c r="G12" s="10">
        <v>18</v>
      </c>
      <c r="H12" s="10">
        <v>4982</v>
      </c>
      <c r="I12" s="10">
        <v>5000</v>
      </c>
      <c r="J12" s="10">
        <v>0</v>
      </c>
      <c r="K12" s="11">
        <v>4982</v>
      </c>
    </row>
    <row r="13" spans="1:11" x14ac:dyDescent="0.25">
      <c r="A13" t="s">
        <v>52</v>
      </c>
      <c r="B13" s="12">
        <v>5000</v>
      </c>
      <c r="C13">
        <v>1</v>
      </c>
      <c r="D13">
        <v>0.67500000000000004</v>
      </c>
      <c r="E13">
        <v>0.32500000000000001</v>
      </c>
      <c r="F13">
        <v>0</v>
      </c>
      <c r="G13">
        <v>10</v>
      </c>
      <c r="H13">
        <v>4990</v>
      </c>
      <c r="I13">
        <v>5000</v>
      </c>
      <c r="J13">
        <v>0</v>
      </c>
      <c r="K13" s="13">
        <v>4990</v>
      </c>
    </row>
    <row r="14" spans="1:11" x14ac:dyDescent="0.25">
      <c r="A14" t="s">
        <v>16</v>
      </c>
      <c r="B14" s="12">
        <v>5000</v>
      </c>
      <c r="C14">
        <v>1</v>
      </c>
      <c r="D14">
        <v>0.64100000000000001</v>
      </c>
      <c r="E14">
        <v>0.35899999999999999</v>
      </c>
      <c r="F14">
        <v>0</v>
      </c>
      <c r="G14">
        <v>7</v>
      </c>
      <c r="H14">
        <v>4993</v>
      </c>
      <c r="I14">
        <v>5000</v>
      </c>
      <c r="J14">
        <v>0</v>
      </c>
      <c r="K14" s="13">
        <v>4993</v>
      </c>
    </row>
    <row r="15" spans="1:11" x14ac:dyDescent="0.25">
      <c r="A15" t="s">
        <v>17</v>
      </c>
      <c r="B15" s="12">
        <v>5000</v>
      </c>
      <c r="C15">
        <v>1</v>
      </c>
      <c r="D15">
        <v>0.61099999999999999</v>
      </c>
      <c r="E15">
        <v>0.38900000000000001</v>
      </c>
      <c r="F15">
        <v>0</v>
      </c>
      <c r="G15">
        <v>3</v>
      </c>
      <c r="H15">
        <v>4997</v>
      </c>
      <c r="I15">
        <v>5000</v>
      </c>
      <c r="J15">
        <v>0</v>
      </c>
      <c r="K15" s="13">
        <v>4997</v>
      </c>
    </row>
    <row r="16" spans="1:11" x14ac:dyDescent="0.25">
      <c r="A16" t="s">
        <v>57</v>
      </c>
      <c r="B16" s="12">
        <v>5000</v>
      </c>
      <c r="C16">
        <v>1</v>
      </c>
      <c r="D16">
        <v>0.58099999999999996</v>
      </c>
      <c r="E16">
        <v>0.41899999999999998</v>
      </c>
      <c r="F16">
        <v>0</v>
      </c>
      <c r="G16">
        <v>1</v>
      </c>
      <c r="H16">
        <v>4999</v>
      </c>
      <c r="I16">
        <v>5000</v>
      </c>
      <c r="J16">
        <v>0</v>
      </c>
      <c r="K16" s="13">
        <v>4999</v>
      </c>
    </row>
    <row r="17" spans="1:12" x14ac:dyDescent="0.25">
      <c r="A17" t="s">
        <v>46</v>
      </c>
      <c r="B17" s="12">
        <v>5000</v>
      </c>
      <c r="C17">
        <v>1</v>
      </c>
      <c r="D17">
        <v>0.55500000000000005</v>
      </c>
      <c r="E17">
        <v>0.44500000000000001</v>
      </c>
      <c r="F17">
        <v>0</v>
      </c>
      <c r="G17">
        <v>1</v>
      </c>
      <c r="H17">
        <v>4999</v>
      </c>
      <c r="I17">
        <v>5000</v>
      </c>
      <c r="J17">
        <v>0</v>
      </c>
      <c r="K17" s="13">
        <v>4999</v>
      </c>
    </row>
    <row r="18" spans="1:12" s="1" customFormat="1" x14ac:dyDescent="0.25">
      <c r="A18" s="1" t="s">
        <v>18</v>
      </c>
      <c r="B18" s="14">
        <v>5000</v>
      </c>
      <c r="C18">
        <v>1</v>
      </c>
      <c r="D18">
        <v>0.52900000000000003</v>
      </c>
      <c r="E18">
        <v>0.47099999999999997</v>
      </c>
      <c r="F18">
        <v>0</v>
      </c>
      <c r="G18">
        <v>0</v>
      </c>
      <c r="H18">
        <v>5000</v>
      </c>
      <c r="I18">
        <v>5000</v>
      </c>
      <c r="J18">
        <v>0</v>
      </c>
      <c r="K18" s="13">
        <v>5000</v>
      </c>
      <c r="L18"/>
    </row>
    <row r="19" spans="1:12" s="1" customFormat="1" x14ac:dyDescent="0.25">
      <c r="A19" t="s">
        <v>36</v>
      </c>
      <c r="B19" s="14">
        <v>5000</v>
      </c>
      <c r="C19">
        <v>1</v>
      </c>
      <c r="D19">
        <v>0.51</v>
      </c>
      <c r="E19">
        <v>0.49</v>
      </c>
      <c r="F19">
        <v>0</v>
      </c>
      <c r="G19">
        <v>0</v>
      </c>
      <c r="H19">
        <v>5000</v>
      </c>
      <c r="I19">
        <v>5000</v>
      </c>
      <c r="J19">
        <v>0</v>
      </c>
      <c r="K19" s="13">
        <v>5000</v>
      </c>
    </row>
    <row r="20" spans="1:12" s="1" customFormat="1" x14ac:dyDescent="0.25">
      <c r="A20" t="s">
        <v>54</v>
      </c>
      <c r="B20" s="14">
        <v>5000</v>
      </c>
      <c r="C20">
        <v>1</v>
      </c>
      <c r="D20">
        <v>0.48199999999999998</v>
      </c>
      <c r="E20">
        <v>0.51800000000000002</v>
      </c>
      <c r="F20">
        <v>0</v>
      </c>
      <c r="G20">
        <v>1</v>
      </c>
      <c r="H20">
        <v>4999</v>
      </c>
      <c r="I20">
        <v>5000</v>
      </c>
      <c r="J20">
        <v>0</v>
      </c>
      <c r="K20" s="13">
        <v>4999</v>
      </c>
    </row>
    <row r="21" spans="1:12" s="1" customFormat="1" x14ac:dyDescent="0.25">
      <c r="A21" t="s">
        <v>53</v>
      </c>
      <c r="B21" s="12">
        <v>5000</v>
      </c>
      <c r="C21">
        <v>1</v>
      </c>
      <c r="D21">
        <v>0.46400000000000002</v>
      </c>
      <c r="E21">
        <v>0.53600000000000003</v>
      </c>
      <c r="F21">
        <v>0</v>
      </c>
      <c r="G21">
        <v>0</v>
      </c>
      <c r="H21">
        <v>5000</v>
      </c>
      <c r="I21">
        <v>5000</v>
      </c>
      <c r="J21">
        <v>0</v>
      </c>
      <c r="K21" s="13">
        <v>5000</v>
      </c>
    </row>
    <row r="22" spans="1:12" s="1" customFormat="1" x14ac:dyDescent="0.25">
      <c r="A22" t="s">
        <v>47</v>
      </c>
      <c r="B22" s="12">
        <v>5000</v>
      </c>
      <c r="C22">
        <v>1</v>
      </c>
      <c r="D22">
        <v>0.442</v>
      </c>
      <c r="E22">
        <v>0.55800000000000005</v>
      </c>
      <c r="F22">
        <v>0</v>
      </c>
      <c r="G22">
        <v>0</v>
      </c>
      <c r="H22">
        <v>5000</v>
      </c>
      <c r="I22">
        <v>5000</v>
      </c>
      <c r="J22">
        <v>0</v>
      </c>
      <c r="K22" s="13">
        <v>5000</v>
      </c>
    </row>
    <row r="23" spans="1:12" s="1" customFormat="1" x14ac:dyDescent="0.25">
      <c r="A23" t="s">
        <v>19</v>
      </c>
      <c r="B23" s="12">
        <v>5000</v>
      </c>
      <c r="C23">
        <v>1</v>
      </c>
      <c r="D23">
        <v>0.41599999999999998</v>
      </c>
      <c r="E23">
        <v>0.58399999999999996</v>
      </c>
      <c r="F23">
        <v>0</v>
      </c>
      <c r="G23">
        <v>0</v>
      </c>
      <c r="H23">
        <v>5000</v>
      </c>
      <c r="I23">
        <v>5000</v>
      </c>
      <c r="J23">
        <v>0</v>
      </c>
      <c r="K23" s="13">
        <v>5000</v>
      </c>
    </row>
    <row r="24" spans="1:12" x14ac:dyDescent="0.25">
      <c r="A24" s="7" t="s">
        <v>20</v>
      </c>
      <c r="B24" s="18">
        <v>5000</v>
      </c>
      <c r="C24">
        <v>1</v>
      </c>
      <c r="D24">
        <v>0.40200000000000002</v>
      </c>
      <c r="E24">
        <v>0.59799999999999998</v>
      </c>
      <c r="F24">
        <v>0</v>
      </c>
      <c r="G24">
        <v>1</v>
      </c>
      <c r="H24">
        <v>4999</v>
      </c>
      <c r="I24">
        <v>5000</v>
      </c>
      <c r="J24">
        <v>0</v>
      </c>
      <c r="K24" s="13">
        <v>4999</v>
      </c>
    </row>
    <row r="25" spans="1:12" x14ac:dyDescent="0.25">
      <c r="A25" t="s">
        <v>21</v>
      </c>
      <c r="B25" s="12">
        <v>10000</v>
      </c>
      <c r="C25" s="10">
        <v>1</v>
      </c>
      <c r="D25" s="10">
        <v>0.69899999999999995</v>
      </c>
      <c r="E25" s="10">
        <v>0.30099999999999999</v>
      </c>
      <c r="F25" s="10">
        <v>0</v>
      </c>
      <c r="G25" s="10">
        <v>20</v>
      </c>
      <c r="H25" s="10">
        <v>9980</v>
      </c>
      <c r="I25" s="10">
        <v>10000</v>
      </c>
      <c r="J25" s="10">
        <v>0</v>
      </c>
      <c r="K25" s="11">
        <v>9980</v>
      </c>
    </row>
    <row r="26" spans="1:12" x14ac:dyDescent="0.25">
      <c r="A26" t="s">
        <v>22</v>
      </c>
      <c r="B26" s="12">
        <v>10000</v>
      </c>
      <c r="C26">
        <v>1</v>
      </c>
      <c r="D26">
        <v>0.64300000000000002</v>
      </c>
      <c r="E26">
        <v>0.35699999999999998</v>
      </c>
      <c r="F26">
        <v>0</v>
      </c>
      <c r="G26">
        <v>9</v>
      </c>
      <c r="H26">
        <v>9991</v>
      </c>
      <c r="I26">
        <v>10000</v>
      </c>
      <c r="J26">
        <v>0</v>
      </c>
      <c r="K26" s="13">
        <v>9991</v>
      </c>
    </row>
    <row r="27" spans="1:12" x14ac:dyDescent="0.25">
      <c r="A27" t="s">
        <v>23</v>
      </c>
      <c r="B27" s="12">
        <v>5000</v>
      </c>
      <c r="C27">
        <v>1</v>
      </c>
      <c r="D27">
        <v>0.60499999999999998</v>
      </c>
      <c r="E27">
        <v>0.39500000000000002</v>
      </c>
      <c r="F27">
        <v>0</v>
      </c>
      <c r="G27">
        <v>1</v>
      </c>
      <c r="H27">
        <v>4999</v>
      </c>
      <c r="I27">
        <v>5000</v>
      </c>
      <c r="J27">
        <v>0</v>
      </c>
      <c r="K27" s="13">
        <v>4999</v>
      </c>
    </row>
    <row r="28" spans="1:12" x14ac:dyDescent="0.25">
      <c r="A28" t="s">
        <v>24</v>
      </c>
      <c r="B28" s="12">
        <v>5000</v>
      </c>
      <c r="C28">
        <v>1</v>
      </c>
      <c r="D28">
        <v>0.58199999999999996</v>
      </c>
      <c r="E28">
        <v>0.41799999999999998</v>
      </c>
      <c r="F28">
        <v>0</v>
      </c>
      <c r="G28">
        <v>0</v>
      </c>
      <c r="H28">
        <v>5000</v>
      </c>
      <c r="I28">
        <v>5000</v>
      </c>
      <c r="J28">
        <v>0</v>
      </c>
      <c r="K28" s="13">
        <v>5000</v>
      </c>
    </row>
    <row r="29" spans="1:12" x14ac:dyDescent="0.25">
      <c r="A29" t="s">
        <v>25</v>
      </c>
      <c r="B29" s="12">
        <v>5000</v>
      </c>
      <c r="C29">
        <v>1</v>
      </c>
      <c r="D29">
        <v>0.56200000000000006</v>
      </c>
      <c r="E29">
        <v>0.438</v>
      </c>
      <c r="F29">
        <v>0</v>
      </c>
      <c r="G29">
        <v>0</v>
      </c>
      <c r="H29">
        <v>5000</v>
      </c>
      <c r="I29">
        <v>5000</v>
      </c>
      <c r="J29">
        <v>0</v>
      </c>
      <c r="K29" s="13">
        <v>5000</v>
      </c>
    </row>
    <row r="30" spans="1:12" x14ac:dyDescent="0.25">
      <c r="A30" t="s">
        <v>59</v>
      </c>
      <c r="B30" s="12">
        <v>5000</v>
      </c>
      <c r="C30">
        <v>1</v>
      </c>
      <c r="D30">
        <v>0.54400000000000004</v>
      </c>
      <c r="E30">
        <v>0.45600000000000002</v>
      </c>
      <c r="F30">
        <v>0</v>
      </c>
      <c r="G30">
        <v>0</v>
      </c>
      <c r="H30">
        <v>5000</v>
      </c>
      <c r="I30">
        <v>5000</v>
      </c>
      <c r="J30">
        <v>0</v>
      </c>
      <c r="K30" s="13">
        <v>5000</v>
      </c>
    </row>
    <row r="31" spans="1:12" x14ac:dyDescent="0.25">
      <c r="A31" t="s">
        <v>58</v>
      </c>
      <c r="B31" s="12">
        <v>5000</v>
      </c>
      <c r="C31">
        <v>1</v>
      </c>
      <c r="D31">
        <v>0.52400000000000002</v>
      </c>
      <c r="E31">
        <v>0.47599999999999998</v>
      </c>
      <c r="F31">
        <v>0</v>
      </c>
      <c r="G31">
        <v>0</v>
      </c>
      <c r="H31">
        <v>5000</v>
      </c>
      <c r="I31">
        <v>5000</v>
      </c>
      <c r="J31">
        <v>0</v>
      </c>
      <c r="K31" s="13">
        <v>5000</v>
      </c>
    </row>
    <row r="32" spans="1:12" x14ac:dyDescent="0.25">
      <c r="A32" t="s">
        <v>60</v>
      </c>
      <c r="B32" s="12">
        <v>10000</v>
      </c>
      <c r="C32">
        <v>1</v>
      </c>
      <c r="D32">
        <v>0.502</v>
      </c>
      <c r="E32">
        <v>0.498</v>
      </c>
      <c r="F32">
        <v>0</v>
      </c>
      <c r="G32">
        <v>2</v>
      </c>
      <c r="H32">
        <v>9998</v>
      </c>
      <c r="I32">
        <v>10000</v>
      </c>
      <c r="J32">
        <v>0</v>
      </c>
      <c r="K32" s="13">
        <v>9998</v>
      </c>
    </row>
    <row r="33" spans="1:11" x14ac:dyDescent="0.25">
      <c r="A33" s="7" t="s">
        <v>28</v>
      </c>
      <c r="B33" s="18">
        <v>10000</v>
      </c>
      <c r="C33" s="7">
        <v>1</v>
      </c>
      <c r="D33" s="7">
        <v>0.46800000000000003</v>
      </c>
      <c r="E33" s="7">
        <v>0.53200000000000003</v>
      </c>
      <c r="F33" s="7">
        <v>0</v>
      </c>
      <c r="G33" s="7">
        <v>3</v>
      </c>
      <c r="H33" s="7">
        <v>9997</v>
      </c>
      <c r="I33" s="7">
        <v>10000</v>
      </c>
      <c r="J33" s="7">
        <v>0</v>
      </c>
      <c r="K33" s="17">
        <v>9997</v>
      </c>
    </row>
    <row r="34" spans="1:11" x14ac:dyDescent="0.25">
      <c r="A34" t="s">
        <v>29</v>
      </c>
      <c r="B34" s="12">
        <v>10000</v>
      </c>
      <c r="C34">
        <v>1</v>
      </c>
      <c r="D34">
        <v>0.70699999999999996</v>
      </c>
      <c r="E34">
        <v>0.29299999999999998</v>
      </c>
      <c r="F34">
        <v>0</v>
      </c>
      <c r="G34">
        <v>9</v>
      </c>
      <c r="H34">
        <v>9991</v>
      </c>
      <c r="I34">
        <v>10000</v>
      </c>
      <c r="J34">
        <v>0</v>
      </c>
      <c r="K34" s="11">
        <v>9991</v>
      </c>
    </row>
    <row r="35" spans="1:11" x14ac:dyDescent="0.25">
      <c r="A35" t="s">
        <v>55</v>
      </c>
      <c r="B35" s="12">
        <v>5000</v>
      </c>
      <c r="C35">
        <v>1</v>
      </c>
      <c r="D35">
        <v>0.66700000000000004</v>
      </c>
      <c r="E35">
        <v>0.33300000000000002</v>
      </c>
      <c r="F35">
        <v>0</v>
      </c>
      <c r="G35">
        <v>1</v>
      </c>
      <c r="H35">
        <v>4999</v>
      </c>
      <c r="I35">
        <v>5000</v>
      </c>
      <c r="J35">
        <v>0</v>
      </c>
      <c r="K35" s="13">
        <v>4999</v>
      </c>
    </row>
    <row r="36" spans="1:11" x14ac:dyDescent="0.25">
      <c r="A36" t="s">
        <v>56</v>
      </c>
      <c r="B36" s="12">
        <v>5000</v>
      </c>
      <c r="C36">
        <v>1</v>
      </c>
      <c r="D36">
        <v>0.64300000000000002</v>
      </c>
      <c r="E36">
        <v>0.35699999999999998</v>
      </c>
      <c r="F36">
        <v>0</v>
      </c>
      <c r="G36">
        <v>2</v>
      </c>
      <c r="H36">
        <v>4998</v>
      </c>
      <c r="I36">
        <v>5000</v>
      </c>
      <c r="J36">
        <v>0</v>
      </c>
      <c r="K36" s="13">
        <v>4998</v>
      </c>
    </row>
    <row r="37" spans="1:11" x14ac:dyDescent="0.25">
      <c r="A37" t="s">
        <v>38</v>
      </c>
      <c r="B37" s="12">
        <v>5000</v>
      </c>
      <c r="C37">
        <v>1</v>
      </c>
      <c r="D37">
        <v>0.628</v>
      </c>
      <c r="E37">
        <v>0.372</v>
      </c>
      <c r="F37">
        <v>0</v>
      </c>
      <c r="G37">
        <v>0</v>
      </c>
      <c r="H37">
        <v>5000</v>
      </c>
      <c r="I37">
        <v>5000</v>
      </c>
      <c r="J37">
        <v>0</v>
      </c>
      <c r="K37" s="13">
        <v>5000</v>
      </c>
    </row>
    <row r="38" spans="1:11" x14ac:dyDescent="0.25">
      <c r="A38" t="s">
        <v>39</v>
      </c>
      <c r="B38" s="12">
        <v>5000</v>
      </c>
      <c r="C38">
        <v>1</v>
      </c>
      <c r="D38">
        <v>0.60899999999999999</v>
      </c>
      <c r="E38">
        <v>0.39100000000000001</v>
      </c>
      <c r="F38">
        <v>0</v>
      </c>
      <c r="G38">
        <v>1</v>
      </c>
      <c r="H38">
        <v>4999</v>
      </c>
      <c r="I38">
        <v>5000</v>
      </c>
      <c r="J38">
        <v>0</v>
      </c>
      <c r="K38" s="13">
        <v>4999</v>
      </c>
    </row>
    <row r="39" spans="1:11" x14ac:dyDescent="0.25">
      <c r="A39" t="s">
        <v>40</v>
      </c>
      <c r="B39" s="12">
        <v>5000</v>
      </c>
      <c r="C39">
        <v>1</v>
      </c>
      <c r="D39">
        <v>0.60399999999999998</v>
      </c>
      <c r="E39">
        <v>0.39600000000000002</v>
      </c>
      <c r="F39">
        <v>0</v>
      </c>
      <c r="G39">
        <v>1</v>
      </c>
      <c r="H39">
        <v>4999</v>
      </c>
      <c r="I39">
        <v>5000</v>
      </c>
      <c r="J39">
        <v>0</v>
      </c>
      <c r="K39" s="13">
        <v>4999</v>
      </c>
    </row>
    <row r="40" spans="1:11" x14ac:dyDescent="0.25">
      <c r="A40" t="s">
        <v>41</v>
      </c>
      <c r="B40" s="12">
        <v>5000</v>
      </c>
      <c r="C40">
        <v>1</v>
      </c>
      <c r="D40">
        <v>0.60399999999999998</v>
      </c>
      <c r="E40">
        <v>0.39600000000000002</v>
      </c>
      <c r="F40">
        <v>0</v>
      </c>
      <c r="G40">
        <v>1</v>
      </c>
      <c r="H40">
        <v>4999</v>
      </c>
      <c r="I40">
        <v>5000</v>
      </c>
      <c r="J40">
        <v>0</v>
      </c>
      <c r="K40" s="13">
        <v>4999</v>
      </c>
    </row>
    <row r="41" spans="1:11" x14ac:dyDescent="0.25">
      <c r="A41" t="s">
        <v>30</v>
      </c>
      <c r="B41" s="12">
        <v>5000</v>
      </c>
      <c r="C41">
        <v>1</v>
      </c>
      <c r="D41">
        <v>0.60599999999999998</v>
      </c>
      <c r="E41">
        <v>0.39400000000000002</v>
      </c>
      <c r="F41">
        <v>0</v>
      </c>
      <c r="G41">
        <v>1</v>
      </c>
      <c r="H41">
        <v>4999</v>
      </c>
      <c r="I41">
        <v>5000</v>
      </c>
      <c r="J41">
        <v>0</v>
      </c>
      <c r="K41" s="13">
        <v>4999</v>
      </c>
    </row>
    <row r="42" spans="1:11" x14ac:dyDescent="0.25">
      <c r="A42" t="s">
        <v>31</v>
      </c>
      <c r="B42" s="12">
        <v>5000</v>
      </c>
      <c r="C42">
        <v>1</v>
      </c>
      <c r="D42">
        <v>0.60899999999999999</v>
      </c>
      <c r="E42">
        <v>0.39100000000000001</v>
      </c>
      <c r="F42">
        <v>0</v>
      </c>
      <c r="G42">
        <v>0</v>
      </c>
      <c r="H42">
        <v>5000</v>
      </c>
      <c r="I42">
        <v>5000</v>
      </c>
      <c r="J42">
        <v>0</v>
      </c>
      <c r="K42" s="13">
        <v>5000</v>
      </c>
    </row>
    <row r="43" spans="1:11" x14ac:dyDescent="0.25">
      <c r="A43" t="s">
        <v>42</v>
      </c>
      <c r="B43" s="12">
        <v>10000</v>
      </c>
      <c r="C43">
        <v>1</v>
      </c>
      <c r="D43">
        <v>0.61</v>
      </c>
      <c r="E43">
        <v>0.39</v>
      </c>
      <c r="F43">
        <v>0</v>
      </c>
      <c r="G43">
        <v>9</v>
      </c>
      <c r="H43">
        <v>9991</v>
      </c>
      <c r="I43">
        <v>10000</v>
      </c>
      <c r="J43">
        <v>0</v>
      </c>
      <c r="K43" s="13">
        <v>9991</v>
      </c>
    </row>
    <row r="44" spans="1:11" ht="15.75" thickBot="1" x14ac:dyDescent="0.3">
      <c r="A44" s="17" t="s">
        <v>32</v>
      </c>
      <c r="B44" s="19">
        <v>5000</v>
      </c>
      <c r="C44">
        <v>1</v>
      </c>
      <c r="D44">
        <v>0.60599999999999998</v>
      </c>
      <c r="E44">
        <v>0.39400000000000002</v>
      </c>
      <c r="F44">
        <v>0</v>
      </c>
      <c r="G44">
        <v>3</v>
      </c>
      <c r="H44">
        <v>4997</v>
      </c>
      <c r="I44">
        <v>5000</v>
      </c>
      <c r="J44">
        <v>0</v>
      </c>
      <c r="K44" s="15">
        <v>4997</v>
      </c>
    </row>
    <row r="45" spans="1:11" ht="15.75" thickBot="1" x14ac:dyDescent="0.3">
      <c r="B45" s="2">
        <f>SUM(B2:B44)</f>
        <v>260000</v>
      </c>
      <c r="C45" s="3">
        <f>AVERAGE(C2:C44)</f>
        <v>1</v>
      </c>
      <c r="D45" s="3">
        <f>AVERAGE(D2:D44)</f>
        <v>0.5626046511627909</v>
      </c>
      <c r="E45" s="3">
        <f>AVERAGE(E2:E44)</f>
        <v>0.43739534883720915</v>
      </c>
      <c r="F45" s="4">
        <f t="shared" ref="F45:K45" si="0">SUM(F2:F44)</f>
        <v>0</v>
      </c>
      <c r="G45" s="4">
        <f t="shared" si="0"/>
        <v>405</v>
      </c>
      <c r="H45" s="4">
        <f t="shared" si="0"/>
        <v>259595</v>
      </c>
      <c r="I45" s="4">
        <f t="shared" si="0"/>
        <v>260000</v>
      </c>
      <c r="J45" s="4">
        <f t="shared" si="0"/>
        <v>0</v>
      </c>
      <c r="K45" s="6">
        <f t="shared" si="0"/>
        <v>259595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07AF-BA89-4DE8-A002-2F86D8F90129}">
  <sheetPr codeName="Sheet5"/>
  <dimension ref="A1:O41"/>
  <sheetViews>
    <sheetView tabSelected="1" zoomScale="88" zoomScaleNormal="88" workbookViewId="0">
      <pane ySplit="1" topLeftCell="A2" activePane="bottomLeft" state="frozen"/>
      <selection pane="bottomLeft" activeCell="E41" sqref="E41"/>
    </sheetView>
  </sheetViews>
  <sheetFormatPr defaultRowHeight="15" x14ac:dyDescent="0.25"/>
  <cols>
    <col min="1" max="1" width="27.85546875" customWidth="1"/>
    <col min="2" max="2" width="11.5703125" customWidth="1"/>
    <col min="3" max="3" width="12" bestFit="1" customWidth="1"/>
    <col min="4" max="4" width="12" customWidth="1"/>
    <col min="5" max="6" width="11.5703125" customWidth="1"/>
    <col min="7" max="7" width="12.42578125" customWidth="1"/>
    <col min="8" max="8" width="13.85546875" customWidth="1"/>
    <col min="9" max="9" width="13" customWidth="1"/>
    <col min="10" max="10" width="17.140625" customWidth="1"/>
    <col min="11" max="11" width="18.42578125" customWidth="1"/>
    <col min="12" max="12" width="16.5703125" customWidth="1"/>
    <col min="13" max="13" width="14.7109375" customWidth="1"/>
    <col min="14" max="14" width="23.5703125" customWidth="1"/>
    <col min="15" max="15" width="20" customWidth="1"/>
  </cols>
  <sheetData>
    <row r="1" spans="1:15" ht="32.25" customHeight="1" x14ac:dyDescent="0.25">
      <c r="A1" s="22" t="s">
        <v>0</v>
      </c>
      <c r="B1" s="8" t="s">
        <v>1</v>
      </c>
      <c r="C1" s="25" t="s">
        <v>61</v>
      </c>
      <c r="D1" s="25" t="s">
        <v>69</v>
      </c>
      <c r="E1" s="8" t="s">
        <v>62</v>
      </c>
      <c r="F1" s="8" t="s">
        <v>63</v>
      </c>
      <c r="G1" s="8" t="s">
        <v>64</v>
      </c>
      <c r="H1" s="8" t="s">
        <v>65</v>
      </c>
      <c r="I1" s="8" t="s">
        <v>66</v>
      </c>
      <c r="J1" s="8" t="s">
        <v>5</v>
      </c>
      <c r="K1" s="8" t="s">
        <v>6</v>
      </c>
      <c r="L1" s="8" t="s">
        <v>7</v>
      </c>
      <c r="M1" s="8" t="s">
        <v>70</v>
      </c>
      <c r="N1" s="8" t="s">
        <v>8</v>
      </c>
      <c r="O1" s="16" t="s">
        <v>9</v>
      </c>
    </row>
    <row r="2" spans="1:15" x14ac:dyDescent="0.25">
      <c r="A2" s="11" t="s">
        <v>33</v>
      </c>
      <c r="B2">
        <v>10000</v>
      </c>
      <c r="C2">
        <v>71</v>
      </c>
      <c r="D2" t="s">
        <v>68</v>
      </c>
      <c r="E2" s="23">
        <v>0.995136666666667</v>
      </c>
      <c r="F2" s="23">
        <v>0.97716095238095202</v>
      </c>
      <c r="G2">
        <v>0.96099999999999997</v>
      </c>
      <c r="H2">
        <v>1</v>
      </c>
      <c r="I2">
        <v>0</v>
      </c>
      <c r="J2">
        <v>1425</v>
      </c>
      <c r="K2">
        <v>8575</v>
      </c>
      <c r="L2">
        <v>0</v>
      </c>
      <c r="M2">
        <f>J2+K2</f>
        <v>10000</v>
      </c>
      <c r="N2">
        <v>1425</v>
      </c>
      <c r="O2" s="11">
        <v>0</v>
      </c>
    </row>
    <row r="3" spans="1:15" x14ac:dyDescent="0.25">
      <c r="A3" s="13" t="s">
        <v>10</v>
      </c>
      <c r="B3">
        <v>10000</v>
      </c>
      <c r="C3">
        <v>73</v>
      </c>
      <c r="D3" t="s">
        <v>68</v>
      </c>
      <c r="E3" s="23">
        <v>0.97888666666666702</v>
      </c>
      <c r="F3" s="23">
        <v>0.93522991341991302</v>
      </c>
      <c r="G3">
        <v>0.88600000000000001</v>
      </c>
      <c r="H3">
        <v>1</v>
      </c>
      <c r="I3">
        <v>0</v>
      </c>
      <c r="J3">
        <v>5312</v>
      </c>
      <c r="K3">
        <v>4688</v>
      </c>
      <c r="L3">
        <v>0</v>
      </c>
      <c r="M3">
        <v>5312</v>
      </c>
      <c r="N3">
        <v>5312</v>
      </c>
      <c r="O3" s="13">
        <v>0</v>
      </c>
    </row>
    <row r="4" spans="1:15" x14ac:dyDescent="0.25">
      <c r="A4" s="13" t="s">
        <v>11</v>
      </c>
      <c r="B4">
        <v>10000</v>
      </c>
      <c r="C4">
        <v>76</v>
      </c>
      <c r="D4" t="s">
        <v>68</v>
      </c>
      <c r="E4" s="23">
        <v>0.95618333333333305</v>
      </c>
      <c r="F4" s="23">
        <v>0.89976743145743099</v>
      </c>
      <c r="G4">
        <v>0.82599999999999996</v>
      </c>
      <c r="H4">
        <v>1</v>
      </c>
      <c r="I4">
        <v>0</v>
      </c>
      <c r="J4">
        <v>8122</v>
      </c>
      <c r="K4">
        <v>1878</v>
      </c>
      <c r="L4">
        <v>0</v>
      </c>
      <c r="M4">
        <v>10000</v>
      </c>
      <c r="N4">
        <v>8122</v>
      </c>
      <c r="O4" s="13">
        <v>0</v>
      </c>
    </row>
    <row r="5" spans="1:15" x14ac:dyDescent="0.25">
      <c r="A5" s="13" t="s">
        <v>34</v>
      </c>
      <c r="B5">
        <v>5000</v>
      </c>
      <c r="C5">
        <v>28</v>
      </c>
      <c r="D5" t="s">
        <v>68</v>
      </c>
      <c r="E5" s="23">
        <v>0.93645333333333303</v>
      </c>
      <c r="F5" s="23">
        <v>0.87681871040724002</v>
      </c>
      <c r="G5">
        <v>0.78800000000000003</v>
      </c>
      <c r="H5">
        <v>1</v>
      </c>
      <c r="I5">
        <v>0</v>
      </c>
      <c r="J5">
        <v>4611</v>
      </c>
      <c r="K5">
        <v>389</v>
      </c>
      <c r="L5">
        <v>0</v>
      </c>
      <c r="M5">
        <v>5000</v>
      </c>
      <c r="N5">
        <v>4611</v>
      </c>
      <c r="O5" s="13">
        <v>0</v>
      </c>
    </row>
    <row r="6" spans="1:15" x14ac:dyDescent="0.25">
      <c r="A6" s="13" t="s">
        <v>50</v>
      </c>
      <c r="B6">
        <v>5000</v>
      </c>
      <c r="C6">
        <v>31</v>
      </c>
      <c r="D6" t="s">
        <v>68</v>
      </c>
      <c r="E6" s="23">
        <v>0.92217333333333296</v>
      </c>
      <c r="F6" s="23">
        <v>0.86339646911396095</v>
      </c>
      <c r="G6">
        <v>0.76700000000000002</v>
      </c>
      <c r="H6">
        <v>1</v>
      </c>
      <c r="I6">
        <v>0</v>
      </c>
      <c r="J6">
        <v>4812</v>
      </c>
      <c r="K6">
        <v>188</v>
      </c>
      <c r="L6">
        <v>0</v>
      </c>
      <c r="M6">
        <v>5000</v>
      </c>
      <c r="N6">
        <v>4812</v>
      </c>
      <c r="O6" s="13">
        <v>0</v>
      </c>
    </row>
    <row r="7" spans="1:15" x14ac:dyDescent="0.25">
      <c r="A7" s="13" t="s">
        <v>12</v>
      </c>
      <c r="B7">
        <v>5000</v>
      </c>
      <c r="C7">
        <v>30</v>
      </c>
      <c r="D7" t="s">
        <v>68</v>
      </c>
      <c r="E7" s="23">
        <v>0.90671333333333304</v>
      </c>
      <c r="F7" s="23">
        <v>0.85000574155978204</v>
      </c>
      <c r="G7">
        <v>0.746</v>
      </c>
      <c r="H7">
        <v>1</v>
      </c>
      <c r="I7">
        <v>0</v>
      </c>
      <c r="J7">
        <v>4902</v>
      </c>
      <c r="K7">
        <v>98</v>
      </c>
      <c r="L7">
        <v>0</v>
      </c>
      <c r="M7">
        <v>5000</v>
      </c>
      <c r="N7">
        <v>4902</v>
      </c>
      <c r="O7" s="13">
        <v>0</v>
      </c>
    </row>
    <row r="8" spans="1:15" x14ac:dyDescent="0.25">
      <c r="A8" s="13" t="s">
        <v>13</v>
      </c>
      <c r="B8">
        <v>5000</v>
      </c>
      <c r="C8">
        <v>28</v>
      </c>
      <c r="D8" t="s">
        <v>68</v>
      </c>
      <c r="E8" s="23">
        <v>0.89126666666666698</v>
      </c>
      <c r="F8" s="23">
        <v>0.83844482852096502</v>
      </c>
      <c r="G8">
        <v>0.72799999999999998</v>
      </c>
      <c r="H8">
        <v>1</v>
      </c>
      <c r="I8">
        <v>0</v>
      </c>
      <c r="J8">
        <v>4953</v>
      </c>
      <c r="K8">
        <v>47</v>
      </c>
      <c r="L8">
        <v>0</v>
      </c>
      <c r="M8">
        <v>5000</v>
      </c>
      <c r="N8">
        <v>4953</v>
      </c>
      <c r="O8" s="13">
        <v>0</v>
      </c>
    </row>
    <row r="9" spans="1:15" x14ac:dyDescent="0.25">
      <c r="A9" s="13" t="s">
        <v>49</v>
      </c>
      <c r="B9">
        <v>5000</v>
      </c>
      <c r="C9">
        <v>30</v>
      </c>
      <c r="D9" t="s">
        <v>68</v>
      </c>
      <c r="E9" s="23">
        <v>0.87355333333333296</v>
      </c>
      <c r="F9" s="23">
        <v>0.82510308008492905</v>
      </c>
      <c r="G9">
        <v>0.70799999999999996</v>
      </c>
      <c r="H9">
        <v>1</v>
      </c>
      <c r="I9">
        <v>0</v>
      </c>
      <c r="J9">
        <v>4982</v>
      </c>
      <c r="K9">
        <v>18</v>
      </c>
      <c r="L9">
        <v>0</v>
      </c>
      <c r="M9">
        <v>5000</v>
      </c>
      <c r="N9">
        <v>4982</v>
      </c>
      <c r="O9" s="13">
        <v>0</v>
      </c>
    </row>
    <row r="10" spans="1:15" x14ac:dyDescent="0.25">
      <c r="A10" s="13" t="s">
        <v>44</v>
      </c>
      <c r="B10" s="12">
        <v>5000</v>
      </c>
      <c r="C10">
        <v>29</v>
      </c>
      <c r="D10" t="s">
        <v>68</v>
      </c>
      <c r="E10" s="23">
        <v>0.85803333333333298</v>
      </c>
      <c r="F10" s="23">
        <v>0.81647372030935395</v>
      </c>
      <c r="G10">
        <v>0.69599999999999995</v>
      </c>
      <c r="H10">
        <v>1</v>
      </c>
      <c r="I10">
        <v>0</v>
      </c>
      <c r="J10">
        <v>4992</v>
      </c>
      <c r="K10">
        <v>8</v>
      </c>
      <c r="L10">
        <v>0</v>
      </c>
      <c r="M10">
        <v>5000</v>
      </c>
      <c r="N10">
        <v>4992</v>
      </c>
      <c r="O10" s="13">
        <v>0</v>
      </c>
    </row>
    <row r="11" spans="1:15" x14ac:dyDescent="0.25">
      <c r="A11" s="13" t="s">
        <v>14</v>
      </c>
      <c r="B11" s="18">
        <v>5000</v>
      </c>
      <c r="C11" s="7">
        <v>28</v>
      </c>
      <c r="D11" s="7" t="s">
        <v>68</v>
      </c>
      <c r="E11" s="27">
        <v>0.84015333333333297</v>
      </c>
      <c r="F11" s="27">
        <v>0.80583314162099795</v>
      </c>
      <c r="G11" s="7">
        <v>0.68</v>
      </c>
      <c r="H11" s="7">
        <v>1</v>
      </c>
      <c r="I11" s="7">
        <v>0</v>
      </c>
      <c r="J11" s="7">
        <v>4997</v>
      </c>
      <c r="K11" s="7">
        <v>3</v>
      </c>
      <c r="L11" s="7">
        <v>0</v>
      </c>
      <c r="M11" s="7">
        <v>5000</v>
      </c>
      <c r="N11" s="7">
        <v>4997</v>
      </c>
      <c r="O11" s="17">
        <v>0</v>
      </c>
    </row>
    <row r="12" spans="1:15" x14ac:dyDescent="0.25">
      <c r="A12" s="11" t="s">
        <v>15</v>
      </c>
      <c r="B12">
        <v>10000</v>
      </c>
      <c r="C12">
        <v>278</v>
      </c>
      <c r="D12" t="s">
        <v>68</v>
      </c>
      <c r="E12" s="23">
        <v>0.98592666666666695</v>
      </c>
      <c r="F12" s="23">
        <v>0.92783000000000004</v>
      </c>
      <c r="G12">
        <v>0.88400000000000001</v>
      </c>
      <c r="H12">
        <v>1</v>
      </c>
      <c r="I12">
        <v>0</v>
      </c>
      <c r="J12">
        <v>3487</v>
      </c>
      <c r="K12">
        <v>6513</v>
      </c>
      <c r="L12">
        <v>0</v>
      </c>
      <c r="M12">
        <v>10000</v>
      </c>
      <c r="N12">
        <v>3487</v>
      </c>
      <c r="O12" s="11">
        <v>0</v>
      </c>
    </row>
    <row r="13" spans="1:15" x14ac:dyDescent="0.25">
      <c r="A13" s="13" t="s">
        <v>16</v>
      </c>
      <c r="B13">
        <v>5000</v>
      </c>
      <c r="C13">
        <v>117</v>
      </c>
      <c r="D13" t="s">
        <v>68</v>
      </c>
      <c r="E13" s="23">
        <v>0.96607333333333301</v>
      </c>
      <c r="F13" s="23">
        <v>0.87593888888888904</v>
      </c>
      <c r="G13">
        <v>0.79600000000000004</v>
      </c>
      <c r="H13">
        <v>1</v>
      </c>
      <c r="I13">
        <v>0</v>
      </c>
      <c r="J13">
        <v>3484</v>
      </c>
      <c r="K13">
        <v>1516</v>
      </c>
      <c r="L13">
        <v>0</v>
      </c>
      <c r="M13">
        <v>5000</v>
      </c>
      <c r="N13">
        <v>3484</v>
      </c>
      <c r="O13" s="13">
        <v>0</v>
      </c>
    </row>
    <row r="14" spans="1:15" x14ac:dyDescent="0.25">
      <c r="A14" s="13" t="s">
        <v>45</v>
      </c>
      <c r="B14">
        <v>10000</v>
      </c>
      <c r="C14">
        <v>69</v>
      </c>
      <c r="D14" t="s">
        <v>68</v>
      </c>
      <c r="E14" s="23">
        <v>0.939703333333333</v>
      </c>
      <c r="F14" s="23">
        <v>0.82878736818736798</v>
      </c>
      <c r="G14">
        <v>0.72299999999999998</v>
      </c>
      <c r="H14">
        <v>1</v>
      </c>
      <c r="I14">
        <v>0</v>
      </c>
      <c r="J14">
        <v>8930</v>
      </c>
      <c r="K14">
        <v>1070</v>
      </c>
      <c r="L14">
        <v>0</v>
      </c>
      <c r="M14">
        <v>10000</v>
      </c>
      <c r="N14">
        <v>8930</v>
      </c>
      <c r="O14" s="13">
        <v>0</v>
      </c>
    </row>
    <row r="15" spans="1:15" x14ac:dyDescent="0.25">
      <c r="A15" s="13" t="s">
        <v>46</v>
      </c>
      <c r="B15">
        <v>5000</v>
      </c>
      <c r="C15">
        <v>38</v>
      </c>
      <c r="D15" t="s">
        <v>68</v>
      </c>
      <c r="E15" s="23">
        <v>0.87133333333333296</v>
      </c>
      <c r="F15" s="23">
        <v>0.75285313831335499</v>
      </c>
      <c r="G15">
        <v>0.61399999999999999</v>
      </c>
      <c r="H15">
        <v>1</v>
      </c>
      <c r="I15">
        <v>0</v>
      </c>
      <c r="J15">
        <v>4980</v>
      </c>
      <c r="K15">
        <v>20</v>
      </c>
      <c r="L15">
        <v>0</v>
      </c>
      <c r="M15">
        <v>5000</v>
      </c>
      <c r="N15">
        <v>4980</v>
      </c>
      <c r="O15" s="13">
        <v>0</v>
      </c>
    </row>
    <row r="16" spans="1:15" s="1" customFormat="1" x14ac:dyDescent="0.25">
      <c r="A16" s="20" t="s">
        <v>18</v>
      </c>
      <c r="B16" s="1">
        <v>5000</v>
      </c>
      <c r="C16" s="1">
        <v>40</v>
      </c>
      <c r="D16" t="s">
        <v>68</v>
      </c>
      <c r="E16" s="23">
        <v>0.89074666666666702</v>
      </c>
      <c r="F16" s="23">
        <v>0.76897075453957797</v>
      </c>
      <c r="G16">
        <v>0.63600000000000001</v>
      </c>
      <c r="H16">
        <v>1</v>
      </c>
      <c r="I16">
        <v>0</v>
      </c>
      <c r="J16">
        <v>4956</v>
      </c>
      <c r="K16">
        <v>44</v>
      </c>
      <c r="L16">
        <v>0</v>
      </c>
      <c r="M16">
        <v>5000</v>
      </c>
      <c r="N16">
        <v>4956</v>
      </c>
      <c r="O16" s="13">
        <v>0</v>
      </c>
    </row>
    <row r="17" spans="1:15" s="1" customFormat="1" x14ac:dyDescent="0.25">
      <c r="A17" s="13" t="s">
        <v>36</v>
      </c>
      <c r="B17" s="1">
        <v>5000</v>
      </c>
      <c r="C17" s="1">
        <v>46</v>
      </c>
      <c r="D17" t="s">
        <v>68</v>
      </c>
      <c r="E17" s="23">
        <v>0.87133333333333296</v>
      </c>
      <c r="F17" s="23">
        <v>0.75285313831335499</v>
      </c>
      <c r="G17">
        <v>0.61399999999999999</v>
      </c>
      <c r="H17">
        <v>1</v>
      </c>
      <c r="I17">
        <v>0</v>
      </c>
      <c r="J17">
        <v>4980</v>
      </c>
      <c r="K17">
        <v>20</v>
      </c>
      <c r="L17">
        <v>0</v>
      </c>
      <c r="M17">
        <v>5000</v>
      </c>
      <c r="N17">
        <v>4980</v>
      </c>
      <c r="O17" s="13">
        <v>0</v>
      </c>
    </row>
    <row r="18" spans="1:15" s="1" customFormat="1" x14ac:dyDescent="0.25">
      <c r="A18" s="13" t="s">
        <v>37</v>
      </c>
      <c r="B18" s="1">
        <v>10000</v>
      </c>
      <c r="C18" s="1">
        <v>85</v>
      </c>
      <c r="D18" t="s">
        <v>68</v>
      </c>
      <c r="E18">
        <v>0.84099999999999997</v>
      </c>
      <c r="F18">
        <v>0.73099999999999998</v>
      </c>
      <c r="G18">
        <v>0.58399999999999996</v>
      </c>
      <c r="H18">
        <v>1</v>
      </c>
      <c r="I18">
        <v>0</v>
      </c>
      <c r="J18">
        <v>9996</v>
      </c>
      <c r="K18">
        <v>4</v>
      </c>
      <c r="L18">
        <v>0</v>
      </c>
      <c r="M18">
        <v>10000</v>
      </c>
      <c r="N18">
        <v>9996</v>
      </c>
      <c r="O18" s="13">
        <v>0</v>
      </c>
    </row>
    <row r="19" spans="1:15" s="1" customFormat="1" x14ac:dyDescent="0.25">
      <c r="A19" s="13" t="s">
        <v>47</v>
      </c>
      <c r="B19">
        <v>5000</v>
      </c>
      <c r="C19" s="1">
        <v>87</v>
      </c>
      <c r="D19" t="s">
        <v>68</v>
      </c>
      <c r="E19">
        <v>0.81100000000000005</v>
      </c>
      <c r="F19">
        <v>0.71499999999999997</v>
      </c>
      <c r="G19">
        <v>0.56399999999999995</v>
      </c>
      <c r="H19">
        <v>1</v>
      </c>
      <c r="I19">
        <v>0</v>
      </c>
      <c r="J19">
        <v>4999</v>
      </c>
      <c r="K19">
        <v>0</v>
      </c>
      <c r="L19">
        <v>0</v>
      </c>
      <c r="M19">
        <v>4999</v>
      </c>
      <c r="N19">
        <v>5000</v>
      </c>
      <c r="O19" s="13">
        <v>1</v>
      </c>
    </row>
    <row r="20" spans="1:15" s="1" customFormat="1" x14ac:dyDescent="0.25">
      <c r="A20" s="13" t="s">
        <v>19</v>
      </c>
      <c r="B20">
        <v>5000</v>
      </c>
      <c r="C20" s="1">
        <v>110</v>
      </c>
      <c r="D20" t="s">
        <v>68</v>
      </c>
      <c r="E20" s="23">
        <v>0.78910000000000002</v>
      </c>
      <c r="F20" s="23">
        <v>0.70222682310644902</v>
      </c>
      <c r="G20">
        <v>0.54800000000000004</v>
      </c>
      <c r="H20">
        <v>1</v>
      </c>
      <c r="I20">
        <v>0</v>
      </c>
      <c r="J20">
        <v>4999</v>
      </c>
      <c r="K20">
        <v>0</v>
      </c>
      <c r="L20">
        <v>0</v>
      </c>
      <c r="M20">
        <v>4999</v>
      </c>
      <c r="N20">
        <v>5000</v>
      </c>
      <c r="O20" s="13">
        <v>1</v>
      </c>
    </row>
    <row r="21" spans="1:15" x14ac:dyDescent="0.25">
      <c r="A21" s="13" t="s">
        <v>20</v>
      </c>
      <c r="B21">
        <v>5000</v>
      </c>
      <c r="C21" s="1">
        <v>66</v>
      </c>
      <c r="D21" s="7" t="s">
        <v>68</v>
      </c>
      <c r="E21" s="27">
        <v>0.76968666666666696</v>
      </c>
      <c r="F21" s="27">
        <v>0.69540100882895395</v>
      </c>
      <c r="G21" s="7">
        <v>0.53900000000000003</v>
      </c>
      <c r="H21" s="7">
        <v>1</v>
      </c>
      <c r="I21" s="7">
        <v>0</v>
      </c>
      <c r="J21" s="7">
        <v>4998</v>
      </c>
      <c r="K21" s="7">
        <v>0</v>
      </c>
      <c r="L21" s="7">
        <v>0</v>
      </c>
      <c r="M21" s="7">
        <v>4998</v>
      </c>
      <c r="N21" s="7">
        <v>5000</v>
      </c>
      <c r="O21" s="17">
        <v>2</v>
      </c>
    </row>
    <row r="22" spans="1:15" x14ac:dyDescent="0.25">
      <c r="A22" s="11" t="s">
        <v>21</v>
      </c>
      <c r="B22" s="10">
        <v>10000</v>
      </c>
      <c r="C22" s="10">
        <v>80</v>
      </c>
      <c r="D22" t="s">
        <v>68</v>
      </c>
      <c r="E22" s="26">
        <v>0.96794999999999998</v>
      </c>
      <c r="F22" s="26">
        <v>0.82374817460317495</v>
      </c>
      <c r="G22" s="10">
        <v>0.749</v>
      </c>
      <c r="H22" s="10">
        <v>0.998</v>
      </c>
      <c r="I22" s="10">
        <v>2E-3</v>
      </c>
      <c r="J22" s="10">
        <v>5468</v>
      </c>
      <c r="K22" s="10">
        <v>3951</v>
      </c>
      <c r="L22" s="10">
        <v>168</v>
      </c>
      <c r="M22" s="10">
        <v>9587</v>
      </c>
      <c r="N22" s="10">
        <v>5881</v>
      </c>
      <c r="O22" s="11">
        <v>581</v>
      </c>
    </row>
    <row r="23" spans="1:15" x14ac:dyDescent="0.25">
      <c r="A23" s="13" t="s">
        <v>22</v>
      </c>
      <c r="B23">
        <v>10000</v>
      </c>
      <c r="C23">
        <v>82</v>
      </c>
      <c r="D23" t="s">
        <v>68</v>
      </c>
      <c r="E23" s="23">
        <v>0.92196666666666705</v>
      </c>
      <c r="F23" s="23">
        <v>0.71519834887334899</v>
      </c>
      <c r="G23">
        <v>0.59199999999999997</v>
      </c>
      <c r="H23">
        <v>0.997</v>
      </c>
      <c r="I23">
        <v>3.0000000000000001E-3</v>
      </c>
      <c r="J23">
        <v>8534</v>
      </c>
      <c r="K23">
        <v>629</v>
      </c>
      <c r="L23">
        <v>45</v>
      </c>
      <c r="M23">
        <v>9208</v>
      </c>
      <c r="N23">
        <v>9326</v>
      </c>
      <c r="O23" s="13">
        <v>837</v>
      </c>
    </row>
    <row r="24" spans="1:15" x14ac:dyDescent="0.25">
      <c r="A24" s="13" t="s">
        <v>23</v>
      </c>
      <c r="B24">
        <v>5000</v>
      </c>
      <c r="C24" s="1">
        <v>39</v>
      </c>
      <c r="D24" t="s">
        <v>68</v>
      </c>
      <c r="E24" s="23">
        <v>0.88454666666666704</v>
      </c>
      <c r="F24" s="23">
        <v>0.65962987789987804</v>
      </c>
      <c r="G24">
        <v>0.52</v>
      </c>
      <c r="H24">
        <v>0.996</v>
      </c>
      <c r="I24">
        <v>4.0000000000000001E-3</v>
      </c>
      <c r="J24">
        <v>4466</v>
      </c>
      <c r="K24">
        <v>24</v>
      </c>
      <c r="L24">
        <v>3</v>
      </c>
      <c r="M24">
        <v>4493</v>
      </c>
      <c r="N24">
        <v>4973</v>
      </c>
      <c r="O24" s="13">
        <v>510</v>
      </c>
    </row>
    <row r="25" spans="1:15" x14ac:dyDescent="0.25">
      <c r="A25" s="13" t="s">
        <v>24</v>
      </c>
      <c r="B25">
        <v>5000</v>
      </c>
      <c r="C25" s="1">
        <v>40</v>
      </c>
      <c r="D25" t="s">
        <v>68</v>
      </c>
      <c r="E25" s="23">
        <v>0.86119333333333303</v>
      </c>
      <c r="F25" s="23">
        <v>0.63818104343369098</v>
      </c>
      <c r="G25">
        <v>0.49299999999999999</v>
      </c>
      <c r="H25">
        <v>0.995</v>
      </c>
      <c r="I25">
        <v>5.0000000000000001E-3</v>
      </c>
      <c r="J25">
        <v>4471</v>
      </c>
      <c r="K25">
        <v>8</v>
      </c>
      <c r="L25">
        <v>3</v>
      </c>
      <c r="M25">
        <v>4482</v>
      </c>
      <c r="N25">
        <v>4989</v>
      </c>
      <c r="O25" s="13">
        <v>521</v>
      </c>
    </row>
    <row r="26" spans="1:15" x14ac:dyDescent="0.25">
      <c r="A26" s="13" t="s">
        <v>25</v>
      </c>
      <c r="B26">
        <v>5000</v>
      </c>
      <c r="C26" s="1">
        <v>37</v>
      </c>
      <c r="D26" t="s">
        <v>68</v>
      </c>
      <c r="E26" s="23">
        <v>0.83535333333333295</v>
      </c>
      <c r="F26" s="23">
        <v>0.61440266638590202</v>
      </c>
      <c r="G26">
        <v>0.46400000000000002</v>
      </c>
      <c r="H26">
        <v>0.99399999999999999</v>
      </c>
      <c r="I26">
        <v>6.0000000000000001E-3</v>
      </c>
      <c r="J26">
        <v>4418</v>
      </c>
      <c r="K26">
        <v>2</v>
      </c>
      <c r="L26">
        <v>0</v>
      </c>
      <c r="M26">
        <v>4420</v>
      </c>
      <c r="N26">
        <v>4998</v>
      </c>
      <c r="O26" s="13">
        <v>580</v>
      </c>
    </row>
    <row r="27" spans="1:15" x14ac:dyDescent="0.25">
      <c r="A27" s="13" t="s">
        <v>26</v>
      </c>
      <c r="B27">
        <v>10000</v>
      </c>
      <c r="C27" s="1">
        <v>75</v>
      </c>
      <c r="D27" t="s">
        <v>68</v>
      </c>
      <c r="E27" s="23">
        <v>0.79861000000000004</v>
      </c>
      <c r="F27" s="23">
        <v>0.59101163423264003</v>
      </c>
      <c r="G27">
        <v>0.436</v>
      </c>
      <c r="H27">
        <v>0.99399999999999999</v>
      </c>
      <c r="I27">
        <v>6.0000000000000001E-3</v>
      </c>
      <c r="J27">
        <v>8841</v>
      </c>
      <c r="K27">
        <v>0</v>
      </c>
      <c r="L27">
        <v>0</v>
      </c>
      <c r="M27">
        <v>8841</v>
      </c>
      <c r="N27">
        <v>10000</v>
      </c>
      <c r="O27" s="13">
        <v>1159</v>
      </c>
    </row>
    <row r="28" spans="1:15" x14ac:dyDescent="0.25">
      <c r="A28" s="13" t="s">
        <v>27</v>
      </c>
      <c r="B28">
        <v>10000</v>
      </c>
      <c r="C28" s="1">
        <v>75</v>
      </c>
      <c r="D28" t="s">
        <v>68</v>
      </c>
      <c r="E28" s="23">
        <v>0.75088999999999995</v>
      </c>
      <c r="F28" s="23">
        <v>0.57009028256920502</v>
      </c>
      <c r="G28">
        <v>0.41199999999999998</v>
      </c>
      <c r="H28">
        <v>0.99299999999999999</v>
      </c>
      <c r="I28">
        <v>7.0000000000000001E-3</v>
      </c>
      <c r="J28">
        <v>8785</v>
      </c>
      <c r="K28">
        <v>0</v>
      </c>
      <c r="L28">
        <v>0</v>
      </c>
      <c r="M28">
        <v>8785</v>
      </c>
      <c r="N28">
        <v>10000</v>
      </c>
      <c r="O28" s="13">
        <v>1215</v>
      </c>
    </row>
    <row r="29" spans="1:15" x14ac:dyDescent="0.25">
      <c r="A29" s="13" t="s">
        <v>28</v>
      </c>
      <c r="B29">
        <v>10000</v>
      </c>
      <c r="C29" s="1">
        <v>226</v>
      </c>
      <c r="D29" s="7" t="s">
        <v>68</v>
      </c>
      <c r="E29" s="27">
        <v>0.70186333333333295</v>
      </c>
      <c r="F29" s="27">
        <v>0.55163975539171894</v>
      </c>
      <c r="G29" s="7">
        <v>0.39200000000000002</v>
      </c>
      <c r="H29" s="7">
        <v>0.99199999999999999</v>
      </c>
      <c r="I29" s="7">
        <v>8.0000000000000002E-3</v>
      </c>
      <c r="J29" s="7">
        <v>8781</v>
      </c>
      <c r="K29" s="7">
        <v>0</v>
      </c>
      <c r="L29" s="7">
        <v>0</v>
      </c>
      <c r="M29" s="7">
        <v>8781</v>
      </c>
      <c r="N29" s="7">
        <v>10000</v>
      </c>
      <c r="O29" s="17">
        <v>1219</v>
      </c>
    </row>
    <row r="30" spans="1:15" x14ac:dyDescent="0.25">
      <c r="A30" s="11" t="s">
        <v>29</v>
      </c>
      <c r="B30" s="10">
        <v>10000</v>
      </c>
      <c r="C30" s="10">
        <v>159</v>
      </c>
      <c r="D30" t="s">
        <v>68</v>
      </c>
      <c r="E30" s="23">
        <v>0.923433333333333</v>
      </c>
      <c r="F30" t="s">
        <v>67</v>
      </c>
      <c r="G30">
        <v>0.51300000000000001</v>
      </c>
      <c r="H30">
        <v>0.97899999999999998</v>
      </c>
      <c r="I30">
        <v>2.1000000000000001E-2</v>
      </c>
      <c r="J30">
        <v>4077</v>
      </c>
      <c r="K30">
        <v>727</v>
      </c>
      <c r="L30">
        <v>549</v>
      </c>
      <c r="M30">
        <v>5353</v>
      </c>
      <c r="N30">
        <v>8724</v>
      </c>
      <c r="O30" s="11">
        <v>5196</v>
      </c>
    </row>
    <row r="31" spans="1:15" x14ac:dyDescent="0.25">
      <c r="A31" s="13" t="s">
        <v>55</v>
      </c>
      <c r="B31">
        <v>5000</v>
      </c>
      <c r="C31" s="1">
        <v>44</v>
      </c>
      <c r="D31" t="s">
        <v>68</v>
      </c>
      <c r="E31" s="23">
        <v>0.876593333333333</v>
      </c>
      <c r="F31" t="s">
        <v>67</v>
      </c>
      <c r="G31">
        <v>0.38800000000000001</v>
      </c>
      <c r="H31">
        <v>0.97399999999999998</v>
      </c>
      <c r="I31">
        <v>2.5999999999999999E-2</v>
      </c>
      <c r="J31">
        <v>2037</v>
      </c>
      <c r="K31">
        <v>26</v>
      </c>
      <c r="L31">
        <v>29</v>
      </c>
      <c r="M31">
        <v>2092</v>
      </c>
      <c r="N31">
        <v>4945</v>
      </c>
      <c r="O31" s="13">
        <v>2937</v>
      </c>
    </row>
    <row r="32" spans="1:15" x14ac:dyDescent="0.25">
      <c r="A32" s="13" t="s">
        <v>56</v>
      </c>
      <c r="B32">
        <v>5000</v>
      </c>
      <c r="C32" s="1">
        <v>45</v>
      </c>
      <c r="D32" t="s">
        <v>68</v>
      </c>
      <c r="E32" s="23">
        <v>0.84418000000000004</v>
      </c>
      <c r="F32" t="s">
        <v>67</v>
      </c>
      <c r="G32">
        <v>0.33400000000000002</v>
      </c>
      <c r="H32">
        <v>0.97199999999999998</v>
      </c>
      <c r="I32">
        <v>2.8000000000000001E-2</v>
      </c>
      <c r="J32">
        <v>1903</v>
      </c>
      <c r="K32">
        <v>2</v>
      </c>
      <c r="L32">
        <v>5</v>
      </c>
      <c r="M32">
        <v>1910</v>
      </c>
      <c r="N32">
        <v>4993</v>
      </c>
      <c r="O32" s="13">
        <v>3095</v>
      </c>
    </row>
    <row r="33" spans="1:15" x14ac:dyDescent="0.25">
      <c r="A33" s="13" t="s">
        <v>38</v>
      </c>
      <c r="B33">
        <v>5000</v>
      </c>
      <c r="C33" s="1">
        <v>43</v>
      </c>
      <c r="D33" t="s">
        <v>68</v>
      </c>
      <c r="E33" s="23">
        <v>0.81200666666666699</v>
      </c>
      <c r="F33" t="s">
        <v>67</v>
      </c>
      <c r="G33">
        <v>0.29199999999999998</v>
      </c>
      <c r="H33">
        <v>0.97</v>
      </c>
      <c r="I33">
        <v>0.03</v>
      </c>
      <c r="J33">
        <v>1943</v>
      </c>
      <c r="K33">
        <v>0</v>
      </c>
      <c r="L33">
        <v>0</v>
      </c>
      <c r="M33">
        <v>1943</v>
      </c>
      <c r="N33">
        <v>5000</v>
      </c>
      <c r="O33" s="13">
        <v>3057</v>
      </c>
    </row>
    <row r="34" spans="1:15" x14ac:dyDescent="0.25">
      <c r="A34" s="13" t="s">
        <v>39</v>
      </c>
      <c r="B34">
        <v>5000</v>
      </c>
      <c r="C34" s="1">
        <v>43</v>
      </c>
      <c r="D34" t="s">
        <v>68</v>
      </c>
      <c r="E34" s="23">
        <v>0.77928666666666702</v>
      </c>
      <c r="F34" t="s">
        <v>67</v>
      </c>
      <c r="G34">
        <v>0.25900000000000001</v>
      </c>
      <c r="H34">
        <v>0.96799999999999997</v>
      </c>
      <c r="I34">
        <v>3.2000000000000001E-2</v>
      </c>
      <c r="J34">
        <v>1910</v>
      </c>
      <c r="K34">
        <v>0</v>
      </c>
      <c r="L34">
        <v>0</v>
      </c>
      <c r="M34">
        <v>1910</v>
      </c>
      <c r="N34">
        <v>5000</v>
      </c>
      <c r="O34" s="13">
        <v>3090</v>
      </c>
    </row>
    <row r="35" spans="1:15" x14ac:dyDescent="0.25">
      <c r="A35" s="13" t="s">
        <v>40</v>
      </c>
      <c r="B35">
        <v>5000</v>
      </c>
      <c r="C35" s="1">
        <v>42</v>
      </c>
      <c r="D35" t="s">
        <v>68</v>
      </c>
      <c r="E35" s="23">
        <v>0.74832666666666703</v>
      </c>
      <c r="F35" t="s">
        <v>67</v>
      </c>
      <c r="G35">
        <v>0.23899999999999999</v>
      </c>
      <c r="H35">
        <v>0.96699999999999997</v>
      </c>
      <c r="I35">
        <v>3.3000000000000002E-2</v>
      </c>
      <c r="J35">
        <v>1913</v>
      </c>
      <c r="K35">
        <v>0</v>
      </c>
      <c r="L35">
        <v>0</v>
      </c>
      <c r="M35">
        <v>1913</v>
      </c>
      <c r="N35">
        <v>5000</v>
      </c>
      <c r="O35" s="13">
        <v>3087</v>
      </c>
    </row>
    <row r="36" spans="1:15" x14ac:dyDescent="0.25">
      <c r="A36" s="13" t="s">
        <v>41</v>
      </c>
      <c r="B36">
        <v>5000</v>
      </c>
      <c r="C36">
        <v>49</v>
      </c>
      <c r="D36" t="s">
        <v>68</v>
      </c>
      <c r="E36">
        <v>0.71599999999999997</v>
      </c>
      <c r="F36" t="s">
        <v>67</v>
      </c>
      <c r="G36">
        <v>0.216</v>
      </c>
      <c r="H36">
        <v>0.96599999999999997</v>
      </c>
      <c r="I36">
        <v>3.4000000000000002E-2</v>
      </c>
      <c r="J36">
        <v>2017</v>
      </c>
      <c r="K36">
        <v>0</v>
      </c>
      <c r="L36">
        <v>0</v>
      </c>
      <c r="M36">
        <v>2017</v>
      </c>
      <c r="N36">
        <v>5000</v>
      </c>
      <c r="O36" s="13">
        <v>2983</v>
      </c>
    </row>
    <row r="37" spans="1:15" x14ac:dyDescent="0.25">
      <c r="A37" s="13" t="s">
        <v>30</v>
      </c>
      <c r="B37">
        <v>5000</v>
      </c>
      <c r="C37">
        <v>48</v>
      </c>
      <c r="D37" t="s">
        <v>68</v>
      </c>
      <c r="E37" s="23">
        <v>0.68418666666666705</v>
      </c>
      <c r="F37" t="s">
        <v>67</v>
      </c>
      <c r="G37">
        <v>0.19900000000000001</v>
      </c>
      <c r="H37">
        <v>0.96499999999999997</v>
      </c>
      <c r="I37">
        <v>3.5000000000000003E-2</v>
      </c>
      <c r="J37">
        <v>2066</v>
      </c>
      <c r="K37">
        <v>0</v>
      </c>
      <c r="L37">
        <v>0</v>
      </c>
      <c r="M37">
        <v>2066</v>
      </c>
      <c r="N37">
        <v>5000</v>
      </c>
      <c r="O37" s="13">
        <v>2934</v>
      </c>
    </row>
    <row r="38" spans="1:15" x14ac:dyDescent="0.25">
      <c r="A38" s="13" t="s">
        <v>31</v>
      </c>
      <c r="B38">
        <v>5000</v>
      </c>
      <c r="C38">
        <v>39</v>
      </c>
      <c r="D38" t="s">
        <v>68</v>
      </c>
      <c r="E38" s="23">
        <v>0.65329333333333295</v>
      </c>
      <c r="F38" t="s">
        <v>67</v>
      </c>
      <c r="G38">
        <v>0.187</v>
      </c>
      <c r="H38">
        <v>0.96399999999999997</v>
      </c>
      <c r="I38">
        <v>3.5999999999999997E-2</v>
      </c>
      <c r="J38">
        <v>2199</v>
      </c>
      <c r="K38">
        <v>0</v>
      </c>
      <c r="L38">
        <v>0</v>
      </c>
      <c r="M38">
        <v>2199</v>
      </c>
      <c r="N38">
        <v>5000</v>
      </c>
      <c r="O38" s="13">
        <v>2801</v>
      </c>
    </row>
    <row r="39" spans="1:15" x14ac:dyDescent="0.25">
      <c r="A39" s="13" t="s">
        <v>42</v>
      </c>
      <c r="B39">
        <v>10000</v>
      </c>
      <c r="C39">
        <v>42</v>
      </c>
      <c r="D39" t="s">
        <v>68</v>
      </c>
      <c r="E39" s="23">
        <v>0.604223333333333</v>
      </c>
      <c r="F39" t="s">
        <v>67</v>
      </c>
      <c r="G39">
        <v>0.16500000000000001</v>
      </c>
      <c r="H39">
        <v>0.96299999999999997</v>
      </c>
      <c r="I39">
        <v>3.6999999999999998E-2</v>
      </c>
      <c r="J39">
        <v>4744</v>
      </c>
      <c r="K39">
        <v>0</v>
      </c>
      <c r="L39">
        <v>0</v>
      </c>
      <c r="M39">
        <v>4744</v>
      </c>
      <c r="N39">
        <v>10000</v>
      </c>
      <c r="O39" s="13">
        <v>5256</v>
      </c>
    </row>
    <row r="40" spans="1:15" ht="15.75" thickBot="1" x14ac:dyDescent="0.3">
      <c r="A40" s="17" t="s">
        <v>32</v>
      </c>
      <c r="B40">
        <v>5000</v>
      </c>
      <c r="C40">
        <v>48</v>
      </c>
      <c r="D40" t="s">
        <v>68</v>
      </c>
      <c r="E40" s="32">
        <v>0.55715999999999999</v>
      </c>
      <c r="F40" s="33" t="s">
        <v>67</v>
      </c>
      <c r="G40" s="33">
        <v>0.153</v>
      </c>
      <c r="H40" s="33">
        <v>0.96199999999999997</v>
      </c>
      <c r="I40" s="33">
        <v>3.7999999999999999E-2</v>
      </c>
      <c r="J40" s="33">
        <v>2460</v>
      </c>
      <c r="K40" s="33">
        <v>0</v>
      </c>
      <c r="L40" s="33">
        <v>0</v>
      </c>
      <c r="M40" s="33">
        <v>2460</v>
      </c>
      <c r="N40" s="33">
        <v>5000</v>
      </c>
      <c r="O40" s="15">
        <v>2540</v>
      </c>
    </row>
    <row r="41" spans="1:15" ht="15.75" thickBot="1" x14ac:dyDescent="0.3">
      <c r="B41" s="2">
        <f>SUM(B2:B40)</f>
        <v>260000</v>
      </c>
      <c r="C41" s="4">
        <f>SUM(C2:C40)</f>
        <v>2616</v>
      </c>
      <c r="D41" s="4" t="s">
        <v>68</v>
      </c>
      <c r="E41" s="29">
        <f>AVERAGE(E2:E40)</f>
        <v>0.84142358974358977</v>
      </c>
      <c r="F41" s="29">
        <f>AVERAGE(F2:F29)</f>
        <v>0.77153560330153692</v>
      </c>
      <c r="G41" s="31">
        <f>AVERAGE(G2:G40)</f>
        <v>0.54592307692307707</v>
      </c>
      <c r="H41" s="31">
        <f>AVERAGE(H2:H40)</f>
        <v>0.98997435897435915</v>
      </c>
      <c r="I41" s="31">
        <f>AVERAGE(I2:I40)</f>
        <v>1.0025641025641024E-2</v>
      </c>
      <c r="J41" s="4">
        <f t="shared" ref="J41:O41" si="0">SUM(J2:J40)</f>
        <v>185950</v>
      </c>
      <c r="K41" s="4">
        <f t="shared" si="0"/>
        <v>30448</v>
      </c>
      <c r="L41" s="5">
        <f t="shared" si="0"/>
        <v>802</v>
      </c>
      <c r="M41" s="4">
        <f t="shared" si="0"/>
        <v>212512</v>
      </c>
      <c r="N41" s="4">
        <f t="shared" si="0"/>
        <v>228750</v>
      </c>
      <c r="O41" s="6">
        <f t="shared" si="0"/>
        <v>43602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F717-9CF5-4DE8-BB88-311E4BB0B481}">
  <sheetPr codeName="Sheet6"/>
  <dimension ref="A1:O47"/>
  <sheetViews>
    <sheetView zoomScale="88" zoomScaleNormal="88" workbookViewId="0">
      <pane ySplit="1" topLeftCell="A20" activePane="bottomLeft" state="frozen"/>
      <selection pane="bottomLeft" activeCell="L2" sqref="L2"/>
    </sheetView>
  </sheetViews>
  <sheetFormatPr defaultRowHeight="15" x14ac:dyDescent="0.25"/>
  <cols>
    <col min="1" max="1" width="27.7109375" customWidth="1"/>
    <col min="2" max="2" width="11.5703125" customWidth="1"/>
    <col min="3" max="3" width="8.5703125" bestFit="1" customWidth="1"/>
    <col min="4" max="5" width="11.5703125" customWidth="1"/>
    <col min="6" max="6" width="10.28515625" customWidth="1"/>
    <col min="7" max="7" width="10.140625" customWidth="1"/>
    <col min="8" max="8" width="11" customWidth="1"/>
    <col min="9" max="9" width="17.140625" customWidth="1"/>
    <col min="10" max="10" width="18.42578125" customWidth="1"/>
    <col min="11" max="11" width="16.5703125" customWidth="1"/>
    <col min="12" max="12" width="14.7109375" customWidth="1"/>
    <col min="13" max="13" width="20.42578125" customWidth="1"/>
    <col min="14" max="14" width="20" customWidth="1"/>
  </cols>
  <sheetData>
    <row r="1" spans="1:15" ht="45" x14ac:dyDescent="0.25">
      <c r="A1" s="21" t="s">
        <v>0</v>
      </c>
      <c r="B1" s="8" t="s">
        <v>1</v>
      </c>
      <c r="C1" s="8" t="s">
        <v>74</v>
      </c>
      <c r="D1" s="8" t="s">
        <v>62</v>
      </c>
      <c r="E1" s="8" t="s">
        <v>63</v>
      </c>
      <c r="F1" s="8" t="s">
        <v>64</v>
      </c>
      <c r="G1" s="8" t="s">
        <v>65</v>
      </c>
      <c r="H1" s="8" t="s">
        <v>66</v>
      </c>
      <c r="I1" s="8" t="s">
        <v>5</v>
      </c>
      <c r="J1" s="8" t="s">
        <v>6</v>
      </c>
      <c r="K1" s="8" t="s">
        <v>7</v>
      </c>
      <c r="L1" s="8" t="s">
        <v>82</v>
      </c>
      <c r="M1" s="8" t="s">
        <v>80</v>
      </c>
      <c r="N1" s="16" t="s">
        <v>77</v>
      </c>
    </row>
    <row r="2" spans="1:15" x14ac:dyDescent="0.25">
      <c r="A2" t="s">
        <v>33</v>
      </c>
      <c r="B2" s="9">
        <v>10000</v>
      </c>
      <c r="C2">
        <v>64</v>
      </c>
      <c r="D2" s="26">
        <v>0.99997999999999998</v>
      </c>
      <c r="E2" s="26">
        <v>0.99991428571428598</v>
      </c>
      <c r="F2" s="10">
        <v>1</v>
      </c>
      <c r="G2" s="10">
        <v>1</v>
      </c>
      <c r="H2" s="10">
        <v>0</v>
      </c>
      <c r="I2" s="10">
        <v>6</v>
      </c>
      <c r="J2" s="10">
        <v>9994</v>
      </c>
      <c r="K2" s="10">
        <v>0</v>
      </c>
      <c r="L2" s="10">
        <v>10000</v>
      </c>
      <c r="M2" s="10">
        <v>6</v>
      </c>
      <c r="N2" s="11">
        <v>0</v>
      </c>
    </row>
    <row r="3" spans="1:15" x14ac:dyDescent="0.25">
      <c r="A3" t="s">
        <v>10</v>
      </c>
      <c r="B3" s="12">
        <v>10000</v>
      </c>
      <c r="C3">
        <v>71</v>
      </c>
      <c r="D3" s="23">
        <v>0.99934000000000001</v>
      </c>
      <c r="E3" s="23">
        <v>0.99810727272727295</v>
      </c>
      <c r="F3">
        <v>0.997</v>
      </c>
      <c r="G3">
        <v>1</v>
      </c>
      <c r="H3">
        <v>0</v>
      </c>
      <c r="I3">
        <v>197</v>
      </c>
      <c r="J3">
        <v>9803</v>
      </c>
      <c r="K3">
        <v>0</v>
      </c>
      <c r="L3">
        <v>10000</v>
      </c>
      <c r="M3">
        <v>197</v>
      </c>
      <c r="N3" s="13">
        <v>0</v>
      </c>
    </row>
    <row r="4" spans="1:15" x14ac:dyDescent="0.25">
      <c r="A4" t="s">
        <v>11</v>
      </c>
      <c r="B4" s="12">
        <v>10000</v>
      </c>
      <c r="C4">
        <v>138</v>
      </c>
      <c r="D4" s="23">
        <v>0.99673666666666705</v>
      </c>
      <c r="E4" s="23">
        <v>0.99310549450549401</v>
      </c>
      <c r="F4">
        <v>0.98699999999999999</v>
      </c>
      <c r="G4">
        <v>1</v>
      </c>
      <c r="H4">
        <v>0</v>
      </c>
      <c r="I4">
        <v>956</v>
      </c>
      <c r="J4">
        <v>9044</v>
      </c>
      <c r="K4">
        <v>0</v>
      </c>
      <c r="L4">
        <v>10000</v>
      </c>
      <c r="M4">
        <v>956</v>
      </c>
      <c r="N4" s="13">
        <v>0</v>
      </c>
    </row>
    <row r="5" spans="1:15" x14ac:dyDescent="0.25">
      <c r="A5" t="s">
        <v>34</v>
      </c>
      <c r="B5" s="12">
        <v>5000</v>
      </c>
      <c r="C5">
        <v>33</v>
      </c>
      <c r="D5" s="23">
        <v>0.99309333333333305</v>
      </c>
      <c r="E5" s="23">
        <v>0.98772176470588202</v>
      </c>
      <c r="F5">
        <v>0.97699999999999998</v>
      </c>
      <c r="G5">
        <v>1</v>
      </c>
      <c r="H5">
        <v>0</v>
      </c>
      <c r="I5">
        <v>976</v>
      </c>
      <c r="J5">
        <v>4024</v>
      </c>
      <c r="K5">
        <v>0</v>
      </c>
      <c r="L5">
        <v>5000</v>
      </c>
      <c r="M5">
        <v>976</v>
      </c>
      <c r="N5" s="13">
        <v>0</v>
      </c>
    </row>
    <row r="6" spans="1:15" x14ac:dyDescent="0.25">
      <c r="A6" t="s">
        <v>50</v>
      </c>
      <c r="B6" s="12">
        <v>5000</v>
      </c>
      <c r="C6">
        <v>36</v>
      </c>
      <c r="D6" s="23">
        <v>0.98987999999999998</v>
      </c>
      <c r="E6" s="23">
        <v>0.98385786033711697</v>
      </c>
      <c r="F6">
        <v>0.97</v>
      </c>
      <c r="G6">
        <v>1</v>
      </c>
      <c r="H6">
        <v>0</v>
      </c>
      <c r="I6">
        <v>1382</v>
      </c>
      <c r="J6">
        <v>3618</v>
      </c>
      <c r="K6">
        <v>0</v>
      </c>
      <c r="L6">
        <v>5000</v>
      </c>
      <c r="M6">
        <v>1382</v>
      </c>
      <c r="N6" s="13">
        <v>0</v>
      </c>
    </row>
    <row r="7" spans="1:15" x14ac:dyDescent="0.25">
      <c r="A7" t="s">
        <v>12</v>
      </c>
      <c r="B7" s="12">
        <v>5000</v>
      </c>
      <c r="C7">
        <v>39</v>
      </c>
      <c r="D7" s="23">
        <v>0.98538000000000003</v>
      </c>
      <c r="E7" s="23">
        <v>0.97884501253132805</v>
      </c>
      <c r="F7">
        <v>0.96</v>
      </c>
      <c r="G7">
        <v>1</v>
      </c>
      <c r="H7">
        <v>0</v>
      </c>
      <c r="I7">
        <v>1923</v>
      </c>
      <c r="J7">
        <v>3077</v>
      </c>
      <c r="K7">
        <v>0</v>
      </c>
      <c r="L7">
        <v>5000</v>
      </c>
      <c r="M7">
        <v>1923</v>
      </c>
      <c r="N7" s="13">
        <v>0</v>
      </c>
    </row>
    <row r="8" spans="1:15" x14ac:dyDescent="0.25">
      <c r="A8" t="s">
        <v>13</v>
      </c>
      <c r="B8" s="12">
        <v>5000</v>
      </c>
      <c r="C8">
        <v>38</v>
      </c>
      <c r="D8" s="23">
        <v>0.98040666666666698</v>
      </c>
      <c r="E8" s="23">
        <v>0.97397693958215703</v>
      </c>
      <c r="F8">
        <v>0.95099999999999996</v>
      </c>
      <c r="G8">
        <v>1</v>
      </c>
      <c r="H8">
        <v>0</v>
      </c>
      <c r="I8">
        <v>2413</v>
      </c>
      <c r="J8">
        <v>2587</v>
      </c>
      <c r="K8">
        <v>0</v>
      </c>
      <c r="L8">
        <v>5000</v>
      </c>
      <c r="M8">
        <v>2413</v>
      </c>
      <c r="N8" s="13">
        <v>0</v>
      </c>
    </row>
    <row r="9" spans="1:15" x14ac:dyDescent="0.25">
      <c r="A9" t="s">
        <v>49</v>
      </c>
      <c r="B9" s="12">
        <v>5000</v>
      </c>
      <c r="C9">
        <v>39</v>
      </c>
      <c r="D9" s="23">
        <v>0.97526666666666695</v>
      </c>
      <c r="E9" s="23">
        <v>0.96958550724637704</v>
      </c>
      <c r="F9">
        <v>0.94299999999999995</v>
      </c>
      <c r="G9">
        <v>1</v>
      </c>
      <c r="H9">
        <v>0</v>
      </c>
      <c r="I9">
        <v>2775</v>
      </c>
      <c r="J9">
        <v>2225</v>
      </c>
      <c r="K9">
        <v>0</v>
      </c>
      <c r="L9">
        <v>5000</v>
      </c>
      <c r="M9">
        <v>2775</v>
      </c>
      <c r="N9" s="13">
        <v>0</v>
      </c>
    </row>
    <row r="10" spans="1:15" x14ac:dyDescent="0.25">
      <c r="A10" t="s">
        <v>44</v>
      </c>
      <c r="B10" s="12">
        <v>5000</v>
      </c>
      <c r="C10">
        <v>60</v>
      </c>
      <c r="D10" s="23">
        <v>0.96889999999999998</v>
      </c>
      <c r="E10" s="23">
        <v>0.96447058441719302</v>
      </c>
      <c r="F10">
        <v>0.93300000000000005</v>
      </c>
      <c r="G10">
        <v>1</v>
      </c>
      <c r="H10">
        <v>0</v>
      </c>
      <c r="I10">
        <v>3252</v>
      </c>
      <c r="J10">
        <v>1748</v>
      </c>
      <c r="K10">
        <v>0</v>
      </c>
      <c r="L10">
        <v>5000</v>
      </c>
      <c r="M10">
        <v>3252</v>
      </c>
      <c r="N10" s="13">
        <v>0</v>
      </c>
    </row>
    <row r="11" spans="1:15" x14ac:dyDescent="0.25">
      <c r="A11" s="7" t="s">
        <v>14</v>
      </c>
      <c r="B11" s="18">
        <v>5000</v>
      </c>
      <c r="C11" s="7">
        <v>36</v>
      </c>
      <c r="D11" s="27">
        <v>0.96204000000000001</v>
      </c>
      <c r="E11" s="27">
        <v>0.95944931160793201</v>
      </c>
      <c r="F11" s="7">
        <v>0.92400000000000004</v>
      </c>
      <c r="G11" s="7">
        <v>1</v>
      </c>
      <c r="H11" s="7">
        <v>0</v>
      </c>
      <c r="I11" s="7">
        <v>3674</v>
      </c>
      <c r="J11" s="7">
        <v>1326</v>
      </c>
      <c r="K11" s="7">
        <v>0</v>
      </c>
      <c r="L11" s="7">
        <v>5000</v>
      </c>
      <c r="M11" s="7">
        <v>3674</v>
      </c>
      <c r="N11" s="17">
        <v>0</v>
      </c>
    </row>
    <row r="12" spans="1:15" x14ac:dyDescent="0.25">
      <c r="A12" t="s">
        <v>35</v>
      </c>
      <c r="B12" s="12">
        <v>15000</v>
      </c>
      <c r="C12">
        <v>123</v>
      </c>
      <c r="D12" s="26">
        <v>0.99888444444444402</v>
      </c>
      <c r="E12" s="26">
        <v>0.99590539682539703</v>
      </c>
      <c r="F12" s="10">
        <v>0.99299999999999999</v>
      </c>
      <c r="G12" s="10">
        <v>1</v>
      </c>
      <c r="H12" s="10">
        <v>0</v>
      </c>
      <c r="I12" s="10">
        <v>493</v>
      </c>
      <c r="J12" s="10">
        <v>14507</v>
      </c>
      <c r="K12" s="10">
        <v>0</v>
      </c>
      <c r="L12" s="10">
        <v>15000</v>
      </c>
      <c r="M12" s="10">
        <v>493</v>
      </c>
      <c r="N12" s="11">
        <v>0</v>
      </c>
    </row>
    <row r="13" spans="1:15" x14ac:dyDescent="0.25">
      <c r="A13" t="s">
        <v>45</v>
      </c>
      <c r="B13" s="12">
        <v>10000</v>
      </c>
      <c r="C13">
        <v>76</v>
      </c>
      <c r="D13" s="23">
        <v>0.99141000000000001</v>
      </c>
      <c r="E13" s="23">
        <v>0.97855291375291398</v>
      </c>
      <c r="F13">
        <v>0.96099999999999997</v>
      </c>
      <c r="G13">
        <v>1</v>
      </c>
      <c r="H13">
        <v>0</v>
      </c>
      <c r="I13">
        <v>2320</v>
      </c>
      <c r="J13">
        <v>7680</v>
      </c>
      <c r="K13">
        <v>0</v>
      </c>
      <c r="L13">
        <v>10000</v>
      </c>
      <c r="M13">
        <v>2320</v>
      </c>
      <c r="N13" s="13">
        <v>0</v>
      </c>
    </row>
    <row r="14" spans="1:15" x14ac:dyDescent="0.25">
      <c r="A14" t="s">
        <v>46</v>
      </c>
      <c r="B14" s="12">
        <v>5000</v>
      </c>
      <c r="C14">
        <v>33</v>
      </c>
      <c r="D14" s="23">
        <v>0.98180666666666705</v>
      </c>
      <c r="E14" s="23">
        <v>0.96250842490842503</v>
      </c>
      <c r="F14">
        <v>0.93200000000000005</v>
      </c>
      <c r="G14">
        <v>1</v>
      </c>
      <c r="H14">
        <v>0</v>
      </c>
      <c r="I14">
        <v>2216</v>
      </c>
      <c r="J14">
        <v>2784</v>
      </c>
      <c r="K14">
        <v>0</v>
      </c>
      <c r="L14">
        <v>5000</v>
      </c>
      <c r="M14">
        <v>2216</v>
      </c>
      <c r="N14" s="13">
        <v>0</v>
      </c>
    </row>
    <row r="15" spans="1:15" s="1" customFormat="1" x14ac:dyDescent="0.25">
      <c r="A15" s="1" t="s">
        <v>18</v>
      </c>
      <c r="B15" s="14">
        <v>5000</v>
      </c>
      <c r="C15">
        <v>34</v>
      </c>
      <c r="D15" s="23">
        <v>0.973833333333333</v>
      </c>
      <c r="E15" s="23">
        <v>0.95208903361344499</v>
      </c>
      <c r="F15">
        <v>0.91300000000000003</v>
      </c>
      <c r="G15">
        <v>1</v>
      </c>
      <c r="H15">
        <v>0</v>
      </c>
      <c r="I15">
        <v>2930</v>
      </c>
      <c r="J15">
        <v>2070</v>
      </c>
      <c r="K15">
        <v>0</v>
      </c>
      <c r="L15">
        <v>5000</v>
      </c>
      <c r="M15">
        <v>2930</v>
      </c>
      <c r="N15" s="13">
        <v>0</v>
      </c>
      <c r="O15"/>
    </row>
    <row r="16" spans="1:15" s="1" customFormat="1" x14ac:dyDescent="0.25">
      <c r="A16" t="s">
        <v>36</v>
      </c>
      <c r="B16" s="14">
        <v>5000</v>
      </c>
      <c r="C16" s="1">
        <v>32</v>
      </c>
      <c r="D16" s="23">
        <v>0.96338000000000001</v>
      </c>
      <c r="E16" s="23">
        <v>0.93932716349697798</v>
      </c>
      <c r="F16">
        <v>0.89</v>
      </c>
      <c r="G16">
        <v>1</v>
      </c>
      <c r="H16">
        <v>0</v>
      </c>
      <c r="I16">
        <v>3578</v>
      </c>
      <c r="J16">
        <v>1421</v>
      </c>
      <c r="K16">
        <v>1</v>
      </c>
      <c r="L16">
        <v>5000</v>
      </c>
      <c r="M16">
        <v>3578</v>
      </c>
      <c r="N16" s="13">
        <v>1</v>
      </c>
    </row>
    <row r="17" spans="1:14" s="1" customFormat="1" x14ac:dyDescent="0.25">
      <c r="A17" t="s">
        <v>37</v>
      </c>
      <c r="B17" s="12">
        <v>10000</v>
      </c>
      <c r="C17" s="1">
        <v>75</v>
      </c>
      <c r="D17" s="23">
        <v>0.94812333333333298</v>
      </c>
      <c r="E17" s="23">
        <v>0.92508114778925898</v>
      </c>
      <c r="F17">
        <v>0.86499999999999999</v>
      </c>
      <c r="G17">
        <v>1</v>
      </c>
      <c r="H17">
        <v>0</v>
      </c>
      <c r="I17">
        <v>8430</v>
      </c>
      <c r="J17">
        <v>1568</v>
      </c>
      <c r="K17">
        <v>0</v>
      </c>
      <c r="L17">
        <v>9998</v>
      </c>
      <c r="M17">
        <v>8432</v>
      </c>
      <c r="N17" s="13">
        <v>2</v>
      </c>
    </row>
    <row r="18" spans="1:14" s="1" customFormat="1" x14ac:dyDescent="0.25">
      <c r="A18" t="s">
        <v>47</v>
      </c>
      <c r="B18" s="12">
        <v>5000</v>
      </c>
      <c r="C18">
        <v>36</v>
      </c>
      <c r="D18" s="23">
        <v>0.93135999999999997</v>
      </c>
      <c r="E18" s="23">
        <v>0.91138493619102301</v>
      </c>
      <c r="F18">
        <v>0.84199999999999997</v>
      </c>
      <c r="G18">
        <v>1</v>
      </c>
      <c r="H18">
        <v>0</v>
      </c>
      <c r="I18">
        <v>4596</v>
      </c>
      <c r="J18">
        <v>400</v>
      </c>
      <c r="K18">
        <v>1</v>
      </c>
      <c r="L18">
        <v>4997</v>
      </c>
      <c r="M18">
        <v>4599</v>
      </c>
      <c r="N18" s="13">
        <v>4</v>
      </c>
    </row>
    <row r="19" spans="1:14" s="1" customFormat="1" x14ac:dyDescent="0.25">
      <c r="A19" t="s">
        <v>19</v>
      </c>
      <c r="B19" s="12">
        <v>5000</v>
      </c>
      <c r="C19">
        <v>35</v>
      </c>
      <c r="D19" s="23">
        <v>0.91881333333333304</v>
      </c>
      <c r="E19" s="23">
        <v>0.90226349395532002</v>
      </c>
      <c r="F19">
        <v>0.82599999999999996</v>
      </c>
      <c r="G19">
        <v>1</v>
      </c>
      <c r="H19">
        <v>0</v>
      </c>
      <c r="I19">
        <v>4786</v>
      </c>
      <c r="J19">
        <v>212</v>
      </c>
      <c r="K19">
        <v>0</v>
      </c>
      <c r="L19">
        <v>4998</v>
      </c>
      <c r="M19">
        <v>4788</v>
      </c>
      <c r="N19" s="13">
        <v>2</v>
      </c>
    </row>
    <row r="20" spans="1:14" x14ac:dyDescent="0.25">
      <c r="A20" s="7" t="s">
        <v>20</v>
      </c>
      <c r="B20" s="18">
        <v>5000</v>
      </c>
      <c r="C20" s="7">
        <v>48</v>
      </c>
      <c r="D20" s="23">
        <v>0.90883333333333305</v>
      </c>
      <c r="E20" s="23">
        <v>0.89728276114301597</v>
      </c>
      <c r="F20">
        <v>0.81799999999999995</v>
      </c>
      <c r="G20">
        <v>1</v>
      </c>
      <c r="H20">
        <v>0</v>
      </c>
      <c r="I20">
        <v>4857</v>
      </c>
      <c r="J20" s="7">
        <v>135</v>
      </c>
      <c r="K20" s="7">
        <v>0</v>
      </c>
      <c r="L20" s="7">
        <v>4992</v>
      </c>
      <c r="M20" s="7">
        <v>4865</v>
      </c>
      <c r="N20" s="17">
        <v>8</v>
      </c>
    </row>
    <row r="21" spans="1:14" x14ac:dyDescent="0.25">
      <c r="A21" t="s">
        <v>21</v>
      </c>
      <c r="B21" s="12">
        <v>10000</v>
      </c>
      <c r="C21">
        <v>69</v>
      </c>
      <c r="D21" s="26">
        <v>0.99247333333333299</v>
      </c>
      <c r="E21" s="26">
        <v>0.96571746031745997</v>
      </c>
      <c r="F21" s="10">
        <v>0.96</v>
      </c>
      <c r="G21" s="10">
        <v>0.997</v>
      </c>
      <c r="H21" s="10">
        <v>3.0000000000000001E-3</v>
      </c>
      <c r="I21" s="10">
        <v>1196</v>
      </c>
      <c r="J21" s="10">
        <v>8004</v>
      </c>
      <c r="K21" s="10">
        <v>737</v>
      </c>
      <c r="L21" s="10">
        <v>9937</v>
      </c>
      <c r="M21" s="10">
        <v>1259</v>
      </c>
      <c r="N21" s="11">
        <v>800</v>
      </c>
    </row>
    <row r="22" spans="1:14" x14ac:dyDescent="0.25">
      <c r="A22" t="s">
        <v>22</v>
      </c>
      <c r="B22" s="12">
        <v>10000</v>
      </c>
      <c r="C22">
        <v>64</v>
      </c>
      <c r="D22" s="23">
        <v>0.97541999999999995</v>
      </c>
      <c r="E22" s="23">
        <v>0.92490760628260604</v>
      </c>
      <c r="F22">
        <v>0.88700000000000001</v>
      </c>
      <c r="G22">
        <v>0.996</v>
      </c>
      <c r="H22">
        <v>4.0000000000000001E-3</v>
      </c>
      <c r="I22">
        <v>4192</v>
      </c>
      <c r="J22">
        <v>4790</v>
      </c>
      <c r="K22">
        <v>564</v>
      </c>
      <c r="L22">
        <v>9546</v>
      </c>
      <c r="M22">
        <v>4646</v>
      </c>
      <c r="N22" s="13">
        <v>1018</v>
      </c>
    </row>
    <row r="23" spans="1:14" x14ac:dyDescent="0.25">
      <c r="A23" t="s">
        <v>23</v>
      </c>
      <c r="B23" s="12">
        <v>5000</v>
      </c>
      <c r="C23">
        <v>44</v>
      </c>
      <c r="D23" s="23">
        <v>0.95495333333333299</v>
      </c>
      <c r="E23" s="23">
        <v>0.88867615551115497</v>
      </c>
      <c r="F23">
        <v>0.82399999999999995</v>
      </c>
      <c r="G23">
        <v>0.995</v>
      </c>
      <c r="H23">
        <v>5.0000000000000001E-3</v>
      </c>
      <c r="I23">
        <v>3293</v>
      </c>
      <c r="J23">
        <v>1116</v>
      </c>
      <c r="K23">
        <v>171</v>
      </c>
      <c r="L23">
        <v>4580</v>
      </c>
      <c r="M23">
        <v>3713</v>
      </c>
      <c r="N23" s="13">
        <v>591</v>
      </c>
    </row>
    <row r="24" spans="1:14" x14ac:dyDescent="0.25">
      <c r="A24" t="s">
        <v>24</v>
      </c>
      <c r="B24" s="12">
        <v>5000</v>
      </c>
      <c r="C24">
        <v>45</v>
      </c>
      <c r="D24" s="23">
        <v>0.94004666666666703</v>
      </c>
      <c r="E24" s="23">
        <v>0.86937454992719698</v>
      </c>
      <c r="F24">
        <v>0.79100000000000004</v>
      </c>
      <c r="G24">
        <v>0.99399999999999999</v>
      </c>
      <c r="H24">
        <v>6.0000000000000001E-3</v>
      </c>
      <c r="I24">
        <v>3773</v>
      </c>
      <c r="J24">
        <v>597</v>
      </c>
      <c r="K24">
        <v>113</v>
      </c>
      <c r="L24">
        <v>4483</v>
      </c>
      <c r="M24">
        <v>4290</v>
      </c>
      <c r="N24" s="13">
        <v>630</v>
      </c>
    </row>
    <row r="25" spans="1:14" x14ac:dyDescent="0.25">
      <c r="A25" t="s">
        <v>25</v>
      </c>
      <c r="B25" s="12">
        <v>5000</v>
      </c>
      <c r="C25">
        <v>53</v>
      </c>
      <c r="D25" s="23">
        <v>0.92335333333333303</v>
      </c>
      <c r="E25" s="23">
        <v>0.84988579416111898</v>
      </c>
      <c r="F25">
        <v>0.76100000000000001</v>
      </c>
      <c r="G25">
        <v>0.99299999999999999</v>
      </c>
      <c r="H25">
        <v>7.0000000000000001E-3</v>
      </c>
      <c r="I25">
        <v>3978</v>
      </c>
      <c r="J25">
        <v>304</v>
      </c>
      <c r="K25">
        <v>80</v>
      </c>
      <c r="L25">
        <v>4362</v>
      </c>
      <c r="M25">
        <v>4616</v>
      </c>
      <c r="N25" s="13">
        <v>718</v>
      </c>
    </row>
    <row r="26" spans="1:14" x14ac:dyDescent="0.25">
      <c r="A26" t="s">
        <v>26</v>
      </c>
      <c r="B26" s="12">
        <v>10000</v>
      </c>
      <c r="C26">
        <v>122</v>
      </c>
      <c r="D26" s="23">
        <v>0.89805999999999997</v>
      </c>
      <c r="E26" s="23">
        <v>0.82707190798156505</v>
      </c>
      <c r="F26">
        <v>0.72399999999999998</v>
      </c>
      <c r="G26">
        <v>0.99199999999999999</v>
      </c>
      <c r="H26">
        <v>8.0000000000000002E-3</v>
      </c>
      <c r="I26">
        <v>8336</v>
      </c>
      <c r="J26">
        <v>188</v>
      </c>
      <c r="K26">
        <v>52</v>
      </c>
      <c r="L26">
        <v>8576</v>
      </c>
      <c r="M26">
        <v>9760</v>
      </c>
      <c r="N26" s="13">
        <v>1476</v>
      </c>
    </row>
    <row r="27" spans="1:14" x14ac:dyDescent="0.25">
      <c r="A27" t="s">
        <v>27</v>
      </c>
      <c r="B27" s="12">
        <v>10000</v>
      </c>
      <c r="C27">
        <v>91</v>
      </c>
      <c r="D27" s="23">
        <v>0.86317666666666704</v>
      </c>
      <c r="E27" s="23">
        <v>0.80175609703197703</v>
      </c>
      <c r="F27">
        <v>0.68500000000000005</v>
      </c>
      <c r="G27">
        <v>0.99</v>
      </c>
      <c r="H27">
        <v>0.01</v>
      </c>
      <c r="I27">
        <v>8354</v>
      </c>
      <c r="J27">
        <v>30</v>
      </c>
      <c r="K27">
        <v>6</v>
      </c>
      <c r="L27">
        <v>8390</v>
      </c>
      <c r="M27">
        <v>9964</v>
      </c>
      <c r="N27" s="13">
        <v>1616</v>
      </c>
    </row>
    <row r="28" spans="1:14" x14ac:dyDescent="0.25">
      <c r="A28" s="7" t="s">
        <v>28</v>
      </c>
      <c r="B28" s="18">
        <v>10000</v>
      </c>
      <c r="C28" s="7">
        <v>318</v>
      </c>
      <c r="D28" s="27">
        <v>0.82932333333333297</v>
      </c>
      <c r="E28" s="27">
        <v>0.78426244147845703</v>
      </c>
      <c r="F28" s="7">
        <v>0.65900000000000003</v>
      </c>
      <c r="G28" s="7">
        <v>0.98899999999999999</v>
      </c>
      <c r="H28" s="7">
        <v>1.0999999999999999E-2</v>
      </c>
      <c r="I28" s="7">
        <v>8328</v>
      </c>
      <c r="J28" s="7">
        <v>3</v>
      </c>
      <c r="K28" s="7">
        <v>4</v>
      </c>
      <c r="L28" s="7">
        <v>8335</v>
      </c>
      <c r="M28" s="7">
        <v>9993</v>
      </c>
      <c r="N28" s="17">
        <v>1669</v>
      </c>
    </row>
    <row r="29" spans="1:14" x14ac:dyDescent="0.25">
      <c r="A29" t="s">
        <v>29</v>
      </c>
      <c r="B29" s="12">
        <v>5000</v>
      </c>
      <c r="C29">
        <v>125</v>
      </c>
      <c r="D29" s="23">
        <v>0.96277333333333304</v>
      </c>
      <c r="E29" t="s">
        <v>67</v>
      </c>
      <c r="F29">
        <v>0.874</v>
      </c>
      <c r="G29">
        <v>0.97299999999999998</v>
      </c>
      <c r="H29">
        <v>2.7E-2</v>
      </c>
      <c r="I29">
        <v>702</v>
      </c>
      <c r="J29">
        <v>1253</v>
      </c>
      <c r="K29">
        <v>2204</v>
      </c>
      <c r="L29">
        <v>4159</v>
      </c>
      <c r="M29">
        <v>1543</v>
      </c>
      <c r="N29" s="13">
        <v>3045</v>
      </c>
    </row>
    <row r="30" spans="1:14" x14ac:dyDescent="0.25">
      <c r="A30" t="s">
        <v>73</v>
      </c>
      <c r="B30" s="12">
        <v>5000</v>
      </c>
      <c r="C30">
        <v>128</v>
      </c>
      <c r="D30" s="23">
        <v>0.94589333333333303</v>
      </c>
      <c r="E30" t="s">
        <v>67</v>
      </c>
      <c r="F30">
        <v>0.78400000000000003</v>
      </c>
      <c r="G30">
        <v>0.97099999999999997</v>
      </c>
      <c r="H30">
        <v>2.9000000000000001E-2</v>
      </c>
      <c r="I30">
        <v>1264</v>
      </c>
      <c r="J30">
        <v>670</v>
      </c>
      <c r="K30">
        <v>1339</v>
      </c>
      <c r="L30">
        <v>3273</v>
      </c>
      <c r="M30">
        <v>2991</v>
      </c>
      <c r="N30" s="13">
        <v>3066</v>
      </c>
    </row>
    <row r="31" spans="1:14" x14ac:dyDescent="0.25">
      <c r="A31" t="s">
        <v>55</v>
      </c>
      <c r="B31" s="12">
        <v>5000</v>
      </c>
      <c r="C31">
        <v>129</v>
      </c>
      <c r="D31" s="23">
        <v>0.923146666666667</v>
      </c>
      <c r="E31" t="s">
        <v>67</v>
      </c>
      <c r="F31">
        <v>0.69799999999999995</v>
      </c>
      <c r="G31">
        <v>0.96799999999999997</v>
      </c>
      <c r="H31">
        <v>3.2000000000000001E-2</v>
      </c>
      <c r="I31">
        <v>1491</v>
      </c>
      <c r="J31">
        <v>248</v>
      </c>
      <c r="K31">
        <v>669</v>
      </c>
      <c r="L31">
        <v>2408</v>
      </c>
      <c r="M31">
        <v>4083</v>
      </c>
      <c r="N31" s="13">
        <v>3261</v>
      </c>
    </row>
    <row r="32" spans="1:14" x14ac:dyDescent="0.25">
      <c r="A32" t="s">
        <v>56</v>
      </c>
      <c r="B32" s="12">
        <v>5000</v>
      </c>
      <c r="C32">
        <v>124</v>
      </c>
      <c r="D32" s="23">
        <v>0.90077333333333298</v>
      </c>
      <c r="E32" s="23">
        <v>0.70588261072261105</v>
      </c>
      <c r="F32">
        <v>0.64300000000000002</v>
      </c>
      <c r="G32">
        <v>0.96499999999999997</v>
      </c>
      <c r="H32">
        <v>3.5000000000000003E-2</v>
      </c>
      <c r="I32">
        <v>1548</v>
      </c>
      <c r="J32">
        <v>97</v>
      </c>
      <c r="K32">
        <v>279</v>
      </c>
      <c r="L32">
        <v>1924</v>
      </c>
      <c r="M32">
        <v>4624</v>
      </c>
      <c r="N32" s="13">
        <v>3355</v>
      </c>
    </row>
    <row r="33" spans="1:14" x14ac:dyDescent="0.25">
      <c r="A33" t="s">
        <v>38</v>
      </c>
      <c r="B33" s="12">
        <v>5000</v>
      </c>
      <c r="C33">
        <v>120</v>
      </c>
      <c r="D33" s="23">
        <v>0.87672666666666699</v>
      </c>
      <c r="E33" s="23">
        <v>0.677464094532918</v>
      </c>
      <c r="F33">
        <v>0.59399999999999997</v>
      </c>
      <c r="G33">
        <v>0.96299999999999997</v>
      </c>
      <c r="H33">
        <v>3.6999999999999998E-2</v>
      </c>
      <c r="I33">
        <v>1637</v>
      </c>
      <c r="J33">
        <v>27</v>
      </c>
      <c r="K33">
        <v>83</v>
      </c>
      <c r="L33">
        <v>1747</v>
      </c>
      <c r="M33">
        <v>4890</v>
      </c>
      <c r="N33" s="13">
        <v>3336</v>
      </c>
    </row>
    <row r="34" spans="1:14" x14ac:dyDescent="0.25">
      <c r="A34" t="s">
        <v>39</v>
      </c>
      <c r="B34" s="12">
        <v>5000</v>
      </c>
      <c r="C34">
        <v>82</v>
      </c>
      <c r="D34" s="23">
        <v>0.85078666666666702</v>
      </c>
      <c r="E34" s="23">
        <v>0.649761346653003</v>
      </c>
      <c r="F34">
        <v>0.55200000000000005</v>
      </c>
      <c r="G34">
        <v>0.96</v>
      </c>
      <c r="H34">
        <v>0.04</v>
      </c>
      <c r="I34">
        <v>1590</v>
      </c>
      <c r="J34">
        <v>4</v>
      </c>
      <c r="K34">
        <v>28</v>
      </c>
      <c r="L34">
        <v>1622</v>
      </c>
      <c r="M34">
        <v>4968</v>
      </c>
      <c r="N34" s="13">
        <v>3406</v>
      </c>
    </row>
    <row r="35" spans="1:14" x14ac:dyDescent="0.25">
      <c r="A35" t="s">
        <v>40</v>
      </c>
      <c r="B35" s="12">
        <v>5000</v>
      </c>
      <c r="C35">
        <v>134</v>
      </c>
      <c r="D35" s="23">
        <v>0.82723999999999998</v>
      </c>
      <c r="E35" s="23">
        <v>0.63371327015605605</v>
      </c>
      <c r="F35">
        <v>0.52500000000000002</v>
      </c>
      <c r="G35">
        <v>0.95699999999999996</v>
      </c>
      <c r="H35">
        <v>4.2999999999999997E-2</v>
      </c>
      <c r="I35">
        <v>1579</v>
      </c>
      <c r="J35">
        <v>0</v>
      </c>
      <c r="K35">
        <v>7</v>
      </c>
      <c r="L35">
        <v>1586</v>
      </c>
      <c r="M35">
        <v>4993</v>
      </c>
      <c r="N35" s="13">
        <v>3421</v>
      </c>
    </row>
    <row r="36" spans="1:14" x14ac:dyDescent="0.25">
      <c r="A36" t="s">
        <v>41</v>
      </c>
      <c r="B36" s="12">
        <v>5000</v>
      </c>
      <c r="C36">
        <v>131</v>
      </c>
      <c r="D36" s="23">
        <v>0.80132000000000003</v>
      </c>
      <c r="E36" s="23">
        <v>0.61213419779947797</v>
      </c>
      <c r="F36">
        <v>0.49399999999999999</v>
      </c>
      <c r="G36">
        <v>0.95499999999999996</v>
      </c>
      <c r="H36">
        <v>4.4999999999999998E-2</v>
      </c>
      <c r="I36">
        <v>1666</v>
      </c>
      <c r="J36">
        <v>0</v>
      </c>
      <c r="K36">
        <v>2</v>
      </c>
      <c r="L36">
        <v>1668</v>
      </c>
      <c r="M36">
        <v>4998</v>
      </c>
      <c r="N36" s="13">
        <v>3334</v>
      </c>
    </row>
    <row r="37" spans="1:14" x14ac:dyDescent="0.25">
      <c r="A37" t="s">
        <v>30</v>
      </c>
      <c r="B37" s="12">
        <v>5000</v>
      </c>
      <c r="C37">
        <v>93</v>
      </c>
      <c r="D37" s="23">
        <v>0.77699333333333298</v>
      </c>
      <c r="E37" s="23">
        <v>0.59817717441261098</v>
      </c>
      <c r="F37">
        <v>0.47299999999999998</v>
      </c>
      <c r="G37">
        <v>0.95299999999999996</v>
      </c>
      <c r="H37">
        <v>4.7E-2</v>
      </c>
      <c r="I37">
        <v>1674</v>
      </c>
      <c r="J37">
        <v>0</v>
      </c>
      <c r="K37">
        <v>0</v>
      </c>
      <c r="L37">
        <v>1674</v>
      </c>
      <c r="M37">
        <v>5000</v>
      </c>
      <c r="N37" s="13">
        <v>3326</v>
      </c>
    </row>
    <row r="38" spans="1:14" x14ac:dyDescent="0.25">
      <c r="A38" t="s">
        <v>31</v>
      </c>
      <c r="B38" s="12">
        <v>5000</v>
      </c>
      <c r="C38">
        <v>89</v>
      </c>
      <c r="D38" s="23">
        <v>0.75016000000000005</v>
      </c>
      <c r="E38" s="23">
        <v>0.58095502451738301</v>
      </c>
      <c r="F38">
        <v>0.45</v>
      </c>
      <c r="G38">
        <v>0.95099999999999996</v>
      </c>
      <c r="H38">
        <v>4.9000000000000002E-2</v>
      </c>
      <c r="I38">
        <v>1759</v>
      </c>
      <c r="J38">
        <v>0</v>
      </c>
      <c r="K38">
        <v>1</v>
      </c>
      <c r="L38">
        <v>1760</v>
      </c>
      <c r="M38">
        <v>4999</v>
      </c>
      <c r="N38" s="13">
        <v>3241</v>
      </c>
    </row>
    <row r="39" spans="1:14" x14ac:dyDescent="0.25">
      <c r="A39" t="s">
        <v>71</v>
      </c>
      <c r="B39" s="12">
        <v>5000</v>
      </c>
      <c r="C39">
        <v>33</v>
      </c>
      <c r="D39" s="23">
        <v>0.72493333333333299</v>
      </c>
      <c r="E39" s="23">
        <v>0.56814665179880797</v>
      </c>
      <c r="F39">
        <v>0.432</v>
      </c>
      <c r="G39">
        <v>0.94899999999999995</v>
      </c>
      <c r="H39">
        <v>5.0999999999999997E-2</v>
      </c>
      <c r="I39">
        <v>1818</v>
      </c>
      <c r="J39">
        <v>0</v>
      </c>
      <c r="K39">
        <v>0</v>
      </c>
      <c r="L39">
        <v>1818</v>
      </c>
      <c r="M39">
        <v>5000</v>
      </c>
      <c r="N39" s="13">
        <v>3182</v>
      </c>
    </row>
    <row r="40" spans="1:14" x14ac:dyDescent="0.25">
      <c r="A40" t="s">
        <v>72</v>
      </c>
      <c r="B40" s="12">
        <v>5000</v>
      </c>
      <c r="C40">
        <v>125</v>
      </c>
      <c r="D40" s="23">
        <v>0.69962666666666695</v>
      </c>
      <c r="E40" s="23">
        <v>0.55656012416124701</v>
      </c>
      <c r="F40">
        <v>0.41599999999999998</v>
      </c>
      <c r="G40">
        <v>0.94699999999999995</v>
      </c>
      <c r="H40">
        <v>5.2999999999999999E-2</v>
      </c>
      <c r="I40">
        <v>1910</v>
      </c>
      <c r="J40">
        <v>0</v>
      </c>
      <c r="K40">
        <v>0</v>
      </c>
      <c r="L40">
        <v>1910</v>
      </c>
      <c r="M40">
        <v>5000</v>
      </c>
      <c r="N40" s="13">
        <v>3090</v>
      </c>
    </row>
    <row r="41" spans="1:14" ht="15.75" thickBot="1" x14ac:dyDescent="0.3">
      <c r="A41" s="17" t="s">
        <v>32</v>
      </c>
      <c r="B41" s="19">
        <v>5000</v>
      </c>
      <c r="C41">
        <v>121</v>
      </c>
      <c r="D41" s="32">
        <v>0.67510666666666697</v>
      </c>
      <c r="E41" s="32">
        <v>0.54814396979495195</v>
      </c>
      <c r="F41" s="33">
        <v>0.40500000000000003</v>
      </c>
      <c r="G41" s="33">
        <v>0.94499999999999995</v>
      </c>
      <c r="H41" s="33">
        <v>5.5E-2</v>
      </c>
      <c r="I41" s="33">
        <v>1927</v>
      </c>
      <c r="J41" s="33">
        <v>0</v>
      </c>
      <c r="K41" s="33">
        <v>0</v>
      </c>
      <c r="L41" s="33">
        <v>1927</v>
      </c>
      <c r="M41" s="33">
        <v>5000</v>
      </c>
      <c r="N41" s="15">
        <v>3073</v>
      </c>
    </row>
    <row r="42" spans="1:14" ht="15.75" thickBot="1" x14ac:dyDescent="0.3">
      <c r="B42" s="2">
        <f>SUM(B2:B41)</f>
        <v>260000</v>
      </c>
      <c r="C42" s="4">
        <f>SUM(C2:C41)</f>
        <v>3286</v>
      </c>
      <c r="D42" s="30">
        <f>AVERAGE(D2:D41)</f>
        <v>0.91399386111111125</v>
      </c>
      <c r="E42" s="30">
        <f>AVERAGE(E2:E41)</f>
        <v>0.84637891303490342</v>
      </c>
      <c r="F42" s="28">
        <f>AVERAGE(F2:F41)</f>
        <v>0.78282499999999999</v>
      </c>
      <c r="G42" s="29">
        <f>AVERAGE(G2:G41)</f>
        <v>0.98507499999999992</v>
      </c>
      <c r="H42" s="29">
        <f>AVERAGE(H2:H41)</f>
        <v>1.4924999999999999E-2</v>
      </c>
      <c r="I42" s="4">
        <f>SUM(I2:I41)</f>
        <v>113775</v>
      </c>
      <c r="J42" s="4">
        <f t="shared" ref="J42:N42" si="0">SUM(J2:J41)</f>
        <v>95554</v>
      </c>
      <c r="K42" s="4">
        <f t="shared" si="0"/>
        <v>6341</v>
      </c>
      <c r="L42" s="4">
        <f t="shared" si="0"/>
        <v>215670</v>
      </c>
      <c r="M42" s="4">
        <f t="shared" si="0"/>
        <v>158105</v>
      </c>
      <c r="N42" s="6">
        <f t="shared" si="0"/>
        <v>50671</v>
      </c>
    </row>
    <row r="44" spans="1:14" x14ac:dyDescent="0.25">
      <c r="I44">
        <v>0</v>
      </c>
      <c r="J44" s="34">
        <f>SUM(J2:J11)</f>
        <v>47446</v>
      </c>
    </row>
    <row r="45" spans="1:14" x14ac:dyDescent="0.25">
      <c r="I45">
        <v>0.25</v>
      </c>
      <c r="J45" s="34">
        <f>SUM(J12:J20)</f>
        <v>30777</v>
      </c>
    </row>
    <row r="46" spans="1:14" x14ac:dyDescent="0.25">
      <c r="I46">
        <v>0.5</v>
      </c>
      <c r="J46" s="34">
        <f>SUM(J21:J28)</f>
        <v>15032</v>
      </c>
    </row>
    <row r="47" spans="1:14" x14ac:dyDescent="0.25">
      <c r="I47">
        <v>0.75</v>
      </c>
      <c r="J47">
        <f>SUM(J29:J41)</f>
        <v>2299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54FD-BD0B-4015-9992-6B43C9E8DDF0}">
  <dimension ref="A1:Q43"/>
  <sheetViews>
    <sheetView zoomScale="88" zoomScaleNormal="88" workbookViewId="0">
      <pane ySplit="1" topLeftCell="A2" activePane="bottomLeft" state="frozen"/>
      <selection pane="bottomLeft" activeCell="K41" sqref="K41:L44"/>
    </sheetView>
  </sheetViews>
  <sheetFormatPr defaultRowHeight="15" x14ac:dyDescent="0.25"/>
  <cols>
    <col min="1" max="1" width="29.5703125" customWidth="1"/>
    <col min="2" max="2" width="11.5703125" customWidth="1"/>
    <col min="3" max="3" width="8.5703125" bestFit="1" customWidth="1"/>
    <col min="4" max="5" width="11.5703125" customWidth="1"/>
    <col min="6" max="6" width="14.140625" customWidth="1"/>
    <col min="7" max="7" width="11.42578125" customWidth="1"/>
    <col min="8" max="8" width="12" customWidth="1"/>
    <col min="9" max="9" width="11.85546875" customWidth="1"/>
    <col min="10" max="10" width="12.140625" customWidth="1"/>
    <col min="11" max="11" width="17.140625" customWidth="1"/>
    <col min="12" max="12" width="18.42578125" customWidth="1"/>
    <col min="13" max="13" width="16.5703125" customWidth="1"/>
    <col min="14" max="14" width="14.7109375" customWidth="1"/>
    <col min="15" max="15" width="23.42578125" customWidth="1"/>
    <col min="16" max="16" width="20" customWidth="1"/>
  </cols>
  <sheetData>
    <row r="1" spans="1:17" ht="44.25" customHeight="1" x14ac:dyDescent="0.25">
      <c r="A1" s="21" t="s">
        <v>0</v>
      </c>
      <c r="B1" s="8" t="s">
        <v>1</v>
      </c>
      <c r="C1" s="8" t="s">
        <v>74</v>
      </c>
      <c r="D1" s="8" t="s">
        <v>62</v>
      </c>
      <c r="E1" s="8" t="s">
        <v>63</v>
      </c>
      <c r="F1" s="8" t="s">
        <v>75</v>
      </c>
      <c r="G1" s="8" t="s">
        <v>64</v>
      </c>
      <c r="H1" s="8" t="s">
        <v>65</v>
      </c>
      <c r="I1" s="8" t="s">
        <v>66</v>
      </c>
      <c r="J1" s="8" t="s">
        <v>76</v>
      </c>
      <c r="K1" s="8" t="s">
        <v>5</v>
      </c>
      <c r="L1" s="8" t="s">
        <v>6</v>
      </c>
      <c r="M1" s="8" t="s">
        <v>7</v>
      </c>
      <c r="N1" s="8" t="s">
        <v>81</v>
      </c>
      <c r="O1" s="8" t="s">
        <v>78</v>
      </c>
      <c r="P1" s="16" t="s">
        <v>77</v>
      </c>
    </row>
    <row r="2" spans="1:17" x14ac:dyDescent="0.25">
      <c r="A2" s="10" t="s">
        <v>33</v>
      </c>
      <c r="B2" s="9">
        <v>10000</v>
      </c>
      <c r="C2">
        <v>79</v>
      </c>
      <c r="D2">
        <v>0.99997999999999998</v>
      </c>
      <c r="E2">
        <v>0.99991428571428598</v>
      </c>
      <c r="F2">
        <v>1</v>
      </c>
      <c r="G2">
        <v>1</v>
      </c>
      <c r="H2">
        <v>1</v>
      </c>
      <c r="I2">
        <v>0</v>
      </c>
      <c r="J2">
        <v>0</v>
      </c>
      <c r="K2">
        <v>6</v>
      </c>
      <c r="L2">
        <v>9994</v>
      </c>
      <c r="M2">
        <v>0</v>
      </c>
      <c r="N2">
        <v>10000</v>
      </c>
      <c r="O2">
        <v>6</v>
      </c>
      <c r="P2" s="11">
        <v>0</v>
      </c>
    </row>
    <row r="3" spans="1:17" x14ac:dyDescent="0.25">
      <c r="A3" t="s">
        <v>10</v>
      </c>
      <c r="B3" s="12">
        <v>10000</v>
      </c>
      <c r="C3">
        <v>77</v>
      </c>
      <c r="D3">
        <v>0.99934000000000001</v>
      </c>
      <c r="E3">
        <v>0.99810727272727295</v>
      </c>
      <c r="F3">
        <v>1</v>
      </c>
      <c r="G3">
        <v>0.997</v>
      </c>
      <c r="H3">
        <v>1</v>
      </c>
      <c r="I3">
        <v>0</v>
      </c>
      <c r="J3">
        <v>3.0000000000000001E-3</v>
      </c>
      <c r="K3">
        <v>197</v>
      </c>
      <c r="L3">
        <v>9803</v>
      </c>
      <c r="M3">
        <v>0</v>
      </c>
      <c r="N3">
        <v>10000</v>
      </c>
      <c r="O3">
        <v>197</v>
      </c>
      <c r="P3" s="13">
        <v>0</v>
      </c>
    </row>
    <row r="4" spans="1:17" x14ac:dyDescent="0.25">
      <c r="A4" t="s">
        <v>11</v>
      </c>
      <c r="B4" s="12">
        <v>10000</v>
      </c>
      <c r="C4">
        <v>85</v>
      </c>
      <c r="D4">
        <v>0.99673666666666705</v>
      </c>
      <c r="E4">
        <v>0.99310549450549401</v>
      </c>
      <c r="F4">
        <v>1</v>
      </c>
      <c r="G4">
        <v>0.98699999999999999</v>
      </c>
      <c r="H4">
        <v>1</v>
      </c>
      <c r="I4">
        <v>0</v>
      </c>
      <c r="J4">
        <v>1.2999999999999999E-2</v>
      </c>
      <c r="K4">
        <v>956</v>
      </c>
      <c r="L4">
        <v>9044</v>
      </c>
      <c r="M4">
        <v>0</v>
      </c>
      <c r="N4">
        <v>10000</v>
      </c>
      <c r="O4">
        <v>956</v>
      </c>
      <c r="P4" s="13">
        <v>0</v>
      </c>
    </row>
    <row r="5" spans="1:17" x14ac:dyDescent="0.25">
      <c r="A5" t="s">
        <v>34</v>
      </c>
      <c r="B5" s="12">
        <v>5000</v>
      </c>
      <c r="C5">
        <v>39</v>
      </c>
      <c r="D5">
        <v>0.99309333333333305</v>
      </c>
      <c r="E5">
        <v>0.98772176470588202</v>
      </c>
      <c r="F5">
        <v>1</v>
      </c>
      <c r="G5">
        <v>0.97699999999999998</v>
      </c>
      <c r="H5">
        <v>1</v>
      </c>
      <c r="I5">
        <v>0</v>
      </c>
      <c r="J5">
        <v>2.3E-2</v>
      </c>
      <c r="K5">
        <v>976</v>
      </c>
      <c r="L5">
        <v>4024</v>
      </c>
      <c r="M5">
        <v>0</v>
      </c>
      <c r="N5">
        <v>5000</v>
      </c>
      <c r="O5">
        <v>976</v>
      </c>
      <c r="P5" s="13">
        <v>0</v>
      </c>
    </row>
    <row r="6" spans="1:17" x14ac:dyDescent="0.25">
      <c r="A6" t="s">
        <v>50</v>
      </c>
      <c r="B6" s="12">
        <v>5000</v>
      </c>
      <c r="C6">
        <v>39</v>
      </c>
      <c r="D6">
        <v>0.98987999999999998</v>
      </c>
      <c r="E6">
        <v>0.98385786033711697</v>
      </c>
      <c r="F6">
        <v>1</v>
      </c>
      <c r="G6">
        <v>0.97</v>
      </c>
      <c r="H6">
        <v>1</v>
      </c>
      <c r="I6">
        <v>0</v>
      </c>
      <c r="J6">
        <v>0.03</v>
      </c>
      <c r="K6">
        <v>1382</v>
      </c>
      <c r="L6">
        <v>3618</v>
      </c>
      <c r="M6">
        <v>0</v>
      </c>
      <c r="N6">
        <v>5000</v>
      </c>
      <c r="O6">
        <v>1382</v>
      </c>
      <c r="P6" s="13">
        <v>0</v>
      </c>
    </row>
    <row r="7" spans="1:17" x14ac:dyDescent="0.25">
      <c r="A7" t="s">
        <v>12</v>
      </c>
      <c r="B7" s="12">
        <v>5000</v>
      </c>
      <c r="C7">
        <v>40</v>
      </c>
      <c r="D7">
        <v>0.98538000000000003</v>
      </c>
      <c r="E7">
        <v>0.97884501253132805</v>
      </c>
      <c r="F7">
        <v>1</v>
      </c>
      <c r="G7">
        <v>0.96</v>
      </c>
      <c r="H7">
        <v>1</v>
      </c>
      <c r="I7">
        <v>0</v>
      </c>
      <c r="J7">
        <v>0.04</v>
      </c>
      <c r="K7">
        <v>1923</v>
      </c>
      <c r="L7">
        <v>3077</v>
      </c>
      <c r="M7">
        <v>0</v>
      </c>
      <c r="N7">
        <v>5000</v>
      </c>
      <c r="O7">
        <v>1923</v>
      </c>
      <c r="P7" s="13">
        <v>0</v>
      </c>
    </row>
    <row r="8" spans="1:17" x14ac:dyDescent="0.25">
      <c r="A8" t="s">
        <v>13</v>
      </c>
      <c r="B8" s="12">
        <v>5000</v>
      </c>
      <c r="C8">
        <v>47</v>
      </c>
      <c r="D8">
        <v>0.98040666666666698</v>
      </c>
      <c r="E8">
        <v>0.97397693958215703</v>
      </c>
      <c r="F8">
        <v>1</v>
      </c>
      <c r="G8">
        <v>0.95099999999999996</v>
      </c>
      <c r="H8">
        <v>1</v>
      </c>
      <c r="I8">
        <v>0</v>
      </c>
      <c r="J8">
        <v>4.9000000000000002E-2</v>
      </c>
      <c r="K8">
        <v>2413</v>
      </c>
      <c r="L8">
        <v>2587</v>
      </c>
      <c r="M8">
        <v>0</v>
      </c>
      <c r="N8">
        <v>5000</v>
      </c>
      <c r="O8">
        <v>2413</v>
      </c>
      <c r="P8" s="13">
        <v>0</v>
      </c>
    </row>
    <row r="9" spans="1:17" x14ac:dyDescent="0.25">
      <c r="A9" t="s">
        <v>49</v>
      </c>
      <c r="B9" s="12">
        <v>5000</v>
      </c>
      <c r="C9">
        <v>50</v>
      </c>
      <c r="D9">
        <v>0.97526666666666695</v>
      </c>
      <c r="E9">
        <v>0.96958550724637704</v>
      </c>
      <c r="F9">
        <v>1</v>
      </c>
      <c r="G9">
        <v>0.94299999999999995</v>
      </c>
      <c r="H9">
        <v>1</v>
      </c>
      <c r="I9">
        <v>0</v>
      </c>
      <c r="J9">
        <v>5.7000000000000002E-2</v>
      </c>
      <c r="K9">
        <v>2775</v>
      </c>
      <c r="L9">
        <v>2225</v>
      </c>
      <c r="M9">
        <v>0</v>
      </c>
      <c r="N9">
        <v>5000</v>
      </c>
      <c r="O9">
        <v>2775</v>
      </c>
      <c r="P9" s="13">
        <v>0</v>
      </c>
    </row>
    <row r="10" spans="1:17" x14ac:dyDescent="0.25">
      <c r="A10" t="s">
        <v>44</v>
      </c>
      <c r="B10" s="12">
        <v>5000</v>
      </c>
      <c r="C10">
        <v>51</v>
      </c>
      <c r="D10">
        <v>0.96889999999999998</v>
      </c>
      <c r="E10">
        <v>0.96447058441719302</v>
      </c>
      <c r="F10">
        <v>1</v>
      </c>
      <c r="G10">
        <v>0.93300000000000005</v>
      </c>
      <c r="H10">
        <v>1</v>
      </c>
      <c r="I10">
        <v>0</v>
      </c>
      <c r="J10">
        <v>6.7000000000000004E-2</v>
      </c>
      <c r="K10">
        <v>3252</v>
      </c>
      <c r="L10">
        <v>1748</v>
      </c>
      <c r="M10">
        <v>0</v>
      </c>
      <c r="N10">
        <v>5000</v>
      </c>
      <c r="O10">
        <v>3252</v>
      </c>
      <c r="P10" s="13">
        <v>0</v>
      </c>
    </row>
    <row r="11" spans="1:17" x14ac:dyDescent="0.25">
      <c r="A11" s="7" t="s">
        <v>14</v>
      </c>
      <c r="B11" s="18">
        <v>5000</v>
      </c>
      <c r="C11" s="7">
        <v>53</v>
      </c>
      <c r="D11" s="7">
        <v>0.96204000000000001</v>
      </c>
      <c r="E11" s="7">
        <v>0.95944931160793201</v>
      </c>
      <c r="F11" s="7">
        <v>1</v>
      </c>
      <c r="G11" s="7">
        <v>0.92400000000000004</v>
      </c>
      <c r="H11" s="7">
        <v>1</v>
      </c>
      <c r="I11" s="7">
        <v>0</v>
      </c>
      <c r="J11" s="7">
        <v>7.5999999999999998E-2</v>
      </c>
      <c r="K11" s="7">
        <v>3674</v>
      </c>
      <c r="L11" s="7">
        <v>1326</v>
      </c>
      <c r="M11" s="7">
        <v>0</v>
      </c>
      <c r="N11" s="7">
        <v>5000</v>
      </c>
      <c r="O11" s="7">
        <v>3674</v>
      </c>
      <c r="P11" s="17">
        <v>0</v>
      </c>
    </row>
    <row r="12" spans="1:17" x14ac:dyDescent="0.25">
      <c r="A12" t="s">
        <v>35</v>
      </c>
      <c r="B12" s="12">
        <v>15000</v>
      </c>
      <c r="C12" s="10">
        <v>130</v>
      </c>
      <c r="D12" s="10">
        <v>0.99888444444444402</v>
      </c>
      <c r="E12" s="10">
        <v>0.99590539682539703</v>
      </c>
      <c r="F12" s="10">
        <v>1</v>
      </c>
      <c r="G12" s="10">
        <v>0.99299999999999999</v>
      </c>
      <c r="H12" s="10">
        <v>1</v>
      </c>
      <c r="I12" s="10">
        <v>0</v>
      </c>
      <c r="J12" s="10">
        <v>7.0000000000000001E-3</v>
      </c>
      <c r="K12" s="10">
        <v>493</v>
      </c>
      <c r="L12" s="10">
        <v>14507</v>
      </c>
      <c r="M12" s="10">
        <v>0</v>
      </c>
      <c r="N12" s="10">
        <v>15000</v>
      </c>
      <c r="O12" s="10">
        <v>493</v>
      </c>
      <c r="P12" s="11">
        <v>0</v>
      </c>
    </row>
    <row r="13" spans="1:17" x14ac:dyDescent="0.25">
      <c r="A13" t="s">
        <v>45</v>
      </c>
      <c r="B13" s="12">
        <v>10000</v>
      </c>
      <c r="C13">
        <v>58</v>
      </c>
      <c r="D13">
        <v>0.99141000000000001</v>
      </c>
      <c r="E13">
        <v>0.97855291375291398</v>
      </c>
      <c r="F13">
        <v>1</v>
      </c>
      <c r="G13">
        <v>0.96099999999999997</v>
      </c>
      <c r="H13">
        <v>1</v>
      </c>
      <c r="I13">
        <v>0</v>
      </c>
      <c r="J13">
        <v>3.9E-2</v>
      </c>
      <c r="K13">
        <v>2320</v>
      </c>
      <c r="L13">
        <v>7680</v>
      </c>
      <c r="M13">
        <v>0</v>
      </c>
      <c r="N13">
        <v>10000</v>
      </c>
      <c r="O13">
        <v>2320</v>
      </c>
      <c r="P13" s="13">
        <v>0</v>
      </c>
    </row>
    <row r="14" spans="1:17" x14ac:dyDescent="0.25">
      <c r="A14" t="s">
        <v>46</v>
      </c>
      <c r="B14" s="12">
        <v>5000</v>
      </c>
      <c r="C14">
        <v>29</v>
      </c>
      <c r="D14">
        <v>0.98180666666666705</v>
      </c>
      <c r="E14">
        <v>0.96250842490842503</v>
      </c>
      <c r="F14">
        <v>1</v>
      </c>
      <c r="G14">
        <v>0.93200000000000005</v>
      </c>
      <c r="H14">
        <v>1</v>
      </c>
      <c r="I14">
        <v>0</v>
      </c>
      <c r="J14">
        <v>6.8000000000000005E-2</v>
      </c>
      <c r="K14">
        <v>2216</v>
      </c>
      <c r="L14">
        <v>2784</v>
      </c>
      <c r="M14">
        <v>0</v>
      </c>
      <c r="N14">
        <v>5000</v>
      </c>
      <c r="O14">
        <v>2216</v>
      </c>
      <c r="P14" s="13">
        <v>0</v>
      </c>
    </row>
    <row r="15" spans="1:17" s="1" customFormat="1" x14ac:dyDescent="0.25">
      <c r="A15" s="1" t="s">
        <v>18</v>
      </c>
      <c r="B15" s="14">
        <v>5000</v>
      </c>
      <c r="C15">
        <v>33</v>
      </c>
      <c r="D15">
        <v>0.973833333333333</v>
      </c>
      <c r="E15">
        <v>0.95208903361344499</v>
      </c>
      <c r="F15">
        <v>1</v>
      </c>
      <c r="G15">
        <v>0.91300000000000003</v>
      </c>
      <c r="H15">
        <v>1</v>
      </c>
      <c r="I15">
        <v>0</v>
      </c>
      <c r="J15">
        <v>8.6999999999999994E-2</v>
      </c>
      <c r="K15">
        <v>2930</v>
      </c>
      <c r="L15">
        <v>2070</v>
      </c>
      <c r="M15">
        <v>0</v>
      </c>
      <c r="N15">
        <v>5000</v>
      </c>
      <c r="O15">
        <v>2930</v>
      </c>
      <c r="P15" s="13">
        <v>0</v>
      </c>
      <c r="Q15"/>
    </row>
    <row r="16" spans="1:17" s="1" customFormat="1" x14ac:dyDescent="0.25">
      <c r="A16" t="s">
        <v>36</v>
      </c>
      <c r="B16" s="14">
        <v>5000</v>
      </c>
      <c r="C16">
        <v>31</v>
      </c>
      <c r="D16">
        <v>0.96338000000000001</v>
      </c>
      <c r="E16">
        <v>0.93932716349697798</v>
      </c>
      <c r="F16">
        <v>0.99998181818181797</v>
      </c>
      <c r="G16">
        <v>0.89</v>
      </c>
      <c r="H16">
        <v>1</v>
      </c>
      <c r="I16">
        <v>0</v>
      </c>
      <c r="J16">
        <v>0.11</v>
      </c>
      <c r="K16">
        <v>3578</v>
      </c>
      <c r="L16">
        <v>1421</v>
      </c>
      <c r="M16">
        <v>1</v>
      </c>
      <c r="N16">
        <v>5000</v>
      </c>
      <c r="O16">
        <v>3578</v>
      </c>
      <c r="P16" s="13">
        <v>1</v>
      </c>
    </row>
    <row r="17" spans="1:16" s="1" customFormat="1" x14ac:dyDescent="0.25">
      <c r="A17" t="s">
        <v>37</v>
      </c>
      <c r="B17" s="14">
        <v>10000</v>
      </c>
      <c r="C17">
        <v>66</v>
      </c>
      <c r="D17">
        <v>0.94812333333333298</v>
      </c>
      <c r="E17">
        <v>0.92508114778925898</v>
      </c>
      <c r="F17">
        <v>0.999983333333333</v>
      </c>
      <c r="G17">
        <v>0.86499999999999999</v>
      </c>
      <c r="H17">
        <v>1</v>
      </c>
      <c r="I17">
        <v>0</v>
      </c>
      <c r="J17">
        <v>0.13500000000000001</v>
      </c>
      <c r="K17">
        <v>8430</v>
      </c>
      <c r="L17">
        <v>1568</v>
      </c>
      <c r="M17">
        <v>0</v>
      </c>
      <c r="N17">
        <v>9998</v>
      </c>
      <c r="O17">
        <v>8432</v>
      </c>
      <c r="P17" s="13">
        <v>2</v>
      </c>
    </row>
    <row r="18" spans="1:16" s="1" customFormat="1" x14ac:dyDescent="0.25">
      <c r="A18" t="s">
        <v>47</v>
      </c>
      <c r="B18" s="12">
        <v>5000</v>
      </c>
      <c r="C18">
        <v>33</v>
      </c>
      <c r="D18">
        <v>0.93135999999999997</v>
      </c>
      <c r="E18">
        <v>0.91138493619102301</v>
      </c>
      <c r="F18">
        <v>0.99993699633699595</v>
      </c>
      <c r="G18">
        <v>0.84199999999999997</v>
      </c>
      <c r="H18">
        <v>1</v>
      </c>
      <c r="I18">
        <v>0</v>
      </c>
      <c r="J18">
        <v>0.158</v>
      </c>
      <c r="K18">
        <v>4596</v>
      </c>
      <c r="L18">
        <v>400</v>
      </c>
      <c r="M18">
        <v>1</v>
      </c>
      <c r="N18">
        <v>4997</v>
      </c>
      <c r="O18">
        <v>4599</v>
      </c>
      <c r="P18" s="13">
        <v>4</v>
      </c>
    </row>
    <row r="19" spans="1:16" s="1" customFormat="1" x14ac:dyDescent="0.25">
      <c r="A19" t="s">
        <v>19</v>
      </c>
      <c r="B19" s="12">
        <v>5000</v>
      </c>
      <c r="C19">
        <v>43</v>
      </c>
      <c r="D19">
        <v>0.91881333333333304</v>
      </c>
      <c r="E19">
        <v>0.90226349395532002</v>
      </c>
      <c r="F19">
        <v>0.99996904761904803</v>
      </c>
      <c r="G19">
        <v>0.82599999999999996</v>
      </c>
      <c r="H19">
        <v>1</v>
      </c>
      <c r="I19">
        <v>0</v>
      </c>
      <c r="J19">
        <v>0.17399999999999999</v>
      </c>
      <c r="K19">
        <v>4786</v>
      </c>
      <c r="L19">
        <v>212</v>
      </c>
      <c r="M19">
        <v>0</v>
      </c>
      <c r="N19">
        <v>4998</v>
      </c>
      <c r="O19">
        <v>4788</v>
      </c>
      <c r="P19" s="13">
        <v>2</v>
      </c>
    </row>
    <row r="20" spans="1:16" x14ac:dyDescent="0.25">
      <c r="A20" s="7" t="s">
        <v>20</v>
      </c>
      <c r="B20" s="18">
        <v>5000</v>
      </c>
      <c r="C20" s="7">
        <v>38</v>
      </c>
      <c r="D20" s="7">
        <v>0.90883333333333305</v>
      </c>
      <c r="E20" s="7">
        <v>0.89728276114301597</v>
      </c>
      <c r="F20" s="7">
        <v>0.99988380952380995</v>
      </c>
      <c r="G20" s="7">
        <v>0.81799999999999995</v>
      </c>
      <c r="H20" s="7">
        <v>1</v>
      </c>
      <c r="I20" s="7">
        <v>0</v>
      </c>
      <c r="J20" s="7">
        <v>0.182</v>
      </c>
      <c r="K20" s="7">
        <v>4857</v>
      </c>
      <c r="L20" s="7">
        <v>135</v>
      </c>
      <c r="M20" s="7">
        <v>0</v>
      </c>
      <c r="N20" s="7">
        <v>4992</v>
      </c>
      <c r="O20" s="7">
        <v>4865</v>
      </c>
      <c r="P20" s="17">
        <v>8</v>
      </c>
    </row>
    <row r="21" spans="1:16" x14ac:dyDescent="0.25">
      <c r="A21" t="s">
        <v>21</v>
      </c>
      <c r="B21" s="12">
        <v>10000</v>
      </c>
      <c r="C21">
        <v>147</v>
      </c>
      <c r="D21">
        <v>0.99247333333333299</v>
      </c>
      <c r="E21">
        <v>0.96571746031745997</v>
      </c>
      <c r="F21">
        <v>0.98165833333333297</v>
      </c>
      <c r="G21">
        <v>0.96</v>
      </c>
      <c r="H21">
        <v>0.997</v>
      </c>
      <c r="I21">
        <v>3.0000000000000001E-3</v>
      </c>
      <c r="J21">
        <v>0.04</v>
      </c>
      <c r="K21">
        <v>1196</v>
      </c>
      <c r="L21">
        <v>8004</v>
      </c>
      <c r="M21">
        <v>737</v>
      </c>
      <c r="N21">
        <v>9937</v>
      </c>
      <c r="O21">
        <v>1259</v>
      </c>
      <c r="P21" s="11">
        <v>800</v>
      </c>
    </row>
    <row r="22" spans="1:16" x14ac:dyDescent="0.25">
      <c r="A22" t="s">
        <v>22</v>
      </c>
      <c r="B22" s="12">
        <v>10000</v>
      </c>
      <c r="C22">
        <v>130</v>
      </c>
      <c r="D22">
        <v>0.97541999999999995</v>
      </c>
      <c r="E22">
        <v>0.92490760628260604</v>
      </c>
      <c r="F22">
        <v>0.98244833333333303</v>
      </c>
      <c r="G22">
        <v>0.88700000000000001</v>
      </c>
      <c r="H22">
        <v>0.996</v>
      </c>
      <c r="I22">
        <v>4.0000000000000001E-3</v>
      </c>
      <c r="J22">
        <v>0.113</v>
      </c>
      <c r="K22">
        <v>4192</v>
      </c>
      <c r="L22">
        <v>4790</v>
      </c>
      <c r="M22">
        <v>564</v>
      </c>
      <c r="N22">
        <v>9546</v>
      </c>
      <c r="O22">
        <v>4646</v>
      </c>
      <c r="P22" s="13">
        <v>1018</v>
      </c>
    </row>
    <row r="23" spans="1:16" x14ac:dyDescent="0.25">
      <c r="A23" t="s">
        <v>23</v>
      </c>
      <c r="B23" s="12">
        <v>5000</v>
      </c>
      <c r="C23">
        <v>57</v>
      </c>
      <c r="D23">
        <v>0.95495333333333299</v>
      </c>
      <c r="E23">
        <v>0.88867615551115497</v>
      </c>
      <c r="F23">
        <v>0.98249619047619097</v>
      </c>
      <c r="G23">
        <v>0.82399999999999995</v>
      </c>
      <c r="H23">
        <v>0.995</v>
      </c>
      <c r="I23">
        <v>5.0000000000000001E-3</v>
      </c>
      <c r="J23">
        <v>0.17599999999999999</v>
      </c>
      <c r="K23">
        <v>3293</v>
      </c>
      <c r="L23">
        <v>1116</v>
      </c>
      <c r="M23">
        <v>171</v>
      </c>
      <c r="N23">
        <v>4580</v>
      </c>
      <c r="O23">
        <v>3713</v>
      </c>
      <c r="P23" s="13">
        <v>591</v>
      </c>
    </row>
    <row r="24" spans="1:16" x14ac:dyDescent="0.25">
      <c r="A24" t="s">
        <v>24</v>
      </c>
      <c r="B24" s="12">
        <v>5000</v>
      </c>
      <c r="C24">
        <v>50</v>
      </c>
      <c r="D24">
        <v>0.94004666666666703</v>
      </c>
      <c r="E24">
        <v>0.86937454992719698</v>
      </c>
      <c r="F24">
        <v>0.98258023809523798</v>
      </c>
      <c r="G24">
        <v>0.79100000000000004</v>
      </c>
      <c r="H24">
        <v>0.99399999999999999</v>
      </c>
      <c r="I24">
        <v>6.0000000000000001E-3</v>
      </c>
      <c r="J24">
        <v>0.20899999999999999</v>
      </c>
      <c r="K24">
        <v>3773</v>
      </c>
      <c r="L24">
        <v>597</v>
      </c>
      <c r="M24">
        <v>113</v>
      </c>
      <c r="N24">
        <v>4483</v>
      </c>
      <c r="O24">
        <v>4290</v>
      </c>
      <c r="P24" s="13">
        <v>630</v>
      </c>
    </row>
    <row r="25" spans="1:16" x14ac:dyDescent="0.25">
      <c r="A25" t="s">
        <v>25</v>
      </c>
      <c r="B25" s="12">
        <v>5000</v>
      </c>
      <c r="C25">
        <v>56</v>
      </c>
      <c r="D25">
        <v>0.92335333333333303</v>
      </c>
      <c r="E25">
        <v>0.84988579416111898</v>
      </c>
      <c r="F25">
        <v>0.98162068542568504</v>
      </c>
      <c r="G25">
        <v>0.76100000000000001</v>
      </c>
      <c r="H25">
        <v>0.99299999999999999</v>
      </c>
      <c r="I25">
        <v>7.0000000000000001E-3</v>
      </c>
      <c r="J25">
        <v>0.23899999999999999</v>
      </c>
      <c r="K25">
        <v>3978</v>
      </c>
      <c r="L25">
        <v>304</v>
      </c>
      <c r="M25">
        <v>80</v>
      </c>
      <c r="N25">
        <v>4362</v>
      </c>
      <c r="O25">
        <v>4616</v>
      </c>
      <c r="P25" s="13">
        <v>718</v>
      </c>
    </row>
    <row r="26" spans="1:16" x14ac:dyDescent="0.25">
      <c r="A26" t="s">
        <v>26</v>
      </c>
      <c r="B26" s="12">
        <v>10000</v>
      </c>
      <c r="C26">
        <v>116</v>
      </c>
      <c r="D26">
        <v>0.89805999999999997</v>
      </c>
      <c r="E26">
        <v>0.82707190798156505</v>
      </c>
      <c r="F26">
        <v>0.98252069541569498</v>
      </c>
      <c r="G26">
        <v>0.72399999999999998</v>
      </c>
      <c r="H26">
        <v>0.99199999999999999</v>
      </c>
      <c r="I26">
        <v>8.0000000000000002E-3</v>
      </c>
      <c r="J26">
        <v>0.27600000000000002</v>
      </c>
      <c r="K26">
        <v>8336</v>
      </c>
      <c r="L26">
        <v>188</v>
      </c>
      <c r="M26">
        <v>52</v>
      </c>
      <c r="N26">
        <v>8576</v>
      </c>
      <c r="O26">
        <v>9760</v>
      </c>
      <c r="P26" s="13">
        <v>1476</v>
      </c>
    </row>
    <row r="27" spans="1:16" x14ac:dyDescent="0.25">
      <c r="A27" t="s">
        <v>27</v>
      </c>
      <c r="B27" s="12">
        <v>10000</v>
      </c>
      <c r="C27">
        <v>93</v>
      </c>
      <c r="D27">
        <v>0.86317666666666704</v>
      </c>
      <c r="E27">
        <v>0.80175609703197703</v>
      </c>
      <c r="F27">
        <v>0.98281735902985901</v>
      </c>
      <c r="G27">
        <v>0.68500000000000005</v>
      </c>
      <c r="H27">
        <v>0.99</v>
      </c>
      <c r="I27">
        <v>0.01</v>
      </c>
      <c r="J27">
        <v>0.315</v>
      </c>
      <c r="K27">
        <v>8354</v>
      </c>
      <c r="L27">
        <v>30</v>
      </c>
      <c r="M27">
        <v>6</v>
      </c>
      <c r="N27">
        <v>8390</v>
      </c>
      <c r="O27">
        <v>9964</v>
      </c>
      <c r="P27" s="13">
        <v>1616</v>
      </c>
    </row>
    <row r="28" spans="1:16" x14ac:dyDescent="0.25">
      <c r="A28" s="17" t="s">
        <v>28</v>
      </c>
      <c r="B28" s="7">
        <v>10000</v>
      </c>
      <c r="C28">
        <v>87</v>
      </c>
      <c r="D28">
        <v>0.82932333333333297</v>
      </c>
      <c r="E28">
        <v>0.78426244147845703</v>
      </c>
      <c r="F28">
        <v>0.98369683122433105</v>
      </c>
      <c r="G28">
        <v>0.65900000000000003</v>
      </c>
      <c r="H28">
        <v>0.98899999999999999</v>
      </c>
      <c r="I28">
        <v>1.0999999999999999E-2</v>
      </c>
      <c r="J28">
        <v>0.34100000000000003</v>
      </c>
      <c r="K28">
        <v>8328</v>
      </c>
      <c r="L28">
        <v>3</v>
      </c>
      <c r="M28">
        <v>4</v>
      </c>
      <c r="N28">
        <v>8335</v>
      </c>
      <c r="O28">
        <v>9993</v>
      </c>
      <c r="P28" s="13">
        <v>1669</v>
      </c>
    </row>
    <row r="29" spans="1:16" x14ac:dyDescent="0.25">
      <c r="A29" t="s">
        <v>29</v>
      </c>
      <c r="B29" s="12">
        <v>5000</v>
      </c>
      <c r="C29" s="10">
        <v>73</v>
      </c>
      <c r="D29" s="10">
        <v>0.95431666666666704</v>
      </c>
      <c r="E29" s="10" t="s">
        <v>67</v>
      </c>
      <c r="F29" s="10">
        <v>0.817739285714286</v>
      </c>
      <c r="G29" s="10">
        <v>0.82899999999999996</v>
      </c>
      <c r="H29" s="10">
        <v>0.97199999999999998</v>
      </c>
      <c r="I29" s="10">
        <v>2.8000000000000001E-2</v>
      </c>
      <c r="J29" s="10">
        <v>0.17100000000000001</v>
      </c>
      <c r="K29" s="10">
        <v>1965</v>
      </c>
      <c r="L29" s="10">
        <v>1923</v>
      </c>
      <c r="M29" s="10">
        <v>3540</v>
      </c>
      <c r="N29" s="10">
        <v>7428</v>
      </c>
      <c r="O29" s="10">
        <v>4537</v>
      </c>
      <c r="P29" s="11">
        <v>6112</v>
      </c>
    </row>
    <row r="30" spans="1:16" x14ac:dyDescent="0.25">
      <c r="A30" t="s">
        <v>55</v>
      </c>
      <c r="B30" s="12">
        <v>5000</v>
      </c>
      <c r="C30">
        <v>43</v>
      </c>
      <c r="D30">
        <v>0.923146666666667</v>
      </c>
      <c r="E30" t="s">
        <v>67</v>
      </c>
      <c r="F30">
        <v>0.832189603174603</v>
      </c>
      <c r="G30">
        <v>0.69799999999999995</v>
      </c>
      <c r="H30">
        <v>0.96799999999999997</v>
      </c>
      <c r="I30">
        <v>3.2000000000000001E-2</v>
      </c>
      <c r="J30">
        <v>0.30199999999999999</v>
      </c>
      <c r="K30">
        <v>1491</v>
      </c>
      <c r="L30">
        <v>248</v>
      </c>
      <c r="M30">
        <v>669</v>
      </c>
      <c r="N30">
        <v>2408</v>
      </c>
      <c r="O30">
        <v>4083</v>
      </c>
      <c r="P30" s="13">
        <v>3261</v>
      </c>
    </row>
    <row r="31" spans="1:16" x14ac:dyDescent="0.25">
      <c r="A31" t="s">
        <v>56</v>
      </c>
      <c r="B31" s="12">
        <v>5000</v>
      </c>
      <c r="C31">
        <v>38</v>
      </c>
      <c r="D31">
        <v>0.90077333333333298</v>
      </c>
      <c r="E31">
        <v>0.70588261072261105</v>
      </c>
      <c r="F31">
        <v>0.83879150793650803</v>
      </c>
      <c r="G31">
        <v>0.64300000000000002</v>
      </c>
      <c r="H31">
        <v>0.96499999999999997</v>
      </c>
      <c r="I31">
        <v>3.5000000000000003E-2</v>
      </c>
      <c r="J31">
        <v>0.35599999999999998</v>
      </c>
      <c r="K31">
        <v>1548</v>
      </c>
      <c r="L31">
        <v>97</v>
      </c>
      <c r="M31">
        <v>279</v>
      </c>
      <c r="N31">
        <v>1924</v>
      </c>
      <c r="O31">
        <v>4624</v>
      </c>
      <c r="P31" s="13">
        <v>3355</v>
      </c>
    </row>
    <row r="32" spans="1:16" x14ac:dyDescent="0.25">
      <c r="A32" t="s">
        <v>38</v>
      </c>
      <c r="B32" s="12">
        <v>5000</v>
      </c>
      <c r="C32">
        <v>42</v>
      </c>
      <c r="D32">
        <v>0.87672666666666699</v>
      </c>
      <c r="E32">
        <v>0.677464094532918</v>
      </c>
      <c r="F32">
        <v>0.84612038961039004</v>
      </c>
      <c r="G32">
        <v>0.59399999999999997</v>
      </c>
      <c r="H32">
        <v>0.96299999999999997</v>
      </c>
      <c r="I32">
        <v>3.6999999999999998E-2</v>
      </c>
      <c r="J32">
        <v>0.40600000000000003</v>
      </c>
      <c r="K32">
        <v>1637</v>
      </c>
      <c r="L32">
        <v>27</v>
      </c>
      <c r="M32">
        <v>83</v>
      </c>
      <c r="N32">
        <v>1747</v>
      </c>
      <c r="O32">
        <v>4890</v>
      </c>
      <c r="P32" s="13">
        <v>3336</v>
      </c>
    </row>
    <row r="33" spans="1:16" x14ac:dyDescent="0.25">
      <c r="A33" t="s">
        <v>39</v>
      </c>
      <c r="B33" s="12">
        <v>5000</v>
      </c>
      <c r="C33">
        <v>38</v>
      </c>
      <c r="D33">
        <v>0.85078666666666702</v>
      </c>
      <c r="E33">
        <v>0.649761346653003</v>
      </c>
      <c r="F33">
        <v>0.848663845598846</v>
      </c>
      <c r="G33">
        <v>0.55200000000000005</v>
      </c>
      <c r="H33">
        <v>0.96</v>
      </c>
      <c r="I33">
        <v>0.04</v>
      </c>
      <c r="J33">
        <v>0.44800000000000001</v>
      </c>
      <c r="K33">
        <v>1590</v>
      </c>
      <c r="L33">
        <v>4</v>
      </c>
      <c r="M33">
        <v>28</v>
      </c>
      <c r="N33">
        <v>1622</v>
      </c>
      <c r="O33">
        <v>4968</v>
      </c>
      <c r="P33" s="13">
        <v>3406</v>
      </c>
    </row>
    <row r="34" spans="1:16" x14ac:dyDescent="0.25">
      <c r="A34" t="s">
        <v>40</v>
      </c>
      <c r="B34" s="12">
        <v>5000</v>
      </c>
      <c r="C34">
        <v>37</v>
      </c>
      <c r="D34">
        <v>0.82723999999999998</v>
      </c>
      <c r="E34">
        <v>0.63371327015605605</v>
      </c>
      <c r="F34">
        <v>0.85497945887445903</v>
      </c>
      <c r="G34">
        <v>0.52500000000000002</v>
      </c>
      <c r="H34">
        <v>0.95699999999999996</v>
      </c>
      <c r="I34">
        <v>4.2999999999999997E-2</v>
      </c>
      <c r="J34">
        <v>0.47499999999999998</v>
      </c>
      <c r="K34">
        <v>1579</v>
      </c>
      <c r="L34">
        <v>0</v>
      </c>
      <c r="M34">
        <v>7</v>
      </c>
      <c r="N34">
        <v>1586</v>
      </c>
      <c r="O34">
        <v>4993</v>
      </c>
      <c r="P34" s="13">
        <v>3421</v>
      </c>
    </row>
    <row r="35" spans="1:16" x14ac:dyDescent="0.25">
      <c r="A35" t="s">
        <v>41</v>
      </c>
      <c r="B35" s="12">
        <v>5000</v>
      </c>
      <c r="C35">
        <v>30</v>
      </c>
      <c r="D35">
        <v>0.80132000000000003</v>
      </c>
      <c r="E35">
        <v>0.61213419779947797</v>
      </c>
      <c r="F35">
        <v>0.86250286768786799</v>
      </c>
      <c r="G35">
        <v>0.49399999999999999</v>
      </c>
      <c r="H35">
        <v>0.95499999999999996</v>
      </c>
      <c r="I35">
        <v>4.4999999999999998E-2</v>
      </c>
      <c r="J35">
        <v>0.50600000000000001</v>
      </c>
      <c r="K35">
        <v>1666</v>
      </c>
      <c r="L35">
        <v>0</v>
      </c>
      <c r="M35">
        <v>2</v>
      </c>
      <c r="N35">
        <v>1668</v>
      </c>
      <c r="O35">
        <v>4998</v>
      </c>
      <c r="P35" s="13">
        <v>3334</v>
      </c>
    </row>
    <row r="36" spans="1:16" x14ac:dyDescent="0.25">
      <c r="A36" t="s">
        <v>30</v>
      </c>
      <c r="B36" s="12">
        <v>5000</v>
      </c>
      <c r="C36">
        <v>32</v>
      </c>
      <c r="D36">
        <v>0.77699333333333298</v>
      </c>
      <c r="E36">
        <v>0.59817717441261098</v>
      </c>
      <c r="F36">
        <v>0.86838095071595101</v>
      </c>
      <c r="G36">
        <v>0.47299999999999998</v>
      </c>
      <c r="H36">
        <v>0.95299999999999996</v>
      </c>
      <c r="I36">
        <v>4.7E-2</v>
      </c>
      <c r="J36">
        <v>0.52700000000000002</v>
      </c>
      <c r="K36">
        <v>1674</v>
      </c>
      <c r="L36">
        <v>0</v>
      </c>
      <c r="M36">
        <v>0</v>
      </c>
      <c r="N36">
        <v>1674</v>
      </c>
      <c r="O36">
        <v>5000</v>
      </c>
      <c r="P36" s="13">
        <v>3326</v>
      </c>
    </row>
    <row r="37" spans="1:16" x14ac:dyDescent="0.25">
      <c r="A37" t="s">
        <v>79</v>
      </c>
      <c r="B37" s="12">
        <v>5000</v>
      </c>
      <c r="C37">
        <v>106</v>
      </c>
      <c r="D37">
        <v>0.72492666666666705</v>
      </c>
      <c r="E37">
        <v>0.56863260215612199</v>
      </c>
      <c r="F37">
        <v>0.88038191512191499</v>
      </c>
      <c r="G37">
        <v>0.433</v>
      </c>
      <c r="H37">
        <v>0.94899999999999995</v>
      </c>
      <c r="I37">
        <v>5.0999999999999997E-2</v>
      </c>
      <c r="J37">
        <v>0.56699999999999995</v>
      </c>
      <c r="K37">
        <v>5486</v>
      </c>
      <c r="L37">
        <v>0</v>
      </c>
      <c r="M37">
        <v>1</v>
      </c>
      <c r="N37">
        <v>5487</v>
      </c>
      <c r="O37">
        <v>14999</v>
      </c>
      <c r="P37" s="13">
        <v>9514</v>
      </c>
    </row>
    <row r="38" spans="1:16" ht="15.75" thickBot="1" x14ac:dyDescent="0.3">
      <c r="A38" s="17" t="s">
        <v>32</v>
      </c>
      <c r="B38" s="19">
        <v>5000</v>
      </c>
      <c r="C38">
        <v>31</v>
      </c>
      <c r="D38">
        <v>0.67510666666666697</v>
      </c>
      <c r="E38">
        <v>0.54814396979495195</v>
      </c>
      <c r="F38">
        <v>0.89215143190143198</v>
      </c>
      <c r="G38">
        <v>0.40500000000000003</v>
      </c>
      <c r="H38">
        <v>0.94499999999999995</v>
      </c>
      <c r="I38">
        <v>5.5E-2</v>
      </c>
      <c r="J38">
        <v>0.59499999999999997</v>
      </c>
      <c r="K38">
        <v>1927</v>
      </c>
      <c r="L38">
        <v>0</v>
      </c>
      <c r="M38">
        <v>0</v>
      </c>
      <c r="N38">
        <v>1927</v>
      </c>
      <c r="O38">
        <v>5000</v>
      </c>
      <c r="P38" s="15">
        <v>3073</v>
      </c>
    </row>
    <row r="39" spans="1:16" ht="15.75" thickBot="1" x14ac:dyDescent="0.3">
      <c r="B39" s="2">
        <f>SUM(B2:B38)</f>
        <v>245000</v>
      </c>
      <c r="C39" s="4">
        <f>SUM(C2:C38)</f>
        <v>2227</v>
      </c>
      <c r="D39" s="30">
        <f>AVERAGE(D2:D38)</f>
        <v>0.92312462462462486</v>
      </c>
      <c r="E39" s="30">
        <f>AVERAGE(E2:E38)</f>
        <v>0.86225687382771743</v>
      </c>
      <c r="F39" s="30"/>
      <c r="G39" s="28">
        <f>AVERAGE(G2:G38)</f>
        <v>0.80051351351351363</v>
      </c>
      <c r="H39" s="29">
        <f>AVERAGE(H2:H38)</f>
        <v>0.98737837837837839</v>
      </c>
      <c r="I39" s="29">
        <f>AVERAGE(I2:I38)</f>
        <v>1.262162162162162E-2</v>
      </c>
      <c r="J39" s="29"/>
      <c r="K39" s="4">
        <f t="shared" ref="K39:P39" si="0">SUM(K2:K38)</f>
        <v>113773</v>
      </c>
      <c r="L39" s="4">
        <f t="shared" si="0"/>
        <v>95554</v>
      </c>
      <c r="M39" s="4">
        <f t="shared" si="0"/>
        <v>6338</v>
      </c>
      <c r="N39" s="4">
        <f t="shared" si="0"/>
        <v>215665</v>
      </c>
      <c r="O39" s="4">
        <f t="shared" si="0"/>
        <v>158108</v>
      </c>
      <c r="P39" s="6">
        <f t="shared" si="0"/>
        <v>50673</v>
      </c>
    </row>
    <row r="41" spans="1:16" x14ac:dyDescent="0.25">
      <c r="L41" s="34"/>
    </row>
    <row r="42" spans="1:16" x14ac:dyDescent="0.25">
      <c r="L42" s="34"/>
    </row>
    <row r="43" spans="1:16" x14ac:dyDescent="0.25">
      <c r="L4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872B-6A73-458F-8A99-19A3154C4DC0}">
  <dimension ref="A1:Q45"/>
  <sheetViews>
    <sheetView zoomScale="88" zoomScaleNormal="88" workbookViewId="0">
      <pane ySplit="1" topLeftCell="A14" activePane="bottomLeft" state="frozen"/>
      <selection pane="bottomLeft" activeCell="C41" sqref="C41"/>
    </sheetView>
  </sheetViews>
  <sheetFormatPr defaultRowHeight="15" x14ac:dyDescent="0.25"/>
  <cols>
    <col min="1" max="1" width="29.5703125" customWidth="1"/>
    <col min="2" max="2" width="11.5703125" customWidth="1"/>
    <col min="3" max="3" width="8.5703125" bestFit="1" customWidth="1"/>
    <col min="4" max="5" width="11.5703125" customWidth="1"/>
    <col min="6" max="6" width="14.140625" customWidth="1"/>
    <col min="7" max="7" width="11.42578125" customWidth="1"/>
    <col min="8" max="8" width="12" customWidth="1"/>
    <col min="9" max="9" width="11.85546875" customWidth="1"/>
    <col min="10" max="10" width="12.140625" customWidth="1"/>
    <col min="11" max="11" width="17.140625" customWidth="1"/>
    <col min="12" max="12" width="18.42578125" customWidth="1"/>
    <col min="13" max="13" width="16.5703125" customWidth="1"/>
    <col min="14" max="14" width="14.7109375" customWidth="1"/>
    <col min="15" max="15" width="23.42578125" customWidth="1"/>
    <col min="16" max="16" width="20" customWidth="1"/>
  </cols>
  <sheetData>
    <row r="1" spans="1:17" ht="44.25" customHeight="1" x14ac:dyDescent="0.25">
      <c r="A1" s="21" t="s">
        <v>0</v>
      </c>
      <c r="B1" s="8" t="s">
        <v>1</v>
      </c>
      <c r="C1" s="8" t="s">
        <v>74</v>
      </c>
      <c r="D1" s="8" t="s">
        <v>62</v>
      </c>
      <c r="E1" s="8" t="s">
        <v>63</v>
      </c>
      <c r="F1" s="8" t="s">
        <v>75</v>
      </c>
      <c r="G1" s="8" t="s">
        <v>64</v>
      </c>
      <c r="H1" s="8" t="s">
        <v>65</v>
      </c>
      <c r="I1" s="8" t="s">
        <v>66</v>
      </c>
      <c r="J1" s="8" t="s">
        <v>76</v>
      </c>
      <c r="K1" s="8" t="s">
        <v>5</v>
      </c>
      <c r="L1" s="8" t="s">
        <v>6</v>
      </c>
      <c r="M1" s="8" t="s">
        <v>7</v>
      </c>
      <c r="N1" s="8" t="s">
        <v>81</v>
      </c>
      <c r="O1" s="8" t="s">
        <v>78</v>
      </c>
      <c r="P1" s="16" t="s">
        <v>77</v>
      </c>
    </row>
    <row r="2" spans="1:17" x14ac:dyDescent="0.25">
      <c r="A2" s="10" t="s">
        <v>33</v>
      </c>
      <c r="B2" s="9">
        <v>10000</v>
      </c>
      <c r="C2" s="10">
        <v>109</v>
      </c>
      <c r="D2" s="37">
        <v>1</v>
      </c>
      <c r="E2" s="37">
        <v>1</v>
      </c>
      <c r="F2" s="10">
        <v>1</v>
      </c>
      <c r="G2" s="10">
        <v>1</v>
      </c>
      <c r="H2" s="10">
        <v>1</v>
      </c>
      <c r="I2" s="10">
        <v>0</v>
      </c>
      <c r="J2" s="10">
        <v>0</v>
      </c>
      <c r="K2" s="10">
        <v>0</v>
      </c>
      <c r="L2" s="10">
        <v>10000</v>
      </c>
      <c r="M2" s="10">
        <v>0</v>
      </c>
      <c r="N2" s="10">
        <v>10000</v>
      </c>
      <c r="O2" s="10">
        <v>0</v>
      </c>
      <c r="P2" s="11">
        <v>0</v>
      </c>
    </row>
    <row r="3" spans="1:17" x14ac:dyDescent="0.25">
      <c r="A3" t="s">
        <v>10</v>
      </c>
      <c r="B3" s="12">
        <v>10000</v>
      </c>
      <c r="C3">
        <v>103</v>
      </c>
      <c r="D3" s="35">
        <v>0.99994666666666698</v>
      </c>
      <c r="E3" s="35">
        <v>0.99985252525252499</v>
      </c>
      <c r="F3">
        <v>1</v>
      </c>
      <c r="G3">
        <v>1</v>
      </c>
      <c r="H3">
        <v>1</v>
      </c>
      <c r="I3">
        <v>0</v>
      </c>
      <c r="J3">
        <v>0</v>
      </c>
      <c r="K3">
        <v>16</v>
      </c>
      <c r="L3">
        <v>9984</v>
      </c>
      <c r="M3">
        <v>0</v>
      </c>
      <c r="N3">
        <v>10000</v>
      </c>
      <c r="O3">
        <v>16</v>
      </c>
      <c r="P3" s="13">
        <v>0</v>
      </c>
    </row>
    <row r="4" spans="1:17" x14ac:dyDescent="0.25">
      <c r="A4" t="s">
        <v>11</v>
      </c>
      <c r="B4" s="12">
        <v>10000</v>
      </c>
      <c r="C4">
        <v>106</v>
      </c>
      <c r="D4" s="35">
        <v>0.99961</v>
      </c>
      <c r="E4" s="35">
        <v>0.99918622710622695</v>
      </c>
      <c r="F4">
        <v>1</v>
      </c>
      <c r="G4">
        <v>0.998</v>
      </c>
      <c r="H4">
        <v>1</v>
      </c>
      <c r="I4">
        <v>0</v>
      </c>
      <c r="J4">
        <v>2E-3</v>
      </c>
      <c r="K4">
        <v>116</v>
      </c>
      <c r="L4">
        <v>9884</v>
      </c>
      <c r="M4">
        <v>0</v>
      </c>
      <c r="N4">
        <v>10000</v>
      </c>
      <c r="O4">
        <v>116</v>
      </c>
      <c r="P4" s="13">
        <v>0</v>
      </c>
    </row>
    <row r="5" spans="1:17" x14ac:dyDescent="0.25">
      <c r="A5" t="s">
        <v>34</v>
      </c>
      <c r="B5" s="12">
        <v>5000</v>
      </c>
      <c r="C5">
        <v>46</v>
      </c>
      <c r="D5" s="35">
        <v>0.99895333333333303</v>
      </c>
      <c r="E5" s="35">
        <v>0.99814852941176502</v>
      </c>
      <c r="F5">
        <v>1</v>
      </c>
      <c r="G5">
        <v>0.997</v>
      </c>
      <c r="H5">
        <v>1</v>
      </c>
      <c r="I5">
        <v>0</v>
      </c>
      <c r="J5">
        <v>3.0000000000000001E-3</v>
      </c>
      <c r="K5">
        <v>154</v>
      </c>
      <c r="L5">
        <v>4846</v>
      </c>
      <c r="M5">
        <v>0</v>
      </c>
      <c r="N5">
        <v>5000</v>
      </c>
      <c r="O5">
        <v>154</v>
      </c>
      <c r="P5" s="13">
        <v>0</v>
      </c>
    </row>
    <row r="6" spans="1:17" x14ac:dyDescent="0.25">
      <c r="A6" t="s">
        <v>50</v>
      </c>
      <c r="B6" s="12">
        <v>5000</v>
      </c>
      <c r="C6">
        <v>46</v>
      </c>
      <c r="D6" s="35">
        <v>0.99782666666666697</v>
      </c>
      <c r="E6" s="35">
        <v>0.99655906432748498</v>
      </c>
      <c r="F6">
        <v>1</v>
      </c>
      <c r="G6">
        <v>0.99299999999999999</v>
      </c>
      <c r="H6">
        <v>1</v>
      </c>
      <c r="I6">
        <v>0</v>
      </c>
      <c r="J6">
        <v>7.0000000000000001E-3</v>
      </c>
      <c r="K6">
        <v>318</v>
      </c>
      <c r="L6">
        <v>4682</v>
      </c>
      <c r="M6">
        <v>0</v>
      </c>
      <c r="N6">
        <v>5000</v>
      </c>
      <c r="O6">
        <v>318</v>
      </c>
      <c r="P6" s="13">
        <v>0</v>
      </c>
    </row>
    <row r="7" spans="1:17" x14ac:dyDescent="0.25">
      <c r="A7" t="s">
        <v>12</v>
      </c>
      <c r="B7" s="12">
        <v>5000</v>
      </c>
      <c r="C7">
        <v>39</v>
      </c>
      <c r="D7" s="35">
        <v>0.99440666666666699</v>
      </c>
      <c r="E7" s="35">
        <v>0.99267498588368197</v>
      </c>
      <c r="F7">
        <v>1</v>
      </c>
      <c r="G7">
        <v>0.98599999999999999</v>
      </c>
      <c r="H7">
        <v>1</v>
      </c>
      <c r="I7">
        <v>0</v>
      </c>
      <c r="J7">
        <v>1.4E-2</v>
      </c>
      <c r="K7">
        <v>803</v>
      </c>
      <c r="L7">
        <v>4197</v>
      </c>
      <c r="M7">
        <v>0</v>
      </c>
      <c r="N7">
        <v>5000</v>
      </c>
      <c r="O7">
        <v>803</v>
      </c>
      <c r="P7" s="13">
        <v>0</v>
      </c>
    </row>
    <row r="8" spans="1:17" x14ac:dyDescent="0.25">
      <c r="A8" t="s">
        <v>13</v>
      </c>
      <c r="B8" s="12">
        <v>5000</v>
      </c>
      <c r="C8">
        <v>81</v>
      </c>
      <c r="D8" s="35">
        <v>0.99440666666666699</v>
      </c>
      <c r="E8" s="35">
        <v>0.99267498588368197</v>
      </c>
      <c r="F8">
        <v>1</v>
      </c>
      <c r="G8">
        <v>0.98599999999999999</v>
      </c>
      <c r="H8">
        <v>1</v>
      </c>
      <c r="I8">
        <v>0</v>
      </c>
      <c r="J8">
        <v>1.4E-2</v>
      </c>
      <c r="K8">
        <v>803</v>
      </c>
      <c r="L8">
        <v>4197</v>
      </c>
      <c r="M8">
        <v>0</v>
      </c>
      <c r="N8">
        <v>5000</v>
      </c>
      <c r="O8">
        <v>803</v>
      </c>
      <c r="P8" s="13">
        <v>0</v>
      </c>
    </row>
    <row r="9" spans="1:17" x14ac:dyDescent="0.25">
      <c r="A9" t="s">
        <v>49</v>
      </c>
      <c r="B9" s="12">
        <v>5000</v>
      </c>
      <c r="C9">
        <v>98</v>
      </c>
      <c r="D9" s="35">
        <v>0.99244666666666703</v>
      </c>
      <c r="E9" s="35">
        <v>0.990880492753623</v>
      </c>
      <c r="F9">
        <v>1</v>
      </c>
      <c r="G9">
        <v>0.98299999999999998</v>
      </c>
      <c r="H9">
        <v>1</v>
      </c>
      <c r="I9">
        <v>0</v>
      </c>
      <c r="J9">
        <v>1.7000000000000001E-2</v>
      </c>
      <c r="K9">
        <v>1052</v>
      </c>
      <c r="L9">
        <v>3948</v>
      </c>
      <c r="M9">
        <v>0</v>
      </c>
      <c r="N9">
        <v>5000</v>
      </c>
      <c r="O9">
        <v>1052</v>
      </c>
      <c r="P9" s="13">
        <v>0</v>
      </c>
    </row>
    <row r="10" spans="1:17" x14ac:dyDescent="0.25">
      <c r="A10" t="s">
        <v>44</v>
      </c>
      <c r="B10" s="12">
        <v>5000</v>
      </c>
      <c r="C10">
        <v>90</v>
      </c>
      <c r="D10">
        <v>0.98950000000000005</v>
      </c>
      <c r="E10" s="35">
        <v>0.98824275783475801</v>
      </c>
      <c r="F10">
        <v>1</v>
      </c>
      <c r="G10">
        <v>0.97799999999999998</v>
      </c>
      <c r="H10">
        <v>1</v>
      </c>
      <c r="I10">
        <v>0</v>
      </c>
      <c r="J10">
        <v>2.1999999999999999E-2</v>
      </c>
      <c r="K10">
        <v>1425</v>
      </c>
      <c r="L10">
        <v>3575</v>
      </c>
      <c r="M10">
        <v>0</v>
      </c>
      <c r="N10">
        <v>5000</v>
      </c>
      <c r="O10">
        <v>1425</v>
      </c>
      <c r="P10" s="13">
        <v>0</v>
      </c>
    </row>
    <row r="11" spans="1:17" x14ac:dyDescent="0.25">
      <c r="A11" s="7" t="s">
        <v>14</v>
      </c>
      <c r="B11" s="18">
        <v>5000</v>
      </c>
      <c r="C11" s="7">
        <v>89</v>
      </c>
      <c r="D11" s="7">
        <v>0.98670000000000002</v>
      </c>
      <c r="E11" s="38">
        <v>0.98610430718706599</v>
      </c>
      <c r="F11" s="7">
        <v>1</v>
      </c>
      <c r="G11" s="7">
        <v>0.97299999999999998</v>
      </c>
      <c r="H11" s="7">
        <v>1</v>
      </c>
      <c r="I11" s="7">
        <v>0</v>
      </c>
      <c r="J11" s="7">
        <v>2.7E-2</v>
      </c>
      <c r="K11" s="7">
        <v>1747</v>
      </c>
      <c r="L11" s="7">
        <v>3253</v>
      </c>
      <c r="M11" s="7">
        <v>0</v>
      </c>
      <c r="N11" s="7">
        <v>5000</v>
      </c>
      <c r="O11" s="7">
        <v>1747</v>
      </c>
      <c r="P11" s="17">
        <v>0</v>
      </c>
    </row>
    <row r="12" spans="1:17" x14ac:dyDescent="0.25">
      <c r="A12" t="s">
        <v>35</v>
      </c>
      <c r="B12" s="12">
        <v>15000</v>
      </c>
      <c r="C12" s="10">
        <v>256</v>
      </c>
      <c r="D12" s="36">
        <v>0.99985999999999997</v>
      </c>
      <c r="E12" s="36">
        <v>0.99949354497354503</v>
      </c>
      <c r="F12" s="10">
        <v>1</v>
      </c>
      <c r="G12" s="10">
        <v>0.999</v>
      </c>
      <c r="H12" s="10">
        <v>1</v>
      </c>
      <c r="I12" s="10">
        <v>0</v>
      </c>
      <c r="J12" s="10">
        <v>1E-3</v>
      </c>
      <c r="K12" s="10">
        <v>63</v>
      </c>
      <c r="L12" s="10">
        <v>14937</v>
      </c>
      <c r="M12" s="10">
        <v>0</v>
      </c>
      <c r="N12" s="10">
        <v>15000</v>
      </c>
      <c r="O12" s="10">
        <v>63</v>
      </c>
      <c r="P12" s="11">
        <v>0</v>
      </c>
    </row>
    <row r="13" spans="1:17" x14ac:dyDescent="0.25">
      <c r="A13" t="s">
        <v>45</v>
      </c>
      <c r="B13" s="12">
        <v>10000</v>
      </c>
      <c r="C13">
        <v>81</v>
      </c>
      <c r="D13" s="35">
        <v>0.99814333333333305</v>
      </c>
      <c r="E13" s="35">
        <v>0.99544981351981399</v>
      </c>
      <c r="F13">
        <v>1</v>
      </c>
      <c r="G13">
        <v>0.99199999999999999</v>
      </c>
      <c r="H13">
        <v>1</v>
      </c>
      <c r="I13">
        <v>0</v>
      </c>
      <c r="J13">
        <v>8.0000000000000002E-3</v>
      </c>
      <c r="K13">
        <v>537</v>
      </c>
      <c r="L13">
        <v>9463</v>
      </c>
      <c r="M13">
        <v>0</v>
      </c>
      <c r="N13">
        <v>10000</v>
      </c>
      <c r="O13">
        <v>537</v>
      </c>
      <c r="P13" s="13">
        <v>0</v>
      </c>
    </row>
    <row r="14" spans="1:17" x14ac:dyDescent="0.25">
      <c r="A14" t="s">
        <v>46</v>
      </c>
      <c r="B14" s="12">
        <v>5000</v>
      </c>
      <c r="C14">
        <v>40</v>
      </c>
      <c r="D14" s="35">
        <v>0.99471333333333301</v>
      </c>
      <c r="E14" s="35">
        <v>0.98933289377289402</v>
      </c>
      <c r="F14">
        <v>1</v>
      </c>
      <c r="G14">
        <v>0.98</v>
      </c>
      <c r="H14">
        <v>1</v>
      </c>
      <c r="I14">
        <v>0</v>
      </c>
      <c r="J14">
        <v>0.02</v>
      </c>
      <c r="K14">
        <v>745</v>
      </c>
      <c r="L14">
        <v>4255</v>
      </c>
      <c r="M14">
        <v>0</v>
      </c>
      <c r="N14">
        <v>5000</v>
      </c>
      <c r="O14">
        <v>745</v>
      </c>
      <c r="P14" s="13">
        <v>0</v>
      </c>
    </row>
    <row r="15" spans="1:17" s="1" customFormat="1" x14ac:dyDescent="0.25">
      <c r="A15" s="1" t="s">
        <v>18</v>
      </c>
      <c r="B15" s="14">
        <v>5000</v>
      </c>
      <c r="C15">
        <v>37</v>
      </c>
      <c r="D15" s="35">
        <v>0.99101333333333297</v>
      </c>
      <c r="E15" s="35">
        <v>0.98395529411764704</v>
      </c>
      <c r="F15">
        <v>1</v>
      </c>
      <c r="G15">
        <v>0.97</v>
      </c>
      <c r="H15">
        <v>1</v>
      </c>
      <c r="I15">
        <v>0</v>
      </c>
      <c r="J15">
        <v>0.03</v>
      </c>
      <c r="K15">
        <v>1230</v>
      </c>
      <c r="L15">
        <v>3770</v>
      </c>
      <c r="M15">
        <v>0</v>
      </c>
      <c r="N15">
        <v>5000</v>
      </c>
      <c r="O15">
        <v>1230</v>
      </c>
      <c r="P15" s="13">
        <v>0</v>
      </c>
      <c r="Q15"/>
    </row>
    <row r="16" spans="1:17" s="1" customFormat="1" x14ac:dyDescent="0.25">
      <c r="A16" t="s">
        <v>36</v>
      </c>
      <c r="B16" s="14">
        <v>5000</v>
      </c>
      <c r="C16">
        <v>37</v>
      </c>
      <c r="D16" s="35">
        <v>0.98619999999999997</v>
      </c>
      <c r="E16" s="35">
        <v>0.97781964715710801</v>
      </c>
      <c r="F16" s="35">
        <v>0.99998181818181797</v>
      </c>
      <c r="G16">
        <v>0.95899999999999996</v>
      </c>
      <c r="H16">
        <v>1</v>
      </c>
      <c r="I16">
        <v>0</v>
      </c>
      <c r="J16">
        <v>4.1000000000000002E-2</v>
      </c>
      <c r="K16">
        <v>1761</v>
      </c>
      <c r="L16">
        <v>3238</v>
      </c>
      <c r="M16">
        <v>1</v>
      </c>
      <c r="N16">
        <v>5000</v>
      </c>
      <c r="O16">
        <v>1761</v>
      </c>
      <c r="P16" s="13">
        <v>1</v>
      </c>
    </row>
    <row r="17" spans="1:16" s="1" customFormat="1" x14ac:dyDescent="0.25">
      <c r="A17" t="s">
        <v>54</v>
      </c>
      <c r="B17" s="14">
        <v>5000</v>
      </c>
      <c r="C17">
        <v>36</v>
      </c>
      <c r="D17" s="35">
        <v>0.98021999999999998</v>
      </c>
      <c r="E17" s="35">
        <v>0.97114837092731798</v>
      </c>
      <c r="F17">
        <v>1</v>
      </c>
      <c r="G17">
        <v>0.94599999999999995</v>
      </c>
      <c r="H17">
        <v>1</v>
      </c>
      <c r="I17">
        <v>0</v>
      </c>
      <c r="J17">
        <v>5.3999999999999999E-2</v>
      </c>
      <c r="K17">
        <v>2403</v>
      </c>
      <c r="L17">
        <v>2597</v>
      </c>
      <c r="M17">
        <v>0</v>
      </c>
      <c r="N17">
        <v>5000</v>
      </c>
      <c r="O17">
        <v>2403</v>
      </c>
      <c r="P17" s="13">
        <v>0</v>
      </c>
    </row>
    <row r="18" spans="1:16" s="1" customFormat="1" x14ac:dyDescent="0.25">
      <c r="A18" t="s">
        <v>53</v>
      </c>
      <c r="B18" s="14">
        <v>5000</v>
      </c>
      <c r="C18">
        <v>36</v>
      </c>
      <c r="D18" s="35">
        <v>0.97419999999999995</v>
      </c>
      <c r="E18" s="35">
        <v>0.96542851458686196</v>
      </c>
      <c r="F18" s="35">
        <v>0.99993717948717997</v>
      </c>
      <c r="G18">
        <v>0.93600000000000005</v>
      </c>
      <c r="H18">
        <v>1</v>
      </c>
      <c r="I18">
        <v>0</v>
      </c>
      <c r="J18">
        <v>6.4000000000000001E-2</v>
      </c>
      <c r="K18">
        <v>2872</v>
      </c>
      <c r="L18">
        <v>2124</v>
      </c>
      <c r="M18">
        <v>3</v>
      </c>
      <c r="N18">
        <v>4999</v>
      </c>
      <c r="O18">
        <v>2873</v>
      </c>
      <c r="P18" s="13">
        <v>4</v>
      </c>
    </row>
    <row r="19" spans="1:16" s="1" customFormat="1" x14ac:dyDescent="0.25">
      <c r="A19" t="s">
        <v>47</v>
      </c>
      <c r="B19" s="12">
        <v>5000</v>
      </c>
      <c r="C19">
        <v>36</v>
      </c>
      <c r="D19" s="35">
        <v>0.96641999999999995</v>
      </c>
      <c r="E19" s="35">
        <v>0.95833829369985901</v>
      </c>
      <c r="F19" s="35">
        <v>0.99993937728937698</v>
      </c>
      <c r="G19">
        <v>0.92300000000000004</v>
      </c>
      <c r="H19">
        <v>1</v>
      </c>
      <c r="I19">
        <v>0</v>
      </c>
      <c r="J19">
        <v>7.6999999999999999E-2</v>
      </c>
      <c r="K19">
        <v>3380</v>
      </c>
      <c r="L19">
        <v>1616</v>
      </c>
      <c r="M19">
        <v>2</v>
      </c>
      <c r="N19">
        <v>4998</v>
      </c>
      <c r="O19">
        <v>3382</v>
      </c>
      <c r="P19" s="13">
        <v>4</v>
      </c>
    </row>
    <row r="20" spans="1:16" s="1" customFormat="1" x14ac:dyDescent="0.25">
      <c r="A20" t="s">
        <v>19</v>
      </c>
      <c r="B20" s="12">
        <v>5000</v>
      </c>
      <c r="C20">
        <v>40</v>
      </c>
      <c r="D20" s="35">
        <v>0.95833333333333304</v>
      </c>
      <c r="E20" s="35">
        <v>0.95188134370177502</v>
      </c>
      <c r="F20" s="35">
        <v>0.99995904761904797</v>
      </c>
      <c r="G20">
        <v>0.91100000000000003</v>
      </c>
      <c r="H20">
        <v>1</v>
      </c>
      <c r="I20">
        <v>0</v>
      </c>
      <c r="J20">
        <v>8.8999999999999996E-2</v>
      </c>
      <c r="K20">
        <v>3836</v>
      </c>
      <c r="L20">
        <v>1161</v>
      </c>
      <c r="M20">
        <v>2</v>
      </c>
      <c r="N20">
        <v>4999</v>
      </c>
      <c r="O20">
        <v>3837</v>
      </c>
      <c r="P20" s="13">
        <v>3</v>
      </c>
    </row>
    <row r="21" spans="1:16" x14ac:dyDescent="0.25">
      <c r="A21" s="7" t="s">
        <v>20</v>
      </c>
      <c r="B21" s="18">
        <v>5000</v>
      </c>
      <c r="C21" s="7">
        <v>44</v>
      </c>
      <c r="D21" s="38">
        <v>0.95065333333333302</v>
      </c>
      <c r="E21" s="38">
        <v>0.94661186363630201</v>
      </c>
      <c r="F21" s="38">
        <v>0.99986315934065895</v>
      </c>
      <c r="G21" s="7">
        <v>0.90100000000000002</v>
      </c>
      <c r="H21" s="7">
        <v>1</v>
      </c>
      <c r="I21" s="7">
        <v>0</v>
      </c>
      <c r="J21" s="7">
        <v>9.9000000000000005E-2</v>
      </c>
      <c r="K21" s="7">
        <v>4067</v>
      </c>
      <c r="L21" s="7">
        <v>923</v>
      </c>
      <c r="M21" s="7">
        <v>3</v>
      </c>
      <c r="N21" s="7">
        <v>4993</v>
      </c>
      <c r="O21" s="7">
        <v>4074</v>
      </c>
      <c r="P21" s="17">
        <v>10</v>
      </c>
    </row>
    <row r="22" spans="1:16" x14ac:dyDescent="0.25">
      <c r="A22" t="s">
        <v>21</v>
      </c>
      <c r="B22" s="12">
        <v>10000</v>
      </c>
      <c r="C22" s="10">
        <v>85</v>
      </c>
      <c r="D22" s="36">
        <v>0.99479333333333297</v>
      </c>
      <c r="E22" s="36">
        <v>0.97871285714285705</v>
      </c>
      <c r="F22" s="36">
        <v>0.97412833333333304</v>
      </c>
      <c r="G22" s="10">
        <v>0.98899999999999999</v>
      </c>
      <c r="H22" s="10">
        <v>0.996</v>
      </c>
      <c r="I22" s="10">
        <v>4.0000000000000001E-3</v>
      </c>
      <c r="J22" s="10">
        <v>1.0999999999999999E-2</v>
      </c>
      <c r="K22" s="10">
        <v>386</v>
      </c>
      <c r="L22" s="10">
        <v>8479</v>
      </c>
      <c r="M22" s="10">
        <v>1126</v>
      </c>
      <c r="N22" s="10">
        <v>9991</v>
      </c>
      <c r="O22" s="10">
        <v>395</v>
      </c>
      <c r="P22" s="11">
        <v>1135</v>
      </c>
    </row>
    <row r="23" spans="1:16" x14ac:dyDescent="0.25">
      <c r="A23" t="s">
        <v>22</v>
      </c>
      <c r="B23" s="12">
        <v>10000</v>
      </c>
      <c r="C23">
        <v>76</v>
      </c>
      <c r="D23" s="35">
        <v>0.98801666666666699</v>
      </c>
      <c r="E23" s="35">
        <v>0.96597150960151001</v>
      </c>
      <c r="F23" s="35">
        <v>0.98049095238095196</v>
      </c>
      <c r="G23">
        <v>0.95799999999999996</v>
      </c>
      <c r="H23">
        <v>0.995</v>
      </c>
      <c r="I23">
        <v>5.0000000000000001E-3</v>
      </c>
      <c r="J23">
        <v>4.2000000000000003E-2</v>
      </c>
      <c r="K23">
        <v>1817</v>
      </c>
      <c r="L23">
        <v>6977</v>
      </c>
      <c r="M23">
        <v>1018</v>
      </c>
      <c r="N23">
        <v>9812</v>
      </c>
      <c r="O23">
        <v>2005</v>
      </c>
      <c r="P23" s="13">
        <v>1206</v>
      </c>
    </row>
    <row r="24" spans="1:16" x14ac:dyDescent="0.25">
      <c r="A24" t="s">
        <v>23</v>
      </c>
      <c r="B24" s="12">
        <v>5000</v>
      </c>
      <c r="C24">
        <v>37</v>
      </c>
      <c r="D24" s="35">
        <v>0.97614000000000001</v>
      </c>
      <c r="E24" s="35">
        <v>0.94437037962037995</v>
      </c>
      <c r="F24" s="35">
        <v>0.98238365079365098</v>
      </c>
      <c r="G24">
        <v>0.91700000000000004</v>
      </c>
      <c r="H24">
        <v>0.99399999999999999</v>
      </c>
      <c r="I24">
        <v>6.0000000000000001E-3</v>
      </c>
      <c r="J24">
        <v>8.3000000000000004E-2</v>
      </c>
      <c r="K24">
        <v>1995</v>
      </c>
      <c r="L24">
        <v>2356</v>
      </c>
      <c r="M24">
        <v>398</v>
      </c>
      <c r="N24">
        <v>4749</v>
      </c>
      <c r="O24">
        <v>2246</v>
      </c>
      <c r="P24" s="13">
        <v>649</v>
      </c>
    </row>
    <row r="25" spans="1:16" x14ac:dyDescent="0.25">
      <c r="A25" t="s">
        <v>24</v>
      </c>
      <c r="B25" s="12">
        <v>5000</v>
      </c>
      <c r="C25">
        <v>33</v>
      </c>
      <c r="D25" s="35">
        <v>0.96538000000000002</v>
      </c>
      <c r="E25" s="35">
        <v>0.92854168929110104</v>
      </c>
      <c r="F25" s="35">
        <v>0.98278190476190497</v>
      </c>
      <c r="G25">
        <v>0.88800000000000001</v>
      </c>
      <c r="H25">
        <v>0.99399999999999999</v>
      </c>
      <c r="I25">
        <v>6.0000000000000001E-3</v>
      </c>
      <c r="J25">
        <v>0.112</v>
      </c>
      <c r="K25">
        <v>2695</v>
      </c>
      <c r="L25">
        <v>1617</v>
      </c>
      <c r="M25">
        <v>320</v>
      </c>
      <c r="N25">
        <v>4632</v>
      </c>
      <c r="O25">
        <v>3063</v>
      </c>
      <c r="P25" s="13">
        <v>688</v>
      </c>
    </row>
    <row r="26" spans="1:16" x14ac:dyDescent="0.25">
      <c r="A26" t="s">
        <v>25</v>
      </c>
      <c r="B26" s="12">
        <v>5000</v>
      </c>
      <c r="C26">
        <v>37</v>
      </c>
      <c r="D26" s="35">
        <v>0.95391999999999999</v>
      </c>
      <c r="E26" s="35">
        <v>0.91488975307801901</v>
      </c>
      <c r="F26" s="35">
        <v>0.98209645743145702</v>
      </c>
      <c r="G26">
        <v>0.86399999999999999</v>
      </c>
      <c r="H26">
        <v>0.99199999999999999</v>
      </c>
      <c r="I26">
        <v>8.0000000000000002E-3</v>
      </c>
      <c r="J26">
        <v>0.13600000000000001</v>
      </c>
      <c r="K26">
        <v>3189</v>
      </c>
      <c r="L26">
        <v>1036</v>
      </c>
      <c r="M26">
        <v>271</v>
      </c>
      <c r="N26">
        <v>4496</v>
      </c>
      <c r="O26">
        <v>3693</v>
      </c>
      <c r="P26" s="13">
        <v>775</v>
      </c>
    </row>
    <row r="27" spans="1:16" x14ac:dyDescent="0.25">
      <c r="A27" t="s">
        <v>26</v>
      </c>
      <c r="B27" s="12">
        <v>10000</v>
      </c>
      <c r="C27">
        <v>76</v>
      </c>
      <c r="D27" s="35">
        <v>0.93464000000000003</v>
      </c>
      <c r="E27" s="35">
        <v>0.89566684228202098</v>
      </c>
      <c r="F27" s="35">
        <v>0.98296306637806596</v>
      </c>
      <c r="G27">
        <v>0.83</v>
      </c>
      <c r="H27">
        <v>0.99099999999999999</v>
      </c>
      <c r="I27">
        <v>8.9999999999999993E-3</v>
      </c>
      <c r="J27">
        <v>0.17</v>
      </c>
      <c r="K27">
        <v>7381</v>
      </c>
      <c r="L27">
        <v>1014</v>
      </c>
      <c r="M27">
        <v>241</v>
      </c>
      <c r="N27">
        <v>8636</v>
      </c>
      <c r="O27">
        <v>8745</v>
      </c>
      <c r="P27" s="13">
        <v>1605</v>
      </c>
    </row>
    <row r="28" spans="1:16" x14ac:dyDescent="0.25">
      <c r="A28" t="s">
        <v>27</v>
      </c>
      <c r="B28" s="12">
        <v>10000</v>
      </c>
      <c r="C28">
        <v>69</v>
      </c>
      <c r="D28" s="35">
        <v>0.90698333333333303</v>
      </c>
      <c r="E28" s="35">
        <v>0.87324911843859299</v>
      </c>
      <c r="F28" s="35">
        <v>0.98319900932400905</v>
      </c>
      <c r="G28">
        <v>0.79200000000000004</v>
      </c>
      <c r="H28">
        <v>0.98899999999999999</v>
      </c>
      <c r="I28">
        <v>1.0999999999999999E-2</v>
      </c>
      <c r="J28">
        <v>0.20799999999999999</v>
      </c>
      <c r="K28">
        <v>7925</v>
      </c>
      <c r="L28">
        <v>301</v>
      </c>
      <c r="M28">
        <v>97</v>
      </c>
      <c r="N28">
        <v>8323</v>
      </c>
      <c r="O28">
        <v>9602</v>
      </c>
      <c r="P28" s="13">
        <v>1774</v>
      </c>
    </row>
    <row r="29" spans="1:16" x14ac:dyDescent="0.25">
      <c r="A29" s="17" t="s">
        <v>28</v>
      </c>
      <c r="B29" s="7">
        <v>10000</v>
      </c>
      <c r="C29" s="7">
        <v>65</v>
      </c>
      <c r="D29" s="38">
        <v>0.87929999999999997</v>
      </c>
      <c r="E29" s="38">
        <v>0.85647137552611496</v>
      </c>
      <c r="F29" s="38">
        <v>0.98394530050831497</v>
      </c>
      <c r="G29" s="7">
        <v>0.76400000000000001</v>
      </c>
      <c r="H29" s="7">
        <v>0.98699999999999999</v>
      </c>
      <c r="I29" s="7">
        <v>1.2999999999999999E-2</v>
      </c>
      <c r="J29" s="7">
        <v>0.23599999999999999</v>
      </c>
      <c r="K29" s="7">
        <v>8059</v>
      </c>
      <c r="L29" s="7">
        <v>77</v>
      </c>
      <c r="M29" s="7">
        <v>40</v>
      </c>
      <c r="N29" s="7">
        <v>8176</v>
      </c>
      <c r="O29" s="7">
        <v>9883</v>
      </c>
      <c r="P29" s="17">
        <v>1864</v>
      </c>
    </row>
    <row r="30" spans="1:16" x14ac:dyDescent="0.25">
      <c r="A30" t="s">
        <v>29</v>
      </c>
      <c r="B30" s="12">
        <v>5000</v>
      </c>
      <c r="C30" s="10">
        <v>115</v>
      </c>
      <c r="D30" s="36">
        <v>0.96032666666666699</v>
      </c>
      <c r="E30" s="36">
        <v>0.843425425685426</v>
      </c>
      <c r="F30" s="36">
        <v>0.807315952380952</v>
      </c>
      <c r="G30" s="10">
        <v>0.91800000000000004</v>
      </c>
      <c r="H30" s="10">
        <v>0.96599999999999997</v>
      </c>
      <c r="I30" s="10">
        <v>3.4000000000000002E-2</v>
      </c>
      <c r="J30" s="10">
        <v>8.2000000000000003E-2</v>
      </c>
      <c r="K30" s="10">
        <v>1030</v>
      </c>
      <c r="L30" s="10">
        <v>2212</v>
      </c>
      <c r="M30" s="10">
        <v>5311</v>
      </c>
      <c r="N30" s="10">
        <v>8553</v>
      </c>
      <c r="O30" s="10">
        <v>2477</v>
      </c>
      <c r="P30" s="11">
        <v>6758</v>
      </c>
    </row>
    <row r="31" spans="1:16" x14ac:dyDescent="0.25">
      <c r="A31" t="s">
        <v>73</v>
      </c>
      <c r="B31" s="12">
        <v>5000</v>
      </c>
      <c r="C31">
        <v>42</v>
      </c>
      <c r="D31" s="35">
        <v>0.94077999999999995</v>
      </c>
      <c r="E31" s="35">
        <v>0.81567230214230202</v>
      </c>
      <c r="F31" s="35">
        <v>0.83945103174603197</v>
      </c>
      <c r="G31">
        <v>0.82299999999999995</v>
      </c>
      <c r="H31">
        <v>0.96399999999999997</v>
      </c>
      <c r="I31">
        <v>3.5999999999999997E-2</v>
      </c>
      <c r="J31">
        <v>0.17699999999999999</v>
      </c>
      <c r="K31">
        <v>1076</v>
      </c>
      <c r="L31">
        <v>486</v>
      </c>
      <c r="M31">
        <v>1486</v>
      </c>
      <c r="N31">
        <v>3048</v>
      </c>
      <c r="O31">
        <v>3028</v>
      </c>
      <c r="P31" s="13">
        <v>3438</v>
      </c>
    </row>
    <row r="32" spans="1:16" x14ac:dyDescent="0.25">
      <c r="A32" t="s">
        <v>55</v>
      </c>
      <c r="B32" s="12">
        <v>5000</v>
      </c>
      <c r="C32">
        <v>33</v>
      </c>
      <c r="D32" s="35">
        <v>0.92361333333333295</v>
      </c>
      <c r="E32" s="35">
        <v>0.793453917193917</v>
      </c>
      <c r="F32" s="35">
        <v>0.84952968253968297</v>
      </c>
      <c r="G32">
        <v>0.77100000000000002</v>
      </c>
      <c r="H32">
        <v>0.96199999999999997</v>
      </c>
      <c r="I32">
        <v>3.7999999999999999E-2</v>
      </c>
      <c r="J32">
        <v>0.22900000000000001</v>
      </c>
      <c r="K32">
        <v>1261</v>
      </c>
      <c r="L32">
        <v>240</v>
      </c>
      <c r="M32">
        <v>836</v>
      </c>
      <c r="N32">
        <v>2337</v>
      </c>
      <c r="O32">
        <v>3924</v>
      </c>
      <c r="P32" s="13">
        <v>3499</v>
      </c>
    </row>
    <row r="33" spans="1:16" x14ac:dyDescent="0.25">
      <c r="A33" t="s">
        <v>56</v>
      </c>
      <c r="B33" s="12">
        <v>5000</v>
      </c>
      <c r="C33">
        <v>33</v>
      </c>
      <c r="D33" s="35">
        <v>0.92361333333333295</v>
      </c>
      <c r="E33" s="35">
        <v>0.793453917193917</v>
      </c>
      <c r="F33" s="35">
        <v>0.84952968253968297</v>
      </c>
      <c r="G33">
        <v>0.77100000000000002</v>
      </c>
      <c r="H33">
        <v>0.96199999999999997</v>
      </c>
      <c r="I33">
        <v>3.7999999999999999E-2</v>
      </c>
      <c r="J33">
        <v>0.22900000000000001</v>
      </c>
      <c r="K33">
        <v>1261</v>
      </c>
      <c r="L33">
        <v>240</v>
      </c>
      <c r="M33">
        <v>836</v>
      </c>
      <c r="N33">
        <v>2337</v>
      </c>
      <c r="O33">
        <v>3924</v>
      </c>
      <c r="P33" s="13">
        <v>3499</v>
      </c>
    </row>
    <row r="34" spans="1:16" x14ac:dyDescent="0.25">
      <c r="A34" t="s">
        <v>38</v>
      </c>
      <c r="B34" s="12">
        <v>5000</v>
      </c>
      <c r="C34">
        <v>55</v>
      </c>
      <c r="D34" s="35">
        <v>0.90349333333333304</v>
      </c>
      <c r="E34" s="35">
        <v>0.76958360029375505</v>
      </c>
      <c r="F34" s="35">
        <v>0.85625418470418502</v>
      </c>
      <c r="G34">
        <v>0.72199999999999998</v>
      </c>
      <c r="H34">
        <v>0.95899999999999996</v>
      </c>
      <c r="I34">
        <v>4.1000000000000002E-2</v>
      </c>
      <c r="J34">
        <v>0.27800000000000002</v>
      </c>
      <c r="K34">
        <v>1413</v>
      </c>
      <c r="L34">
        <v>101</v>
      </c>
      <c r="M34">
        <v>371</v>
      </c>
      <c r="N34">
        <v>1885</v>
      </c>
      <c r="O34">
        <v>4528</v>
      </c>
      <c r="P34" s="13">
        <v>3486</v>
      </c>
    </row>
    <row r="35" spans="1:16" x14ac:dyDescent="0.25">
      <c r="A35" t="s">
        <v>39</v>
      </c>
      <c r="B35" s="12">
        <v>5000</v>
      </c>
      <c r="C35">
        <v>37</v>
      </c>
      <c r="D35" s="35">
        <v>0.88131999999999999</v>
      </c>
      <c r="E35" s="35">
        <v>0.74532832130202098</v>
      </c>
      <c r="F35" s="35">
        <v>0.85848849539349503</v>
      </c>
      <c r="G35">
        <v>0.67900000000000005</v>
      </c>
      <c r="H35">
        <v>0.95499999999999996</v>
      </c>
      <c r="I35">
        <v>4.4999999999999998E-2</v>
      </c>
      <c r="J35">
        <v>0.32100000000000001</v>
      </c>
      <c r="K35">
        <v>1400</v>
      </c>
      <c r="L35">
        <v>28</v>
      </c>
      <c r="M35">
        <v>151</v>
      </c>
      <c r="N35">
        <v>1579</v>
      </c>
      <c r="O35">
        <v>4821</v>
      </c>
      <c r="P35" s="13">
        <v>3572</v>
      </c>
    </row>
    <row r="36" spans="1:16" x14ac:dyDescent="0.25">
      <c r="A36" t="s">
        <v>40</v>
      </c>
      <c r="B36" s="12">
        <v>5000</v>
      </c>
      <c r="C36">
        <v>56</v>
      </c>
      <c r="D36" s="35">
        <v>0.86136000000000001</v>
      </c>
      <c r="E36" s="35">
        <v>0.73079944308507006</v>
      </c>
      <c r="F36" s="35">
        <v>0.86532184315684302</v>
      </c>
      <c r="G36">
        <v>0.65</v>
      </c>
      <c r="H36">
        <v>0.95199999999999996</v>
      </c>
      <c r="I36">
        <v>4.8000000000000001E-2</v>
      </c>
      <c r="J36">
        <v>0.35</v>
      </c>
      <c r="K36">
        <v>1399</v>
      </c>
      <c r="L36">
        <v>7</v>
      </c>
      <c r="M36">
        <v>61</v>
      </c>
      <c r="N36">
        <v>1467</v>
      </c>
      <c r="O36">
        <v>4932</v>
      </c>
      <c r="P36" s="13">
        <v>3594</v>
      </c>
    </row>
    <row r="37" spans="1:16" x14ac:dyDescent="0.25">
      <c r="A37" t="s">
        <v>41</v>
      </c>
      <c r="B37" s="12">
        <v>5000</v>
      </c>
      <c r="C37">
        <v>44</v>
      </c>
      <c r="D37" s="35">
        <v>0.83915333333333297</v>
      </c>
      <c r="E37" s="35">
        <v>0.71238011051100203</v>
      </c>
      <c r="F37" s="35">
        <v>0.87161112443112398</v>
      </c>
      <c r="G37">
        <v>0.61899999999999999</v>
      </c>
      <c r="H37">
        <v>0.94899999999999995</v>
      </c>
      <c r="I37">
        <v>5.0999999999999997E-2</v>
      </c>
      <c r="J37">
        <v>0.38100000000000001</v>
      </c>
      <c r="K37">
        <v>1474</v>
      </c>
      <c r="L37">
        <v>1</v>
      </c>
      <c r="M37">
        <v>24</v>
      </c>
      <c r="N37">
        <v>1499</v>
      </c>
      <c r="O37">
        <v>4975</v>
      </c>
      <c r="P37" s="13">
        <v>3525</v>
      </c>
    </row>
    <row r="38" spans="1:16" x14ac:dyDescent="0.25">
      <c r="A38" t="s">
        <v>30</v>
      </c>
      <c r="B38" s="12">
        <v>5000</v>
      </c>
      <c r="C38">
        <v>39</v>
      </c>
      <c r="D38" s="35">
        <v>0.81776666666666697</v>
      </c>
      <c r="E38" s="35">
        <v>0.69878805900318597</v>
      </c>
      <c r="F38" s="35">
        <v>0.87753929459429503</v>
      </c>
      <c r="G38">
        <v>0.59499999999999997</v>
      </c>
      <c r="H38">
        <v>0.94699999999999995</v>
      </c>
      <c r="I38">
        <v>5.2999999999999999E-2</v>
      </c>
      <c r="J38">
        <v>0.40500000000000003</v>
      </c>
      <c r="K38">
        <v>1479</v>
      </c>
      <c r="L38">
        <v>0</v>
      </c>
      <c r="M38">
        <v>6</v>
      </c>
      <c r="N38">
        <v>1485</v>
      </c>
      <c r="O38">
        <v>4994</v>
      </c>
      <c r="P38" s="13">
        <v>3521</v>
      </c>
    </row>
    <row r="39" spans="1:16" x14ac:dyDescent="0.25">
      <c r="A39" t="s">
        <v>79</v>
      </c>
      <c r="B39" s="12">
        <v>5000</v>
      </c>
      <c r="C39">
        <v>123</v>
      </c>
      <c r="D39" s="35">
        <v>0.76981555555555603</v>
      </c>
      <c r="E39" s="35">
        <v>0.667564823307916</v>
      </c>
      <c r="F39" s="35">
        <v>0.88616335914085897</v>
      </c>
      <c r="G39">
        <v>0.54700000000000004</v>
      </c>
      <c r="H39">
        <v>0.94099999999999995</v>
      </c>
      <c r="I39">
        <v>5.8999999999999997E-2</v>
      </c>
      <c r="J39">
        <v>0.45300000000000001</v>
      </c>
      <c r="K39">
        <v>4765</v>
      </c>
      <c r="L39">
        <v>0</v>
      </c>
      <c r="M39">
        <v>4</v>
      </c>
      <c r="N39">
        <v>4769</v>
      </c>
      <c r="O39">
        <v>14996</v>
      </c>
      <c r="P39" s="13">
        <v>10235</v>
      </c>
    </row>
    <row r="40" spans="1:16" ht="15.75" thickBot="1" x14ac:dyDescent="0.3">
      <c r="A40" s="17" t="s">
        <v>32</v>
      </c>
      <c r="B40" s="19">
        <v>5000</v>
      </c>
      <c r="C40">
        <v>34</v>
      </c>
      <c r="D40" s="35">
        <v>0.72548000000000001</v>
      </c>
      <c r="E40" s="35">
        <v>0.64743813109710902</v>
      </c>
      <c r="F40" s="35">
        <v>0.89749212232212205</v>
      </c>
      <c r="G40">
        <v>0.51600000000000001</v>
      </c>
      <c r="H40">
        <v>0.93500000000000005</v>
      </c>
      <c r="I40">
        <v>6.5000000000000002E-2</v>
      </c>
      <c r="J40">
        <v>0.48399999999999999</v>
      </c>
      <c r="K40">
        <v>1676</v>
      </c>
      <c r="L40">
        <v>0</v>
      </c>
      <c r="M40">
        <v>0</v>
      </c>
      <c r="N40">
        <v>1676</v>
      </c>
      <c r="O40">
        <v>5000</v>
      </c>
      <c r="P40" s="15">
        <v>3324</v>
      </c>
    </row>
    <row r="41" spans="1:16" ht="15.75" thickBot="1" x14ac:dyDescent="0.3">
      <c r="B41" s="2">
        <f>SUM(B2:B40)</f>
        <v>250000</v>
      </c>
      <c r="C41" s="4">
        <f>SUM(C2:C40)</f>
        <v>2539</v>
      </c>
      <c r="D41" s="30">
        <f>AVERAGE(D2:D40)</f>
        <v>0.94613971509971495</v>
      </c>
      <c r="E41" s="30">
        <f>AVERAGE(E2:E40)</f>
        <v>0.90409089824436306</v>
      </c>
      <c r="F41" s="30"/>
      <c r="G41" s="28">
        <f>AVERAGE(G2:G40)</f>
        <v>0.87241025641025638</v>
      </c>
      <c r="H41" s="29">
        <f>AVERAGE(H2:H40)</f>
        <v>0.98538461538461541</v>
      </c>
      <c r="I41" s="29">
        <f>AVERAGE(I2:I40)</f>
        <v>1.4615384615384617E-2</v>
      </c>
      <c r="J41" s="29"/>
      <c r="K41" s="4">
        <f t="shared" ref="K41:P41" si="0">SUM(K2:K40)</f>
        <v>79009</v>
      </c>
      <c r="L41" s="4">
        <f t="shared" si="0"/>
        <v>127822</v>
      </c>
      <c r="M41" s="4">
        <f t="shared" si="0"/>
        <v>12608</v>
      </c>
      <c r="N41" s="4">
        <f t="shared" si="0"/>
        <v>219439</v>
      </c>
      <c r="O41" s="4">
        <f t="shared" si="0"/>
        <v>124570</v>
      </c>
      <c r="P41" s="6">
        <f t="shared" si="0"/>
        <v>58169</v>
      </c>
    </row>
    <row r="43" spans="1:16" x14ac:dyDescent="0.25">
      <c r="L43" s="34"/>
    </row>
    <row r="44" spans="1:16" x14ac:dyDescent="0.25">
      <c r="L44" s="34"/>
    </row>
    <row r="45" spans="1:16" x14ac:dyDescent="0.25">
      <c r="L45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D29F4-CFC1-4A11-8F1C-5CF23A73EBD6}">
  <dimension ref="A1:Q44"/>
  <sheetViews>
    <sheetView zoomScale="88" zoomScaleNormal="88" workbookViewId="0">
      <pane ySplit="1" topLeftCell="A20" activePane="bottomLeft" state="frozen"/>
      <selection pane="bottomLeft" activeCell="F1" sqref="F1"/>
    </sheetView>
  </sheetViews>
  <sheetFormatPr defaultRowHeight="15" x14ac:dyDescent="0.25"/>
  <cols>
    <col min="1" max="1" width="27.7109375" customWidth="1"/>
    <col min="2" max="2" width="11.5703125" customWidth="1"/>
    <col min="3" max="3" width="8.5703125" bestFit="1" customWidth="1"/>
    <col min="4" max="4" width="9.7109375" customWidth="1"/>
    <col min="5" max="5" width="9.5703125" customWidth="1"/>
    <col min="6" max="6" width="15.28515625" customWidth="1"/>
    <col min="7" max="7" width="12.42578125" customWidth="1"/>
    <col min="8" max="8" width="13.85546875" customWidth="1"/>
    <col min="9" max="9" width="13" customWidth="1"/>
    <col min="10" max="10" width="13.7109375" customWidth="1"/>
    <col min="11" max="11" width="17.140625" customWidth="1"/>
    <col min="12" max="12" width="18.42578125" customWidth="1"/>
    <col min="13" max="13" width="16.5703125" customWidth="1"/>
    <col min="14" max="14" width="14.7109375" customWidth="1"/>
    <col min="15" max="15" width="23.5703125" customWidth="1"/>
    <col min="16" max="16" width="20" customWidth="1"/>
  </cols>
  <sheetData>
    <row r="1" spans="1:17" ht="32.25" customHeight="1" x14ac:dyDescent="0.25">
      <c r="A1" s="21" t="s">
        <v>0</v>
      </c>
      <c r="B1" s="8" t="s">
        <v>1</v>
      </c>
      <c r="C1" s="8" t="s">
        <v>74</v>
      </c>
      <c r="D1" s="8" t="s">
        <v>62</v>
      </c>
      <c r="E1" s="8" t="s">
        <v>63</v>
      </c>
      <c r="F1" s="8" t="s">
        <v>75</v>
      </c>
      <c r="G1" s="8" t="s">
        <v>64</v>
      </c>
      <c r="H1" s="8" t="s">
        <v>65</v>
      </c>
      <c r="I1" s="8" t="s">
        <v>66</v>
      </c>
      <c r="J1" s="8" t="s">
        <v>76</v>
      </c>
      <c r="K1" s="8" t="s">
        <v>5</v>
      </c>
      <c r="L1" s="8" t="s">
        <v>6</v>
      </c>
      <c r="M1" s="8" t="s">
        <v>7</v>
      </c>
      <c r="N1" s="8" t="s">
        <v>81</v>
      </c>
      <c r="O1" s="8" t="s">
        <v>8</v>
      </c>
      <c r="P1" s="16" t="s">
        <v>9</v>
      </c>
    </row>
    <row r="2" spans="1:17" x14ac:dyDescent="0.25">
      <c r="A2" t="s">
        <v>33</v>
      </c>
      <c r="B2" s="9">
        <v>10000</v>
      </c>
      <c r="C2" s="10">
        <v>109</v>
      </c>
      <c r="D2" s="10">
        <v>1</v>
      </c>
      <c r="E2" s="10">
        <v>1</v>
      </c>
      <c r="F2" s="10">
        <v>1</v>
      </c>
      <c r="G2" s="10">
        <v>1</v>
      </c>
      <c r="H2" s="10">
        <v>1</v>
      </c>
      <c r="I2" s="10">
        <v>0</v>
      </c>
      <c r="J2" s="10">
        <v>0</v>
      </c>
      <c r="K2" s="10">
        <v>0</v>
      </c>
      <c r="L2" s="10">
        <v>10000</v>
      </c>
      <c r="M2" s="10">
        <v>0</v>
      </c>
      <c r="N2" s="10">
        <v>10000</v>
      </c>
      <c r="O2" s="10">
        <v>0</v>
      </c>
      <c r="P2" s="11">
        <v>0</v>
      </c>
    </row>
    <row r="3" spans="1:17" x14ac:dyDescent="0.25">
      <c r="A3" t="s">
        <v>10</v>
      </c>
      <c r="B3" s="12">
        <v>10000</v>
      </c>
      <c r="C3">
        <v>103</v>
      </c>
      <c r="D3">
        <v>0.99994666666666698</v>
      </c>
      <c r="E3">
        <v>0.99985252525252499</v>
      </c>
      <c r="F3">
        <v>1</v>
      </c>
      <c r="G3">
        <v>1</v>
      </c>
      <c r="H3">
        <v>1</v>
      </c>
      <c r="I3">
        <v>0</v>
      </c>
      <c r="J3">
        <v>0</v>
      </c>
      <c r="K3">
        <v>16</v>
      </c>
      <c r="L3">
        <v>9984</v>
      </c>
      <c r="M3">
        <v>0</v>
      </c>
      <c r="N3">
        <v>10000</v>
      </c>
      <c r="O3">
        <v>16</v>
      </c>
      <c r="P3" s="13">
        <v>0</v>
      </c>
    </row>
    <row r="4" spans="1:17" x14ac:dyDescent="0.25">
      <c r="A4" t="s">
        <v>11</v>
      </c>
      <c r="B4" s="12">
        <v>10000</v>
      </c>
      <c r="C4">
        <v>106</v>
      </c>
      <c r="D4">
        <v>0.99961</v>
      </c>
      <c r="E4">
        <v>0.99918622710622695</v>
      </c>
      <c r="F4">
        <v>1</v>
      </c>
      <c r="G4">
        <v>0.998</v>
      </c>
      <c r="H4">
        <v>1</v>
      </c>
      <c r="I4">
        <v>0</v>
      </c>
      <c r="J4">
        <v>2E-3</v>
      </c>
      <c r="K4">
        <v>116</v>
      </c>
      <c r="L4">
        <v>9884</v>
      </c>
      <c r="M4">
        <v>0</v>
      </c>
      <c r="N4">
        <v>10000</v>
      </c>
      <c r="O4">
        <v>116</v>
      </c>
      <c r="P4" s="13">
        <v>0</v>
      </c>
    </row>
    <row r="5" spans="1:17" x14ac:dyDescent="0.25">
      <c r="A5" t="s">
        <v>34</v>
      </c>
      <c r="B5" s="12">
        <v>5000</v>
      </c>
      <c r="C5">
        <v>46</v>
      </c>
      <c r="D5">
        <v>0.99895333333333303</v>
      </c>
      <c r="E5">
        <v>0.99814852941176502</v>
      </c>
      <c r="F5">
        <v>1</v>
      </c>
      <c r="G5">
        <v>0.997</v>
      </c>
      <c r="H5">
        <v>1</v>
      </c>
      <c r="I5">
        <v>0</v>
      </c>
      <c r="J5">
        <v>3.0000000000000001E-3</v>
      </c>
      <c r="K5">
        <v>154</v>
      </c>
      <c r="L5">
        <v>4846</v>
      </c>
      <c r="M5">
        <v>0</v>
      </c>
      <c r="N5">
        <v>5000</v>
      </c>
      <c r="O5">
        <v>154</v>
      </c>
      <c r="P5" s="13">
        <v>0</v>
      </c>
    </row>
    <row r="6" spans="1:17" x14ac:dyDescent="0.25">
      <c r="A6" t="s">
        <v>50</v>
      </c>
      <c r="B6" s="12">
        <v>5000</v>
      </c>
      <c r="C6">
        <v>46</v>
      </c>
      <c r="D6">
        <v>0.99782666666666697</v>
      </c>
      <c r="E6">
        <v>0.99655906432748498</v>
      </c>
      <c r="F6">
        <v>1</v>
      </c>
      <c r="G6">
        <v>0.99299999999999999</v>
      </c>
      <c r="H6">
        <v>1</v>
      </c>
      <c r="I6">
        <v>0</v>
      </c>
      <c r="J6">
        <v>7.0000000000000001E-3</v>
      </c>
      <c r="K6">
        <v>318</v>
      </c>
      <c r="L6">
        <v>4682</v>
      </c>
      <c r="M6">
        <v>0</v>
      </c>
      <c r="N6">
        <v>5000</v>
      </c>
      <c r="O6">
        <v>318</v>
      </c>
      <c r="P6" s="13">
        <v>0</v>
      </c>
    </row>
    <row r="7" spans="1:17" x14ac:dyDescent="0.25">
      <c r="A7" t="s">
        <v>12</v>
      </c>
      <c r="B7" s="12">
        <v>5000</v>
      </c>
      <c r="C7">
        <v>39</v>
      </c>
      <c r="D7">
        <v>0.99440666666666699</v>
      </c>
      <c r="E7">
        <v>0.99267498588368197</v>
      </c>
      <c r="F7">
        <v>1</v>
      </c>
      <c r="G7">
        <v>0.98599999999999999</v>
      </c>
      <c r="H7">
        <v>1</v>
      </c>
      <c r="I7">
        <v>0</v>
      </c>
      <c r="J7">
        <v>1.4E-2</v>
      </c>
      <c r="K7">
        <v>803</v>
      </c>
      <c r="L7">
        <v>4197</v>
      </c>
      <c r="M7">
        <v>0</v>
      </c>
      <c r="N7">
        <v>5000</v>
      </c>
      <c r="O7">
        <v>803</v>
      </c>
      <c r="P7" s="13">
        <v>0</v>
      </c>
    </row>
    <row r="8" spans="1:17" x14ac:dyDescent="0.25">
      <c r="A8" t="s">
        <v>13</v>
      </c>
      <c r="B8" s="12">
        <v>5000</v>
      </c>
      <c r="C8">
        <v>81</v>
      </c>
      <c r="D8">
        <v>0.99440666666666699</v>
      </c>
      <c r="E8">
        <v>0.99267498588368197</v>
      </c>
      <c r="F8">
        <v>1</v>
      </c>
      <c r="G8">
        <v>0.98599999999999999</v>
      </c>
      <c r="H8">
        <v>1</v>
      </c>
      <c r="I8">
        <v>0</v>
      </c>
      <c r="J8">
        <v>1.4E-2</v>
      </c>
      <c r="K8">
        <v>803</v>
      </c>
      <c r="L8">
        <v>4197</v>
      </c>
      <c r="M8">
        <v>0</v>
      </c>
      <c r="N8">
        <v>5000</v>
      </c>
      <c r="O8">
        <v>803</v>
      </c>
      <c r="P8" s="13">
        <v>0</v>
      </c>
    </row>
    <row r="9" spans="1:17" x14ac:dyDescent="0.25">
      <c r="A9" t="s">
        <v>49</v>
      </c>
      <c r="B9" s="12">
        <v>5000</v>
      </c>
      <c r="C9">
        <v>98</v>
      </c>
      <c r="D9">
        <v>0.99244666666666703</v>
      </c>
      <c r="E9">
        <v>0.990880492753623</v>
      </c>
      <c r="F9">
        <v>1</v>
      </c>
      <c r="G9">
        <v>0.98299999999999998</v>
      </c>
      <c r="H9">
        <v>1</v>
      </c>
      <c r="I9">
        <v>0</v>
      </c>
      <c r="J9">
        <v>1.7000000000000001E-2</v>
      </c>
      <c r="K9">
        <v>1052</v>
      </c>
      <c r="L9">
        <v>3948</v>
      </c>
      <c r="M9">
        <v>0</v>
      </c>
      <c r="N9">
        <v>5000</v>
      </c>
      <c r="O9">
        <v>1052</v>
      </c>
      <c r="P9" s="13">
        <v>0</v>
      </c>
    </row>
    <row r="10" spans="1:17" x14ac:dyDescent="0.25">
      <c r="A10" t="s">
        <v>44</v>
      </c>
      <c r="B10" s="12">
        <v>5000</v>
      </c>
      <c r="C10">
        <v>90</v>
      </c>
      <c r="D10">
        <v>0.98950000000000005</v>
      </c>
      <c r="E10">
        <v>0.98824275783475801</v>
      </c>
      <c r="F10">
        <v>1</v>
      </c>
      <c r="G10">
        <v>0.97799999999999998</v>
      </c>
      <c r="H10">
        <v>1</v>
      </c>
      <c r="I10">
        <v>0</v>
      </c>
      <c r="J10">
        <v>2.1999999999999999E-2</v>
      </c>
      <c r="K10">
        <v>1425</v>
      </c>
      <c r="L10">
        <v>3575</v>
      </c>
      <c r="M10">
        <v>0</v>
      </c>
      <c r="N10">
        <v>5000</v>
      </c>
      <c r="O10">
        <v>1425</v>
      </c>
      <c r="P10" s="13">
        <v>0</v>
      </c>
    </row>
    <row r="11" spans="1:17" x14ac:dyDescent="0.25">
      <c r="A11" s="7" t="s">
        <v>14</v>
      </c>
      <c r="B11" s="18">
        <v>5000</v>
      </c>
      <c r="C11" s="7">
        <v>89</v>
      </c>
      <c r="D11" s="7">
        <v>0.98670000000000002</v>
      </c>
      <c r="E11" s="7">
        <v>0.98610430718706599</v>
      </c>
      <c r="F11" s="7">
        <v>1</v>
      </c>
      <c r="G11" s="7">
        <v>0.97299999999999998</v>
      </c>
      <c r="H11" s="7">
        <v>1</v>
      </c>
      <c r="I11" s="7">
        <v>0</v>
      </c>
      <c r="J11" s="7">
        <v>2.7E-2</v>
      </c>
      <c r="K11" s="7">
        <v>1747</v>
      </c>
      <c r="L11" s="7">
        <v>3253</v>
      </c>
      <c r="M11" s="7">
        <v>0</v>
      </c>
      <c r="N11" s="7">
        <v>5000</v>
      </c>
      <c r="O11" s="7">
        <v>1747</v>
      </c>
      <c r="P11" s="17">
        <v>0</v>
      </c>
    </row>
    <row r="12" spans="1:17" x14ac:dyDescent="0.25">
      <c r="A12" t="s">
        <v>35</v>
      </c>
      <c r="B12" s="9">
        <v>15000</v>
      </c>
      <c r="C12" s="10">
        <v>256</v>
      </c>
      <c r="D12" s="36">
        <v>0.99985999999999997</v>
      </c>
      <c r="E12" s="36">
        <v>0.99949354497354503</v>
      </c>
      <c r="F12" s="10">
        <v>1</v>
      </c>
      <c r="G12" s="10">
        <v>0.999</v>
      </c>
      <c r="H12" s="10">
        <v>1</v>
      </c>
      <c r="I12" s="10">
        <v>0</v>
      </c>
      <c r="J12" s="10">
        <v>1E-3</v>
      </c>
      <c r="K12" s="10">
        <v>63</v>
      </c>
      <c r="L12" s="10">
        <v>14937</v>
      </c>
      <c r="M12" s="10">
        <v>0</v>
      </c>
      <c r="N12" s="10">
        <v>15000</v>
      </c>
      <c r="O12" s="10">
        <v>63</v>
      </c>
      <c r="P12" s="11">
        <v>0</v>
      </c>
    </row>
    <row r="13" spans="1:17" x14ac:dyDescent="0.25">
      <c r="A13" t="s">
        <v>45</v>
      </c>
      <c r="B13" s="12">
        <v>10000</v>
      </c>
      <c r="C13">
        <v>81</v>
      </c>
      <c r="D13" s="35">
        <v>0.99814333333333305</v>
      </c>
      <c r="E13" s="35">
        <v>0.99544981351981399</v>
      </c>
      <c r="F13">
        <v>1</v>
      </c>
      <c r="G13">
        <v>0.99199999999999999</v>
      </c>
      <c r="H13">
        <v>1</v>
      </c>
      <c r="I13">
        <v>0</v>
      </c>
      <c r="J13">
        <v>8.0000000000000002E-3</v>
      </c>
      <c r="K13">
        <v>537</v>
      </c>
      <c r="L13">
        <v>9463</v>
      </c>
      <c r="M13">
        <v>0</v>
      </c>
      <c r="N13">
        <v>10000</v>
      </c>
      <c r="O13">
        <v>537</v>
      </c>
      <c r="P13" s="13">
        <v>0</v>
      </c>
    </row>
    <row r="14" spans="1:17" x14ac:dyDescent="0.25">
      <c r="A14" t="s">
        <v>46</v>
      </c>
      <c r="B14" s="12">
        <v>5000</v>
      </c>
      <c r="C14">
        <v>40</v>
      </c>
      <c r="D14" s="35">
        <v>0.99471333333333301</v>
      </c>
      <c r="E14" s="35">
        <v>0.98933289377289402</v>
      </c>
      <c r="F14">
        <v>1</v>
      </c>
      <c r="G14">
        <v>0.98</v>
      </c>
      <c r="H14">
        <v>1</v>
      </c>
      <c r="I14">
        <v>0</v>
      </c>
      <c r="J14">
        <v>0.02</v>
      </c>
      <c r="K14">
        <v>745</v>
      </c>
      <c r="L14">
        <v>4255</v>
      </c>
      <c r="M14">
        <v>0</v>
      </c>
      <c r="N14">
        <v>5000</v>
      </c>
      <c r="O14">
        <v>745</v>
      </c>
      <c r="P14" s="13">
        <v>0</v>
      </c>
    </row>
    <row r="15" spans="1:17" s="1" customFormat="1" x14ac:dyDescent="0.25">
      <c r="A15" s="1" t="s">
        <v>18</v>
      </c>
      <c r="B15" s="14">
        <v>5000</v>
      </c>
      <c r="C15">
        <v>37</v>
      </c>
      <c r="D15">
        <v>0.99101333333333297</v>
      </c>
      <c r="E15">
        <v>0.98395529411764704</v>
      </c>
      <c r="F15">
        <v>1</v>
      </c>
      <c r="G15">
        <v>0.97</v>
      </c>
      <c r="H15">
        <v>1</v>
      </c>
      <c r="I15">
        <v>0</v>
      </c>
      <c r="J15">
        <v>0.03</v>
      </c>
      <c r="K15">
        <v>1230</v>
      </c>
      <c r="L15">
        <v>3770</v>
      </c>
      <c r="M15">
        <v>0</v>
      </c>
      <c r="N15">
        <v>5000</v>
      </c>
      <c r="O15">
        <v>1230</v>
      </c>
      <c r="P15" s="13">
        <v>0</v>
      </c>
      <c r="Q15"/>
    </row>
    <row r="16" spans="1:17" s="1" customFormat="1" x14ac:dyDescent="0.25">
      <c r="A16" t="s">
        <v>36</v>
      </c>
      <c r="B16" s="14">
        <v>5000</v>
      </c>
      <c r="C16">
        <v>37</v>
      </c>
      <c r="D16">
        <v>0.98619999999999997</v>
      </c>
      <c r="E16">
        <v>0.97781964715710801</v>
      </c>
      <c r="F16">
        <v>0.99998181818181797</v>
      </c>
      <c r="G16">
        <v>0.95899999999999996</v>
      </c>
      <c r="H16">
        <v>1</v>
      </c>
      <c r="I16">
        <v>0</v>
      </c>
      <c r="J16">
        <v>4.1000000000000002E-2</v>
      </c>
      <c r="K16">
        <v>1761</v>
      </c>
      <c r="L16">
        <v>3238</v>
      </c>
      <c r="M16">
        <v>1</v>
      </c>
      <c r="N16">
        <v>5000</v>
      </c>
      <c r="O16">
        <v>1761</v>
      </c>
      <c r="P16" s="13">
        <v>1</v>
      </c>
    </row>
    <row r="17" spans="1:16" s="1" customFormat="1" x14ac:dyDescent="0.25">
      <c r="A17" t="s">
        <v>54</v>
      </c>
      <c r="B17" s="12">
        <v>5000</v>
      </c>
      <c r="C17">
        <v>36</v>
      </c>
      <c r="D17">
        <v>0.98021999999999998</v>
      </c>
      <c r="E17">
        <v>0.97114837092731798</v>
      </c>
      <c r="F17">
        <v>1</v>
      </c>
      <c r="G17">
        <v>0.94599999999999995</v>
      </c>
      <c r="H17">
        <v>1</v>
      </c>
      <c r="I17">
        <v>0</v>
      </c>
      <c r="J17">
        <v>5.3999999999999999E-2</v>
      </c>
      <c r="K17">
        <v>2403</v>
      </c>
      <c r="L17">
        <v>2597</v>
      </c>
      <c r="M17">
        <v>0</v>
      </c>
      <c r="N17">
        <v>5000</v>
      </c>
      <c r="O17">
        <v>2403</v>
      </c>
      <c r="P17" s="13">
        <v>0</v>
      </c>
    </row>
    <row r="18" spans="1:16" s="1" customFormat="1" x14ac:dyDescent="0.25">
      <c r="A18" t="s">
        <v>53</v>
      </c>
      <c r="B18" s="12">
        <v>5000</v>
      </c>
      <c r="C18">
        <v>36</v>
      </c>
      <c r="D18">
        <v>0.97419999999999995</v>
      </c>
      <c r="E18">
        <v>0.96542851458686196</v>
      </c>
      <c r="F18">
        <v>0.99993717948717997</v>
      </c>
      <c r="G18">
        <v>0.93600000000000005</v>
      </c>
      <c r="H18">
        <v>1</v>
      </c>
      <c r="I18">
        <v>0</v>
      </c>
      <c r="J18">
        <v>6.4000000000000001E-2</v>
      </c>
      <c r="K18">
        <v>2872</v>
      </c>
      <c r="L18">
        <v>2124</v>
      </c>
      <c r="M18">
        <v>3</v>
      </c>
      <c r="N18">
        <v>4999</v>
      </c>
      <c r="O18">
        <v>2873</v>
      </c>
      <c r="P18" s="13">
        <v>4</v>
      </c>
    </row>
    <row r="19" spans="1:16" s="1" customFormat="1" x14ac:dyDescent="0.25">
      <c r="A19" t="s">
        <v>47</v>
      </c>
      <c r="B19" s="12">
        <v>5000</v>
      </c>
      <c r="C19">
        <v>36</v>
      </c>
      <c r="D19">
        <v>0.96641999999999995</v>
      </c>
      <c r="E19">
        <v>0.95833829369985901</v>
      </c>
      <c r="F19">
        <v>0.99993937728937698</v>
      </c>
      <c r="G19">
        <v>0.92300000000000004</v>
      </c>
      <c r="H19">
        <v>1</v>
      </c>
      <c r="I19">
        <v>0</v>
      </c>
      <c r="J19">
        <v>7.6999999999999999E-2</v>
      </c>
      <c r="K19">
        <v>3380</v>
      </c>
      <c r="L19">
        <v>1616</v>
      </c>
      <c r="M19">
        <v>2</v>
      </c>
      <c r="N19">
        <v>4998</v>
      </c>
      <c r="O19">
        <v>3382</v>
      </c>
      <c r="P19" s="13">
        <v>4</v>
      </c>
    </row>
    <row r="20" spans="1:16" s="1" customFormat="1" x14ac:dyDescent="0.25">
      <c r="A20" t="s">
        <v>19</v>
      </c>
      <c r="B20" s="12">
        <v>5000</v>
      </c>
      <c r="C20">
        <v>40</v>
      </c>
      <c r="D20">
        <v>0.95833333333333304</v>
      </c>
      <c r="E20">
        <v>0.95188134370177502</v>
      </c>
      <c r="F20">
        <v>0.99995904761904797</v>
      </c>
      <c r="G20">
        <v>0.91100000000000003</v>
      </c>
      <c r="H20">
        <v>1</v>
      </c>
      <c r="I20">
        <v>0</v>
      </c>
      <c r="J20">
        <v>8.8999999999999996E-2</v>
      </c>
      <c r="K20">
        <v>3836</v>
      </c>
      <c r="L20">
        <v>1161</v>
      </c>
      <c r="M20">
        <v>2</v>
      </c>
      <c r="N20">
        <v>4999</v>
      </c>
      <c r="O20">
        <v>3837</v>
      </c>
      <c r="P20" s="13">
        <v>3</v>
      </c>
    </row>
    <row r="21" spans="1:16" x14ac:dyDescent="0.25">
      <c r="A21" s="7" t="s">
        <v>20</v>
      </c>
      <c r="B21" s="18">
        <v>5000</v>
      </c>
      <c r="C21">
        <v>44</v>
      </c>
      <c r="D21">
        <v>0.95065333333333302</v>
      </c>
      <c r="E21">
        <v>0.94661186363630201</v>
      </c>
      <c r="F21">
        <v>0.99986315934065895</v>
      </c>
      <c r="G21">
        <v>0.90100000000000002</v>
      </c>
      <c r="H21">
        <v>1</v>
      </c>
      <c r="I21">
        <v>0</v>
      </c>
      <c r="J21">
        <v>9.9000000000000005E-2</v>
      </c>
      <c r="K21">
        <v>4067</v>
      </c>
      <c r="L21">
        <v>923</v>
      </c>
      <c r="M21">
        <v>3</v>
      </c>
      <c r="N21">
        <v>4993</v>
      </c>
      <c r="O21">
        <v>4074</v>
      </c>
      <c r="P21" s="17">
        <v>10</v>
      </c>
    </row>
    <row r="22" spans="1:16" x14ac:dyDescent="0.25">
      <c r="A22" t="s">
        <v>21</v>
      </c>
      <c r="B22" s="12">
        <v>10000</v>
      </c>
      <c r="C22" s="10">
        <v>85</v>
      </c>
      <c r="D22" s="10">
        <v>0.99479333333333297</v>
      </c>
      <c r="E22" s="10">
        <v>0.97871285714285705</v>
      </c>
      <c r="F22" s="10">
        <v>0.97412833333333304</v>
      </c>
      <c r="G22" s="10">
        <v>0.98899999999999999</v>
      </c>
      <c r="H22" s="10">
        <v>0.996</v>
      </c>
      <c r="I22" s="10">
        <v>4.0000000000000001E-3</v>
      </c>
      <c r="J22" s="10">
        <v>1.0999999999999999E-2</v>
      </c>
      <c r="K22" s="10">
        <v>386</v>
      </c>
      <c r="L22" s="10">
        <v>8479</v>
      </c>
      <c r="M22" s="10">
        <v>1126</v>
      </c>
      <c r="N22" s="10">
        <v>9991</v>
      </c>
      <c r="O22" s="10">
        <v>395</v>
      </c>
      <c r="P22" s="11">
        <v>1135</v>
      </c>
    </row>
    <row r="23" spans="1:16" x14ac:dyDescent="0.25">
      <c r="A23" t="s">
        <v>22</v>
      </c>
      <c r="B23" s="12">
        <v>10000</v>
      </c>
      <c r="C23">
        <v>76</v>
      </c>
      <c r="D23">
        <v>0.98801666666666699</v>
      </c>
      <c r="E23">
        <v>0.96597150960151001</v>
      </c>
      <c r="F23">
        <v>0.98049095238095196</v>
      </c>
      <c r="G23">
        <v>0.95799999999999996</v>
      </c>
      <c r="H23">
        <v>0.995</v>
      </c>
      <c r="I23">
        <v>5.0000000000000001E-3</v>
      </c>
      <c r="J23">
        <v>4.2000000000000003E-2</v>
      </c>
      <c r="K23">
        <v>1817</v>
      </c>
      <c r="L23">
        <v>6977</v>
      </c>
      <c r="M23">
        <v>1018</v>
      </c>
      <c r="N23">
        <v>9812</v>
      </c>
      <c r="O23">
        <v>2005</v>
      </c>
      <c r="P23" s="13">
        <v>1206</v>
      </c>
    </row>
    <row r="24" spans="1:16" x14ac:dyDescent="0.25">
      <c r="A24" t="s">
        <v>23</v>
      </c>
      <c r="B24" s="12">
        <v>5000</v>
      </c>
      <c r="C24">
        <v>37</v>
      </c>
      <c r="D24">
        <v>0.97614000000000001</v>
      </c>
      <c r="E24">
        <v>0.94437037962037995</v>
      </c>
      <c r="F24">
        <v>0.98238365079365098</v>
      </c>
      <c r="G24">
        <v>0.91700000000000004</v>
      </c>
      <c r="H24">
        <v>0.99399999999999999</v>
      </c>
      <c r="I24">
        <v>6.0000000000000001E-3</v>
      </c>
      <c r="J24">
        <v>8.3000000000000004E-2</v>
      </c>
      <c r="K24">
        <v>1995</v>
      </c>
      <c r="L24">
        <v>2356</v>
      </c>
      <c r="M24">
        <v>398</v>
      </c>
      <c r="N24">
        <v>4749</v>
      </c>
      <c r="O24">
        <v>2246</v>
      </c>
      <c r="P24" s="13">
        <v>649</v>
      </c>
    </row>
    <row r="25" spans="1:16" x14ac:dyDescent="0.25">
      <c r="A25" t="s">
        <v>24</v>
      </c>
      <c r="B25" s="12">
        <v>5000</v>
      </c>
      <c r="C25">
        <v>33</v>
      </c>
      <c r="D25">
        <v>0.96538000000000002</v>
      </c>
      <c r="E25">
        <v>0.92854168929110104</v>
      </c>
      <c r="F25">
        <v>0.98278190476190497</v>
      </c>
      <c r="G25">
        <v>0.88800000000000001</v>
      </c>
      <c r="H25">
        <v>0.99399999999999999</v>
      </c>
      <c r="I25">
        <v>6.0000000000000001E-3</v>
      </c>
      <c r="J25">
        <v>0.112</v>
      </c>
      <c r="K25">
        <v>2695</v>
      </c>
      <c r="L25">
        <v>1617</v>
      </c>
      <c r="M25">
        <v>320</v>
      </c>
      <c r="N25">
        <v>4632</v>
      </c>
      <c r="O25">
        <v>3063</v>
      </c>
      <c r="P25" s="13">
        <v>688</v>
      </c>
    </row>
    <row r="26" spans="1:16" x14ac:dyDescent="0.25">
      <c r="A26" t="s">
        <v>25</v>
      </c>
      <c r="B26" s="12">
        <v>5000</v>
      </c>
      <c r="C26">
        <v>37</v>
      </c>
      <c r="D26">
        <v>0.95391999999999999</v>
      </c>
      <c r="E26">
        <v>0.91488975307801901</v>
      </c>
      <c r="F26">
        <v>0.98209645743145702</v>
      </c>
      <c r="G26">
        <v>0.86399999999999999</v>
      </c>
      <c r="H26">
        <v>0.99199999999999999</v>
      </c>
      <c r="I26">
        <v>8.0000000000000002E-3</v>
      </c>
      <c r="J26">
        <v>0.13600000000000001</v>
      </c>
      <c r="K26">
        <v>3189</v>
      </c>
      <c r="L26">
        <v>1036</v>
      </c>
      <c r="M26">
        <v>271</v>
      </c>
      <c r="N26">
        <v>4496</v>
      </c>
      <c r="O26">
        <v>3693</v>
      </c>
      <c r="P26" s="13">
        <v>775</v>
      </c>
    </row>
    <row r="27" spans="1:16" x14ac:dyDescent="0.25">
      <c r="A27" t="s">
        <v>26</v>
      </c>
      <c r="B27" s="12">
        <v>10000</v>
      </c>
      <c r="C27">
        <v>76</v>
      </c>
      <c r="D27">
        <v>0.93464000000000003</v>
      </c>
      <c r="E27">
        <v>0.89566684228202098</v>
      </c>
      <c r="F27">
        <v>0.98296306637806596</v>
      </c>
      <c r="G27">
        <v>0.83</v>
      </c>
      <c r="H27">
        <v>0.99099999999999999</v>
      </c>
      <c r="I27">
        <v>8.9999999999999993E-3</v>
      </c>
      <c r="J27">
        <v>0.17</v>
      </c>
      <c r="K27">
        <v>7381</v>
      </c>
      <c r="L27">
        <v>1014</v>
      </c>
      <c r="M27">
        <v>241</v>
      </c>
      <c r="N27">
        <v>8636</v>
      </c>
      <c r="O27">
        <v>8745</v>
      </c>
      <c r="P27" s="13">
        <v>1605</v>
      </c>
    </row>
    <row r="28" spans="1:16" x14ac:dyDescent="0.25">
      <c r="A28" t="s">
        <v>27</v>
      </c>
      <c r="B28" s="12">
        <v>10000</v>
      </c>
      <c r="C28">
        <v>69</v>
      </c>
      <c r="D28">
        <v>0.90698333333333303</v>
      </c>
      <c r="E28">
        <v>0.87324911843859299</v>
      </c>
      <c r="F28">
        <v>0.98319900932400905</v>
      </c>
      <c r="G28">
        <v>0.79200000000000004</v>
      </c>
      <c r="H28">
        <v>0.98899999999999999</v>
      </c>
      <c r="I28">
        <v>1.0999999999999999E-2</v>
      </c>
      <c r="J28">
        <v>0.20799999999999999</v>
      </c>
      <c r="K28">
        <v>7925</v>
      </c>
      <c r="L28">
        <v>301</v>
      </c>
      <c r="M28">
        <v>97</v>
      </c>
      <c r="N28">
        <v>8323</v>
      </c>
      <c r="O28">
        <v>9602</v>
      </c>
      <c r="P28" s="13">
        <v>1774</v>
      </c>
    </row>
    <row r="29" spans="1:16" x14ac:dyDescent="0.25">
      <c r="A29" s="7" t="s">
        <v>28</v>
      </c>
      <c r="B29" s="18">
        <v>10000</v>
      </c>
      <c r="C29" s="7">
        <v>65</v>
      </c>
      <c r="D29" s="7">
        <v>0.87929999999999997</v>
      </c>
      <c r="E29" s="7">
        <v>0.85647137552611496</v>
      </c>
      <c r="F29" s="7">
        <v>0.98394530050831497</v>
      </c>
      <c r="G29" s="7">
        <v>0.76400000000000001</v>
      </c>
      <c r="H29" s="7">
        <v>0.98699999999999999</v>
      </c>
      <c r="I29" s="7">
        <v>1.2999999999999999E-2</v>
      </c>
      <c r="J29" s="7">
        <v>0.23599999999999999</v>
      </c>
      <c r="K29" s="7">
        <v>8059</v>
      </c>
      <c r="L29" s="7">
        <v>77</v>
      </c>
      <c r="M29" s="7">
        <v>40</v>
      </c>
      <c r="N29" s="7">
        <v>8176</v>
      </c>
      <c r="O29" s="7">
        <v>9883</v>
      </c>
      <c r="P29" s="17">
        <v>1864</v>
      </c>
    </row>
    <row r="30" spans="1:16" x14ac:dyDescent="0.25">
      <c r="A30" t="s">
        <v>29</v>
      </c>
      <c r="B30" s="12">
        <v>10000</v>
      </c>
      <c r="C30" s="10">
        <v>115</v>
      </c>
      <c r="D30" s="10">
        <v>0.96032666666666699</v>
      </c>
      <c r="E30" s="10">
        <v>0.843425425685426</v>
      </c>
      <c r="F30" s="10">
        <v>0.807315952380952</v>
      </c>
      <c r="G30" s="10">
        <v>0.91800000000000004</v>
      </c>
      <c r="H30" s="10">
        <v>0.96599999999999997</v>
      </c>
      <c r="I30" s="10">
        <v>3.4000000000000002E-2</v>
      </c>
      <c r="J30" s="10">
        <v>8.2000000000000003E-2</v>
      </c>
      <c r="K30" s="10">
        <v>1030</v>
      </c>
      <c r="L30" s="10">
        <v>2212</v>
      </c>
      <c r="M30" s="10">
        <v>5311</v>
      </c>
      <c r="N30" s="10">
        <v>8553</v>
      </c>
      <c r="O30" s="10">
        <v>2477</v>
      </c>
      <c r="P30" s="11">
        <v>6758</v>
      </c>
    </row>
    <row r="31" spans="1:16" x14ac:dyDescent="0.25">
      <c r="A31" t="s">
        <v>55</v>
      </c>
      <c r="B31" s="12">
        <v>5000</v>
      </c>
      <c r="C31">
        <v>42</v>
      </c>
      <c r="D31">
        <v>0.94077999999999995</v>
      </c>
      <c r="E31">
        <v>0.81567230214230202</v>
      </c>
      <c r="F31">
        <v>0.83945103174603197</v>
      </c>
      <c r="G31">
        <v>0.82299999999999995</v>
      </c>
      <c r="H31">
        <v>0.96399999999999997</v>
      </c>
      <c r="I31">
        <v>3.5999999999999997E-2</v>
      </c>
      <c r="J31">
        <v>0.17699999999999999</v>
      </c>
      <c r="K31">
        <v>1076</v>
      </c>
      <c r="L31">
        <v>486</v>
      </c>
      <c r="M31">
        <v>1486</v>
      </c>
      <c r="N31">
        <v>3048</v>
      </c>
      <c r="O31">
        <v>3028</v>
      </c>
      <c r="P31" s="13">
        <v>3438</v>
      </c>
    </row>
    <row r="32" spans="1:16" x14ac:dyDescent="0.25">
      <c r="A32" t="s">
        <v>56</v>
      </c>
      <c r="B32" s="12">
        <v>5000</v>
      </c>
      <c r="C32">
        <v>33</v>
      </c>
      <c r="D32">
        <v>0.92361333333333295</v>
      </c>
      <c r="E32">
        <v>0.793453917193917</v>
      </c>
      <c r="F32">
        <v>0.84952968253968297</v>
      </c>
      <c r="G32">
        <v>0.77100000000000002</v>
      </c>
      <c r="H32">
        <v>0.96199999999999997</v>
      </c>
      <c r="I32">
        <v>3.7999999999999999E-2</v>
      </c>
      <c r="J32">
        <v>0.22900000000000001</v>
      </c>
      <c r="K32">
        <v>1261</v>
      </c>
      <c r="L32">
        <v>240</v>
      </c>
      <c r="M32">
        <v>836</v>
      </c>
      <c r="N32">
        <v>2337</v>
      </c>
      <c r="O32">
        <v>3924</v>
      </c>
      <c r="P32" s="13">
        <v>3499</v>
      </c>
    </row>
    <row r="33" spans="1:16" x14ac:dyDescent="0.25">
      <c r="A33" t="s">
        <v>38</v>
      </c>
      <c r="B33" s="12">
        <v>5000</v>
      </c>
      <c r="C33">
        <v>55</v>
      </c>
      <c r="D33">
        <v>0.90349333333333304</v>
      </c>
      <c r="E33">
        <v>0.76958360029375505</v>
      </c>
      <c r="F33">
        <v>0.85625418470418502</v>
      </c>
      <c r="G33">
        <v>0.72199999999999998</v>
      </c>
      <c r="H33">
        <v>0.95899999999999996</v>
      </c>
      <c r="I33">
        <v>4.1000000000000002E-2</v>
      </c>
      <c r="J33">
        <v>0.27800000000000002</v>
      </c>
      <c r="K33">
        <v>1413</v>
      </c>
      <c r="L33">
        <v>101</v>
      </c>
      <c r="M33">
        <v>371</v>
      </c>
      <c r="N33">
        <v>1885</v>
      </c>
      <c r="O33">
        <v>4528</v>
      </c>
      <c r="P33" s="13">
        <v>3486</v>
      </c>
    </row>
    <row r="34" spans="1:16" x14ac:dyDescent="0.25">
      <c r="A34" t="s">
        <v>39</v>
      </c>
      <c r="B34" s="12">
        <v>5000</v>
      </c>
      <c r="C34">
        <v>37</v>
      </c>
      <c r="D34">
        <v>0.88131999999999999</v>
      </c>
      <c r="E34">
        <v>0.74532832130202098</v>
      </c>
      <c r="F34">
        <v>0.85848849539349503</v>
      </c>
      <c r="G34">
        <v>0.67900000000000005</v>
      </c>
      <c r="H34">
        <v>0.95499999999999996</v>
      </c>
      <c r="I34">
        <v>4.4999999999999998E-2</v>
      </c>
      <c r="J34">
        <v>0.32100000000000001</v>
      </c>
      <c r="K34">
        <v>1400</v>
      </c>
      <c r="L34">
        <v>28</v>
      </c>
      <c r="M34">
        <v>151</v>
      </c>
      <c r="N34">
        <v>1579</v>
      </c>
      <c r="O34">
        <v>4821</v>
      </c>
      <c r="P34" s="13">
        <v>3572</v>
      </c>
    </row>
    <row r="35" spans="1:16" x14ac:dyDescent="0.25">
      <c r="A35" t="s">
        <v>40</v>
      </c>
      <c r="B35" s="12">
        <v>5000</v>
      </c>
      <c r="C35">
        <v>56</v>
      </c>
      <c r="D35">
        <v>0.86136000000000001</v>
      </c>
      <c r="E35">
        <v>0.73079944308507006</v>
      </c>
      <c r="F35">
        <v>0.86532184315684302</v>
      </c>
      <c r="G35">
        <v>0.65</v>
      </c>
      <c r="H35">
        <v>0.95199999999999996</v>
      </c>
      <c r="I35">
        <v>4.8000000000000001E-2</v>
      </c>
      <c r="J35">
        <v>0.35</v>
      </c>
      <c r="K35">
        <v>1399</v>
      </c>
      <c r="L35">
        <v>7</v>
      </c>
      <c r="M35">
        <v>61</v>
      </c>
      <c r="N35">
        <v>1467</v>
      </c>
      <c r="O35">
        <v>4932</v>
      </c>
      <c r="P35" s="13">
        <v>3594</v>
      </c>
    </row>
    <row r="36" spans="1:16" x14ac:dyDescent="0.25">
      <c r="A36" t="s">
        <v>41</v>
      </c>
      <c r="B36" s="12">
        <v>5000</v>
      </c>
      <c r="C36">
        <v>49</v>
      </c>
      <c r="D36">
        <v>0.83915333333333297</v>
      </c>
      <c r="E36">
        <v>0.71238011051100203</v>
      </c>
      <c r="F36">
        <v>0.87161112443112398</v>
      </c>
      <c r="G36">
        <v>0.61899999999999999</v>
      </c>
      <c r="H36">
        <v>0.94899999999999995</v>
      </c>
      <c r="I36">
        <v>5.0999999999999997E-2</v>
      </c>
      <c r="J36">
        <v>0.38100000000000001</v>
      </c>
      <c r="K36">
        <v>1474</v>
      </c>
      <c r="L36">
        <v>1</v>
      </c>
      <c r="M36">
        <v>24</v>
      </c>
      <c r="N36">
        <v>1499</v>
      </c>
      <c r="O36">
        <v>4975</v>
      </c>
      <c r="P36" s="13">
        <v>3525</v>
      </c>
    </row>
    <row r="37" spans="1:16" x14ac:dyDescent="0.25">
      <c r="A37" t="s">
        <v>30</v>
      </c>
      <c r="B37" s="12">
        <v>5000</v>
      </c>
      <c r="C37">
        <v>51</v>
      </c>
      <c r="D37">
        <v>0.81776666666666697</v>
      </c>
      <c r="E37">
        <v>0.69878805900318597</v>
      </c>
      <c r="F37">
        <v>0.87753929459429503</v>
      </c>
      <c r="G37">
        <v>0.59499999999999997</v>
      </c>
      <c r="H37">
        <v>0.94699999999999995</v>
      </c>
      <c r="I37">
        <v>5.2999999999999999E-2</v>
      </c>
      <c r="J37">
        <v>0.40500000000000003</v>
      </c>
      <c r="K37">
        <v>1479</v>
      </c>
      <c r="L37">
        <v>0</v>
      </c>
      <c r="M37">
        <v>6</v>
      </c>
      <c r="N37">
        <v>1485</v>
      </c>
      <c r="O37">
        <v>4994</v>
      </c>
      <c r="P37" s="13">
        <v>3521</v>
      </c>
    </row>
    <row r="38" spans="1:16" x14ac:dyDescent="0.25">
      <c r="A38" t="s">
        <v>31</v>
      </c>
      <c r="B38" s="12">
        <v>15000</v>
      </c>
      <c r="C38">
        <v>151</v>
      </c>
      <c r="D38">
        <v>0.76981555555555603</v>
      </c>
      <c r="E38">
        <v>0.667564823307916</v>
      </c>
      <c r="F38">
        <v>0.88616335914085897</v>
      </c>
      <c r="G38">
        <v>0.54700000000000004</v>
      </c>
      <c r="H38">
        <v>0.94099999999999995</v>
      </c>
      <c r="I38">
        <v>5.8999999999999997E-2</v>
      </c>
      <c r="J38">
        <v>0.45300000000000001</v>
      </c>
      <c r="K38">
        <v>4765</v>
      </c>
      <c r="L38">
        <v>0</v>
      </c>
      <c r="M38">
        <v>4</v>
      </c>
      <c r="N38">
        <v>4769</v>
      </c>
      <c r="O38">
        <v>14996</v>
      </c>
      <c r="P38" s="13">
        <v>10235</v>
      </c>
    </row>
    <row r="39" spans="1:16" ht="15.75" thickBot="1" x14ac:dyDescent="0.3">
      <c r="A39" s="17" t="s">
        <v>32</v>
      </c>
      <c r="B39" s="12">
        <v>5000</v>
      </c>
      <c r="C39">
        <v>34</v>
      </c>
      <c r="D39">
        <v>0.72548000000000001</v>
      </c>
      <c r="E39">
        <v>0.64743813109710902</v>
      </c>
      <c r="F39">
        <v>0.89749212232212205</v>
      </c>
      <c r="G39">
        <v>0.51600000000000001</v>
      </c>
      <c r="H39">
        <v>0.93500000000000005</v>
      </c>
      <c r="I39">
        <v>6.5000000000000002E-2</v>
      </c>
      <c r="J39">
        <v>0.48399999999999999</v>
      </c>
      <c r="K39">
        <v>1676</v>
      </c>
      <c r="L39">
        <v>0</v>
      </c>
      <c r="M39">
        <v>0</v>
      </c>
      <c r="N39">
        <v>1676</v>
      </c>
      <c r="O39">
        <v>5000</v>
      </c>
      <c r="P39" s="13">
        <v>3324</v>
      </c>
    </row>
    <row r="40" spans="1:16" ht="15.75" thickBot="1" x14ac:dyDescent="0.3">
      <c r="B40" s="2">
        <f>SUM(B2:B39)</f>
        <v>260000</v>
      </c>
      <c r="C40" s="4">
        <f>SUM(C2:C39)</f>
        <v>2551</v>
      </c>
      <c r="D40" s="30">
        <f>AVERAGE(D2:D39)</f>
        <v>0.94673251461988284</v>
      </c>
      <c r="E40" s="30">
        <f>AVERAGE(E2:E39)</f>
        <v>0.90700239774569058</v>
      </c>
      <c r="F40" s="30"/>
      <c r="G40" s="28">
        <f>AVERAGE(G2:G39)</f>
        <v>0.87507894736842107</v>
      </c>
      <c r="H40" s="29">
        <f>AVERAGE(H2:H39)</f>
        <v>0.9860000000000001</v>
      </c>
      <c r="I40" s="29">
        <f>AVERAGE(I2:I39)</f>
        <v>1.4E-2</v>
      </c>
      <c r="J40" s="29"/>
      <c r="K40" s="4">
        <f t="shared" ref="K40:P40" si="0">SUM(K2:K39)</f>
        <v>77748</v>
      </c>
      <c r="L40" s="4">
        <f t="shared" si="0"/>
        <v>127582</v>
      </c>
      <c r="M40" s="4">
        <f t="shared" si="0"/>
        <v>11772</v>
      </c>
      <c r="N40" s="4">
        <f t="shared" si="0"/>
        <v>217102</v>
      </c>
      <c r="O40" s="4">
        <f t="shared" si="0"/>
        <v>120646</v>
      </c>
      <c r="P40" s="6">
        <f t="shared" si="0"/>
        <v>54670</v>
      </c>
    </row>
    <row r="42" spans="1:16" x14ac:dyDescent="0.25">
      <c r="L42" s="34"/>
    </row>
    <row r="43" spans="1:16" x14ac:dyDescent="0.25">
      <c r="L43" s="34"/>
    </row>
    <row r="44" spans="1:16" x14ac:dyDescent="0.25">
      <c r="L44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AB21C-0521-4420-8535-FA139F866415}">
  <dimension ref="A1:Q43"/>
  <sheetViews>
    <sheetView zoomScale="88" zoomScaleNormal="88" workbookViewId="0">
      <pane ySplit="1" topLeftCell="A17" activePane="bottomLeft" state="frozen"/>
      <selection pane="bottomLeft" activeCell="L42" sqref="L42"/>
    </sheetView>
  </sheetViews>
  <sheetFormatPr defaultRowHeight="15" x14ac:dyDescent="0.25"/>
  <cols>
    <col min="1" max="1" width="27.7109375" customWidth="1"/>
    <col min="2" max="2" width="11.5703125" customWidth="1"/>
    <col min="3" max="3" width="8.5703125" bestFit="1" customWidth="1"/>
    <col min="4" max="4" width="9.5703125" customWidth="1"/>
    <col min="5" max="5" width="8.85546875" customWidth="1"/>
    <col min="6" max="6" width="16.28515625" customWidth="1"/>
    <col min="7" max="7" width="12.85546875" customWidth="1"/>
    <col min="8" max="8" width="14" customWidth="1"/>
    <col min="9" max="9" width="12.5703125" customWidth="1"/>
    <col min="10" max="10" width="13.7109375" customWidth="1"/>
    <col min="11" max="11" width="15.85546875" customWidth="1"/>
    <col min="12" max="12" width="18.42578125" customWidth="1"/>
    <col min="13" max="13" width="20.5703125" customWidth="1"/>
    <col min="14" max="14" width="14.140625" customWidth="1"/>
    <col min="15" max="15" width="20.28515625" customWidth="1"/>
    <col min="16" max="16" width="20" customWidth="1"/>
  </cols>
  <sheetData>
    <row r="1" spans="1:17" ht="32.25" customHeight="1" x14ac:dyDescent="0.25">
      <c r="A1" s="21" t="s">
        <v>0</v>
      </c>
      <c r="B1" s="8" t="s">
        <v>1</v>
      </c>
      <c r="C1" s="8" t="s">
        <v>74</v>
      </c>
      <c r="D1" s="8" t="s">
        <v>62</v>
      </c>
      <c r="E1" s="8" t="s">
        <v>63</v>
      </c>
      <c r="F1" s="8" t="s">
        <v>75</v>
      </c>
      <c r="G1" s="8" t="s">
        <v>64</v>
      </c>
      <c r="H1" s="8" t="s">
        <v>65</v>
      </c>
      <c r="I1" s="8" t="s">
        <v>66</v>
      </c>
      <c r="J1" s="8" t="s">
        <v>76</v>
      </c>
      <c r="K1" s="8" t="s">
        <v>5</v>
      </c>
      <c r="L1" s="8" t="s">
        <v>6</v>
      </c>
      <c r="M1" s="8" t="s">
        <v>7</v>
      </c>
      <c r="N1" s="8" t="s">
        <v>81</v>
      </c>
      <c r="O1" s="8" t="s">
        <v>8</v>
      </c>
      <c r="P1" s="16" t="s">
        <v>9</v>
      </c>
    </row>
    <row r="2" spans="1:17" x14ac:dyDescent="0.25">
      <c r="A2" t="s">
        <v>33</v>
      </c>
      <c r="B2" s="9">
        <v>10000</v>
      </c>
      <c r="C2" s="10">
        <v>101</v>
      </c>
      <c r="D2" s="10">
        <v>1</v>
      </c>
      <c r="E2" s="10">
        <v>1</v>
      </c>
      <c r="F2" s="10">
        <v>1</v>
      </c>
      <c r="G2" s="10">
        <v>1</v>
      </c>
      <c r="H2" s="10">
        <v>1</v>
      </c>
      <c r="I2" s="10">
        <v>0</v>
      </c>
      <c r="J2" s="10">
        <v>0</v>
      </c>
      <c r="K2" s="10">
        <v>0</v>
      </c>
      <c r="L2" s="10">
        <v>10000</v>
      </c>
      <c r="M2" s="10">
        <v>0</v>
      </c>
      <c r="N2" s="10">
        <v>10000</v>
      </c>
      <c r="O2" s="10">
        <v>0</v>
      </c>
      <c r="P2" s="11">
        <v>0</v>
      </c>
    </row>
    <row r="3" spans="1:17" x14ac:dyDescent="0.25">
      <c r="A3" t="s">
        <v>10</v>
      </c>
      <c r="B3" s="12">
        <v>10000</v>
      </c>
      <c r="C3">
        <v>81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10000</v>
      </c>
      <c r="M3">
        <v>0</v>
      </c>
      <c r="N3">
        <v>10000</v>
      </c>
      <c r="O3">
        <v>0</v>
      </c>
      <c r="P3" s="13">
        <v>0</v>
      </c>
    </row>
    <row r="4" spans="1:17" x14ac:dyDescent="0.25">
      <c r="A4" t="s">
        <v>11</v>
      </c>
      <c r="B4" s="12">
        <v>10000</v>
      </c>
      <c r="C4">
        <v>84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10000</v>
      </c>
      <c r="M4">
        <v>0</v>
      </c>
      <c r="N4">
        <v>10000</v>
      </c>
      <c r="O4">
        <v>0</v>
      </c>
      <c r="P4" s="13">
        <v>0</v>
      </c>
    </row>
    <row r="5" spans="1:17" x14ac:dyDescent="0.25">
      <c r="A5" t="s">
        <v>34</v>
      </c>
      <c r="B5" s="12">
        <v>5000</v>
      </c>
      <c r="C5">
        <v>38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5000</v>
      </c>
      <c r="M5">
        <v>0</v>
      </c>
      <c r="N5">
        <v>5000</v>
      </c>
      <c r="O5">
        <v>0</v>
      </c>
      <c r="P5" s="13">
        <v>0</v>
      </c>
    </row>
    <row r="6" spans="1:17" x14ac:dyDescent="0.25">
      <c r="A6" t="s">
        <v>50</v>
      </c>
      <c r="B6" s="12">
        <v>5000</v>
      </c>
      <c r="C6">
        <v>36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5000</v>
      </c>
      <c r="M6">
        <v>0</v>
      </c>
      <c r="N6">
        <v>5000</v>
      </c>
      <c r="O6">
        <v>0</v>
      </c>
      <c r="P6" s="13">
        <v>0</v>
      </c>
    </row>
    <row r="7" spans="1:17" x14ac:dyDescent="0.25">
      <c r="A7" t="s">
        <v>12</v>
      </c>
      <c r="B7" s="12">
        <v>5000</v>
      </c>
      <c r="C7">
        <v>30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5000</v>
      </c>
      <c r="M7">
        <v>0</v>
      </c>
      <c r="N7">
        <v>5000</v>
      </c>
      <c r="O7">
        <v>0</v>
      </c>
      <c r="P7" s="13">
        <v>0</v>
      </c>
    </row>
    <row r="8" spans="1:17" x14ac:dyDescent="0.25">
      <c r="A8" t="s">
        <v>13</v>
      </c>
      <c r="B8" s="12">
        <v>5000</v>
      </c>
      <c r="C8">
        <v>30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5000</v>
      </c>
      <c r="M8">
        <v>0</v>
      </c>
      <c r="N8">
        <v>5000</v>
      </c>
      <c r="O8">
        <v>0</v>
      </c>
      <c r="P8" s="13">
        <v>0</v>
      </c>
    </row>
    <row r="9" spans="1:17" x14ac:dyDescent="0.25">
      <c r="A9" t="s">
        <v>49</v>
      </c>
      <c r="B9" s="12">
        <v>5000</v>
      </c>
      <c r="C9">
        <v>32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5000</v>
      </c>
      <c r="M9">
        <v>0</v>
      </c>
      <c r="N9">
        <v>5000</v>
      </c>
      <c r="O9">
        <v>0</v>
      </c>
      <c r="P9" s="13">
        <v>0</v>
      </c>
    </row>
    <row r="10" spans="1:17" x14ac:dyDescent="0.25">
      <c r="A10" t="s">
        <v>44</v>
      </c>
      <c r="B10" s="12">
        <v>5000</v>
      </c>
      <c r="C10">
        <v>34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5000</v>
      </c>
      <c r="M10">
        <v>0</v>
      </c>
      <c r="N10">
        <v>5000</v>
      </c>
      <c r="O10">
        <v>0</v>
      </c>
      <c r="P10" s="13">
        <v>0</v>
      </c>
    </row>
    <row r="11" spans="1:17" x14ac:dyDescent="0.25">
      <c r="A11" s="7" t="s">
        <v>14</v>
      </c>
      <c r="B11" s="18">
        <v>5000</v>
      </c>
      <c r="C11" s="7">
        <v>38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0</v>
      </c>
      <c r="J11" s="7">
        <v>0</v>
      </c>
      <c r="K11" s="7">
        <v>0</v>
      </c>
      <c r="L11" s="7">
        <v>5000</v>
      </c>
      <c r="M11" s="7">
        <v>0</v>
      </c>
      <c r="N11" s="7">
        <v>5000</v>
      </c>
      <c r="O11" s="7">
        <v>0</v>
      </c>
      <c r="P11" s="17">
        <v>0</v>
      </c>
    </row>
    <row r="12" spans="1:17" x14ac:dyDescent="0.25">
      <c r="A12" t="s">
        <v>35</v>
      </c>
      <c r="B12" s="12">
        <v>15000</v>
      </c>
      <c r="C12">
        <v>113</v>
      </c>
      <c r="D12">
        <v>0.99719555555555595</v>
      </c>
      <c r="E12">
        <v>0.98883039923039895</v>
      </c>
      <c r="F12">
        <v>0.98031555555555605</v>
      </c>
      <c r="G12">
        <v>1</v>
      </c>
      <c r="H12">
        <v>0.997</v>
      </c>
      <c r="I12">
        <v>3.0000000000000001E-3</v>
      </c>
      <c r="J12">
        <v>0</v>
      </c>
      <c r="K12">
        <v>0</v>
      </c>
      <c r="L12">
        <v>13738</v>
      </c>
      <c r="M12">
        <v>1262</v>
      </c>
      <c r="N12">
        <v>15000</v>
      </c>
      <c r="O12">
        <v>0</v>
      </c>
      <c r="P12" s="11">
        <v>1262</v>
      </c>
    </row>
    <row r="13" spans="1:17" x14ac:dyDescent="0.25">
      <c r="A13" t="s">
        <v>45</v>
      </c>
      <c r="B13" s="12">
        <v>10000</v>
      </c>
      <c r="C13">
        <v>60</v>
      </c>
      <c r="D13">
        <v>0.99967666666666699</v>
      </c>
      <c r="E13">
        <v>0.99929589743589697</v>
      </c>
      <c r="F13">
        <v>0.99868749999999995</v>
      </c>
      <c r="G13">
        <v>1</v>
      </c>
      <c r="H13">
        <v>1</v>
      </c>
      <c r="I13">
        <v>0</v>
      </c>
      <c r="J13">
        <v>0</v>
      </c>
      <c r="K13">
        <v>0</v>
      </c>
      <c r="L13">
        <v>9903</v>
      </c>
      <c r="M13">
        <v>97</v>
      </c>
      <c r="N13">
        <v>10000</v>
      </c>
      <c r="O13">
        <v>0</v>
      </c>
      <c r="P13" s="13">
        <v>97</v>
      </c>
    </row>
    <row r="14" spans="1:17" x14ac:dyDescent="0.25">
      <c r="A14" t="s">
        <v>46</v>
      </c>
      <c r="B14" s="12">
        <v>5000</v>
      </c>
      <c r="C14">
        <v>32</v>
      </c>
      <c r="D14">
        <v>0.99972666666666699</v>
      </c>
      <c r="E14">
        <v>0.99951764705882395</v>
      </c>
      <c r="F14">
        <v>0.99908888888888903</v>
      </c>
      <c r="G14">
        <v>1</v>
      </c>
      <c r="H14">
        <v>1</v>
      </c>
      <c r="I14">
        <v>0</v>
      </c>
      <c r="J14">
        <v>0</v>
      </c>
      <c r="K14">
        <v>0</v>
      </c>
      <c r="L14">
        <v>4959</v>
      </c>
      <c r="M14">
        <v>41</v>
      </c>
      <c r="N14">
        <v>5000</v>
      </c>
      <c r="O14">
        <v>0</v>
      </c>
      <c r="P14" s="13">
        <v>41</v>
      </c>
    </row>
    <row r="15" spans="1:17" s="1" customFormat="1" x14ac:dyDescent="0.25">
      <c r="A15" s="1" t="s">
        <v>18</v>
      </c>
      <c r="B15" s="14">
        <v>5000</v>
      </c>
      <c r="C15">
        <v>31</v>
      </c>
      <c r="D15">
        <v>0.99982000000000004</v>
      </c>
      <c r="E15">
        <v>0.999715789473684</v>
      </c>
      <c r="F15">
        <v>0.99946000000000002</v>
      </c>
      <c r="G15">
        <v>1</v>
      </c>
      <c r="H15">
        <v>1</v>
      </c>
      <c r="I15">
        <v>0</v>
      </c>
      <c r="J15">
        <v>0</v>
      </c>
      <c r="K15">
        <v>0</v>
      </c>
      <c r="L15">
        <v>4973</v>
      </c>
      <c r="M15">
        <v>27</v>
      </c>
      <c r="N15">
        <v>5000</v>
      </c>
      <c r="O15">
        <v>0</v>
      </c>
      <c r="P15" s="13">
        <v>27</v>
      </c>
      <c r="Q15"/>
    </row>
    <row r="16" spans="1:17" s="1" customFormat="1" x14ac:dyDescent="0.25">
      <c r="A16" t="s">
        <v>36</v>
      </c>
      <c r="B16" s="14">
        <v>5000</v>
      </c>
      <c r="C16">
        <v>31</v>
      </c>
      <c r="D16">
        <v>0.99980000000000002</v>
      </c>
      <c r="E16">
        <v>0.999714285714286</v>
      </c>
      <c r="F16">
        <v>0.99945454545454504</v>
      </c>
      <c r="G16">
        <v>1</v>
      </c>
      <c r="H16">
        <v>1</v>
      </c>
      <c r="I16">
        <v>0</v>
      </c>
      <c r="J16">
        <v>0</v>
      </c>
      <c r="K16">
        <v>0</v>
      </c>
      <c r="L16">
        <v>4970</v>
      </c>
      <c r="M16">
        <v>30</v>
      </c>
      <c r="N16">
        <v>5000</v>
      </c>
      <c r="O16">
        <v>0</v>
      </c>
      <c r="P16" s="13">
        <v>30</v>
      </c>
    </row>
    <row r="17" spans="1:16" s="1" customFormat="1" x14ac:dyDescent="0.25">
      <c r="A17" t="s">
        <v>37</v>
      </c>
      <c r="B17" s="12">
        <v>10000</v>
      </c>
      <c r="C17">
        <v>65</v>
      </c>
      <c r="D17">
        <v>0.99984333333333297</v>
      </c>
      <c r="E17">
        <v>0.999804695652174</v>
      </c>
      <c r="F17">
        <v>0.99962499999999999</v>
      </c>
      <c r="G17">
        <v>1</v>
      </c>
      <c r="H17">
        <v>1</v>
      </c>
      <c r="I17">
        <v>0</v>
      </c>
      <c r="J17">
        <v>0</v>
      </c>
      <c r="K17">
        <v>0</v>
      </c>
      <c r="L17">
        <v>9953</v>
      </c>
      <c r="M17">
        <v>47</v>
      </c>
      <c r="N17">
        <v>10000</v>
      </c>
      <c r="O17">
        <v>0</v>
      </c>
      <c r="P17" s="13">
        <v>47</v>
      </c>
    </row>
    <row r="18" spans="1:16" s="1" customFormat="1" x14ac:dyDescent="0.25">
      <c r="A18" t="s">
        <v>47</v>
      </c>
      <c r="B18" s="12">
        <v>5000</v>
      </c>
      <c r="C18">
        <v>31</v>
      </c>
      <c r="D18">
        <v>0.99980000000000002</v>
      </c>
      <c r="E18">
        <v>0.99977777777777799</v>
      </c>
      <c r="F18">
        <v>0.999571428571429</v>
      </c>
      <c r="G18">
        <v>1</v>
      </c>
      <c r="H18">
        <v>1</v>
      </c>
      <c r="I18">
        <v>0</v>
      </c>
      <c r="J18">
        <v>0</v>
      </c>
      <c r="K18">
        <v>0</v>
      </c>
      <c r="L18">
        <v>4970</v>
      </c>
      <c r="M18">
        <v>30</v>
      </c>
      <c r="N18">
        <v>5000</v>
      </c>
      <c r="O18">
        <v>0</v>
      </c>
      <c r="P18" s="13">
        <v>30</v>
      </c>
    </row>
    <row r="19" spans="1:16" s="1" customFormat="1" x14ac:dyDescent="0.25">
      <c r="A19" t="s">
        <v>19</v>
      </c>
      <c r="B19" s="12">
        <v>5000</v>
      </c>
      <c r="C19">
        <v>35</v>
      </c>
      <c r="D19">
        <v>0.99988666666666703</v>
      </c>
      <c r="E19">
        <v>0.99988275862068998</v>
      </c>
      <c r="F19">
        <v>0.99977333333333296</v>
      </c>
      <c r="G19">
        <v>1</v>
      </c>
      <c r="H19">
        <v>1</v>
      </c>
      <c r="I19">
        <v>0</v>
      </c>
      <c r="J19">
        <v>0</v>
      </c>
      <c r="K19">
        <v>0</v>
      </c>
      <c r="L19">
        <v>4983</v>
      </c>
      <c r="M19">
        <v>17</v>
      </c>
      <c r="N19">
        <v>5000</v>
      </c>
      <c r="O19">
        <v>0</v>
      </c>
      <c r="P19" s="13">
        <v>17</v>
      </c>
    </row>
    <row r="20" spans="1:16" x14ac:dyDescent="0.25">
      <c r="A20" s="7" t="s">
        <v>20</v>
      </c>
      <c r="B20" s="18">
        <v>5000</v>
      </c>
      <c r="C20">
        <v>35</v>
      </c>
      <c r="D20">
        <v>0.99975333333333305</v>
      </c>
      <c r="E20">
        <v>0.99976129032258099</v>
      </c>
      <c r="F20">
        <v>0.99953749999999997</v>
      </c>
      <c r="G20">
        <v>1</v>
      </c>
      <c r="H20">
        <v>1</v>
      </c>
      <c r="I20">
        <v>0</v>
      </c>
      <c r="J20">
        <v>0</v>
      </c>
      <c r="K20">
        <v>0</v>
      </c>
      <c r="L20">
        <v>4963</v>
      </c>
      <c r="M20">
        <v>37</v>
      </c>
      <c r="N20">
        <v>5000</v>
      </c>
      <c r="O20">
        <v>0</v>
      </c>
      <c r="P20" s="17">
        <v>37</v>
      </c>
    </row>
    <row r="21" spans="1:16" x14ac:dyDescent="0.25">
      <c r="A21" t="s">
        <v>21</v>
      </c>
      <c r="B21" s="12">
        <v>10000</v>
      </c>
      <c r="C21" s="10">
        <v>91</v>
      </c>
      <c r="D21" s="10">
        <v>0.96933999999999998</v>
      </c>
      <c r="E21" s="10">
        <v>0.88440818903318896</v>
      </c>
      <c r="F21" s="10">
        <v>0.797339523809524</v>
      </c>
      <c r="G21" s="10">
        <v>1</v>
      </c>
      <c r="H21" s="10">
        <v>0.96499999999999997</v>
      </c>
      <c r="I21" s="10">
        <v>3.5000000000000003E-2</v>
      </c>
      <c r="J21" s="10">
        <v>0</v>
      </c>
      <c r="K21" s="10">
        <v>0</v>
      </c>
      <c r="L21" s="10">
        <v>1440</v>
      </c>
      <c r="M21" s="10">
        <v>8560</v>
      </c>
      <c r="N21" s="10">
        <v>10000</v>
      </c>
      <c r="O21" s="10">
        <v>0</v>
      </c>
      <c r="P21" s="11">
        <v>8560</v>
      </c>
    </row>
    <row r="22" spans="1:16" x14ac:dyDescent="0.25">
      <c r="A22" t="s">
        <v>22</v>
      </c>
      <c r="B22" s="12">
        <v>10000</v>
      </c>
      <c r="C22">
        <v>100</v>
      </c>
      <c r="D22">
        <v>0.97699000000000003</v>
      </c>
      <c r="E22">
        <v>0.94240016317016295</v>
      </c>
      <c r="F22">
        <v>0.8949125</v>
      </c>
      <c r="G22">
        <v>1</v>
      </c>
      <c r="H22">
        <v>0.97199999999999998</v>
      </c>
      <c r="I22">
        <v>2.8000000000000001E-2</v>
      </c>
      <c r="J22">
        <v>0</v>
      </c>
      <c r="K22">
        <v>0</v>
      </c>
      <c r="L22">
        <v>3703</v>
      </c>
      <c r="M22">
        <v>6297</v>
      </c>
      <c r="N22">
        <v>10000</v>
      </c>
      <c r="O22">
        <v>0</v>
      </c>
      <c r="P22" s="13">
        <v>6297</v>
      </c>
    </row>
    <row r="23" spans="1:16" x14ac:dyDescent="0.25">
      <c r="A23" t="s">
        <v>23</v>
      </c>
      <c r="B23" s="12">
        <v>5000</v>
      </c>
      <c r="C23">
        <v>51</v>
      </c>
      <c r="D23">
        <v>0.98282000000000003</v>
      </c>
      <c r="E23">
        <v>0.96608245098039203</v>
      </c>
      <c r="F23">
        <v>0.93704777777777803</v>
      </c>
      <c r="G23">
        <v>1</v>
      </c>
      <c r="H23">
        <v>0.97799999999999998</v>
      </c>
      <c r="I23">
        <v>2.1999999999999999E-2</v>
      </c>
      <c r="J23">
        <v>0</v>
      </c>
      <c r="K23">
        <v>0</v>
      </c>
      <c r="L23">
        <v>2686</v>
      </c>
      <c r="M23">
        <v>2314</v>
      </c>
      <c r="N23">
        <v>5000</v>
      </c>
      <c r="O23">
        <v>0</v>
      </c>
      <c r="P23" s="13">
        <v>2314</v>
      </c>
    </row>
    <row r="24" spans="1:16" x14ac:dyDescent="0.25">
      <c r="A24" t="s">
        <v>24</v>
      </c>
      <c r="B24" s="12">
        <v>5000</v>
      </c>
      <c r="C24">
        <v>53</v>
      </c>
      <c r="D24">
        <v>0.98502000000000001</v>
      </c>
      <c r="E24">
        <v>0.97393729618163005</v>
      </c>
      <c r="F24">
        <v>0.95132404040403995</v>
      </c>
      <c r="G24">
        <v>1</v>
      </c>
      <c r="H24">
        <v>0.98</v>
      </c>
      <c r="I24">
        <v>0.02</v>
      </c>
      <c r="J24">
        <v>0</v>
      </c>
      <c r="K24">
        <v>0</v>
      </c>
      <c r="L24">
        <v>3023</v>
      </c>
      <c r="M24">
        <v>1977</v>
      </c>
      <c r="N24">
        <v>5000</v>
      </c>
      <c r="O24">
        <v>0</v>
      </c>
      <c r="P24" s="13">
        <v>1977</v>
      </c>
    </row>
    <row r="25" spans="1:16" x14ac:dyDescent="0.25">
      <c r="A25" t="s">
        <v>25</v>
      </c>
      <c r="B25" s="12">
        <v>5000</v>
      </c>
      <c r="C25">
        <v>48</v>
      </c>
      <c r="D25">
        <v>0.98661333333333301</v>
      </c>
      <c r="E25">
        <v>0.97910440513047303</v>
      </c>
      <c r="F25">
        <v>0.96074272727272703</v>
      </c>
      <c r="G25">
        <v>1</v>
      </c>
      <c r="H25">
        <v>0.98099999999999998</v>
      </c>
      <c r="I25">
        <v>1.9E-2</v>
      </c>
      <c r="J25">
        <v>0</v>
      </c>
      <c r="K25">
        <v>3</v>
      </c>
      <c r="L25">
        <v>3217</v>
      </c>
      <c r="M25">
        <v>1780</v>
      </c>
      <c r="N25">
        <v>5000</v>
      </c>
      <c r="O25">
        <v>3</v>
      </c>
      <c r="P25" s="13">
        <v>1780</v>
      </c>
    </row>
    <row r="26" spans="1:16" x14ac:dyDescent="0.25">
      <c r="A26" t="s">
        <v>26</v>
      </c>
      <c r="B26" s="12">
        <v>10000</v>
      </c>
      <c r="C26">
        <v>111</v>
      </c>
      <c r="D26">
        <v>0.987916666666667</v>
      </c>
      <c r="E26">
        <v>0.98365781412256703</v>
      </c>
      <c r="F26">
        <v>0.96933042624042598</v>
      </c>
      <c r="G26">
        <v>1</v>
      </c>
      <c r="H26">
        <v>0.98199999999999998</v>
      </c>
      <c r="I26">
        <v>1.7999999999999999E-2</v>
      </c>
      <c r="J26">
        <v>0</v>
      </c>
      <c r="K26">
        <v>28</v>
      </c>
      <c r="L26">
        <v>6821</v>
      </c>
      <c r="M26">
        <v>3147</v>
      </c>
      <c r="N26">
        <v>9996</v>
      </c>
      <c r="O26">
        <v>32</v>
      </c>
      <c r="P26" s="13">
        <v>3151</v>
      </c>
    </row>
    <row r="27" spans="1:16" x14ac:dyDescent="0.25">
      <c r="A27" t="s">
        <v>27</v>
      </c>
      <c r="B27" s="12">
        <v>10000</v>
      </c>
      <c r="C27">
        <v>104</v>
      </c>
      <c r="D27">
        <v>0.98848000000000003</v>
      </c>
      <c r="E27">
        <v>0.98678067148110904</v>
      </c>
      <c r="F27">
        <v>0.97577599816849803</v>
      </c>
      <c r="G27">
        <v>0.999</v>
      </c>
      <c r="H27">
        <v>0.98099999999999998</v>
      </c>
      <c r="I27">
        <v>1.9E-2</v>
      </c>
      <c r="J27">
        <v>1E-3</v>
      </c>
      <c r="K27">
        <v>108</v>
      </c>
      <c r="L27">
        <v>6962</v>
      </c>
      <c r="M27">
        <v>2907</v>
      </c>
      <c r="N27">
        <v>9977</v>
      </c>
      <c r="O27">
        <v>131</v>
      </c>
      <c r="P27" s="13">
        <v>2930</v>
      </c>
    </row>
    <row r="28" spans="1:16" x14ac:dyDescent="0.25">
      <c r="A28" s="7" t="s">
        <v>28</v>
      </c>
      <c r="B28" s="18">
        <v>10000</v>
      </c>
      <c r="C28" s="7">
        <v>84</v>
      </c>
      <c r="D28" s="7">
        <v>0.98770999999999998</v>
      </c>
      <c r="E28" s="7">
        <v>0.98771220801633397</v>
      </c>
      <c r="F28" s="7">
        <v>0.97917092916113802</v>
      </c>
      <c r="G28" s="7">
        <v>0.997</v>
      </c>
      <c r="H28" s="7">
        <v>0.97899999999999998</v>
      </c>
      <c r="I28" s="7">
        <v>2.1000000000000001E-2</v>
      </c>
      <c r="J28" s="7">
        <v>3.0000000000000001E-3</v>
      </c>
      <c r="K28" s="7">
        <v>323</v>
      </c>
      <c r="L28" s="7">
        <v>6824</v>
      </c>
      <c r="M28" s="7">
        <v>2766</v>
      </c>
      <c r="N28" s="7">
        <v>9913</v>
      </c>
      <c r="O28" s="7">
        <v>410</v>
      </c>
      <c r="P28" s="17">
        <v>2853</v>
      </c>
    </row>
    <row r="29" spans="1:16" x14ac:dyDescent="0.25">
      <c r="A29" t="s">
        <v>29</v>
      </c>
      <c r="B29" s="12">
        <v>10000</v>
      </c>
      <c r="C29" s="10">
        <v>105</v>
      </c>
      <c r="D29" s="10">
        <v>0.94810666666666699</v>
      </c>
      <c r="E29" s="10">
        <v>0.82304761849261798</v>
      </c>
      <c r="F29" s="10">
        <v>0.70698099206349196</v>
      </c>
      <c r="G29" s="10">
        <v>1</v>
      </c>
      <c r="H29" s="10">
        <v>0.94099999999999995</v>
      </c>
      <c r="I29" s="10">
        <v>5.8999999999999997E-2</v>
      </c>
      <c r="J29" s="10">
        <v>0</v>
      </c>
      <c r="K29" s="10">
        <v>0</v>
      </c>
      <c r="L29" s="10">
        <v>679</v>
      </c>
      <c r="M29" s="10">
        <v>9321</v>
      </c>
      <c r="N29" s="10">
        <v>10000</v>
      </c>
      <c r="O29" s="10">
        <v>0</v>
      </c>
      <c r="P29" s="11">
        <v>9321</v>
      </c>
    </row>
    <row r="30" spans="1:16" x14ac:dyDescent="0.25">
      <c r="A30" t="s">
        <v>55</v>
      </c>
      <c r="B30" s="12">
        <v>5000</v>
      </c>
      <c r="C30">
        <v>61</v>
      </c>
      <c r="D30">
        <v>0.94502666666666701</v>
      </c>
      <c r="E30">
        <v>0.86355523643023602</v>
      </c>
      <c r="F30">
        <v>0.76609130591630603</v>
      </c>
      <c r="G30">
        <v>1</v>
      </c>
      <c r="H30">
        <v>0.93400000000000005</v>
      </c>
      <c r="I30">
        <v>6.6000000000000003E-2</v>
      </c>
      <c r="J30">
        <v>0</v>
      </c>
      <c r="K30">
        <v>0</v>
      </c>
      <c r="L30">
        <v>461</v>
      </c>
      <c r="M30">
        <v>4539</v>
      </c>
      <c r="N30">
        <v>5000</v>
      </c>
      <c r="O30">
        <v>0</v>
      </c>
      <c r="P30" s="13">
        <v>4539</v>
      </c>
    </row>
    <row r="31" spans="1:16" x14ac:dyDescent="0.25">
      <c r="A31" t="s">
        <v>56</v>
      </c>
      <c r="B31" s="12">
        <v>5000</v>
      </c>
      <c r="C31">
        <v>58</v>
      </c>
      <c r="D31">
        <v>0.94433999999999996</v>
      </c>
      <c r="E31">
        <v>0.88234527800372997</v>
      </c>
      <c r="F31">
        <v>0.79598719946719898</v>
      </c>
      <c r="G31">
        <v>0.999</v>
      </c>
      <c r="H31">
        <v>0.93100000000000005</v>
      </c>
      <c r="I31">
        <v>6.9000000000000006E-2</v>
      </c>
      <c r="J31">
        <v>1E-3</v>
      </c>
      <c r="K31">
        <v>9</v>
      </c>
      <c r="L31">
        <v>541</v>
      </c>
      <c r="M31">
        <v>4433</v>
      </c>
      <c r="N31">
        <v>4983</v>
      </c>
      <c r="O31">
        <v>26</v>
      </c>
      <c r="P31" s="13">
        <v>4450</v>
      </c>
    </row>
    <row r="32" spans="1:16" x14ac:dyDescent="0.25">
      <c r="A32" t="s">
        <v>38</v>
      </c>
      <c r="B32" s="12">
        <v>5000</v>
      </c>
      <c r="C32">
        <v>54</v>
      </c>
      <c r="D32">
        <v>0.94567999999999997</v>
      </c>
      <c r="E32">
        <v>0.89938414499673003</v>
      </c>
      <c r="F32">
        <v>0.82418764513264497</v>
      </c>
      <c r="G32">
        <v>0.998</v>
      </c>
      <c r="H32">
        <v>0.93</v>
      </c>
      <c r="I32">
        <v>7.0000000000000007E-2</v>
      </c>
      <c r="J32">
        <v>2E-3</v>
      </c>
      <c r="K32">
        <v>25</v>
      </c>
      <c r="L32">
        <v>648</v>
      </c>
      <c r="M32">
        <v>4273</v>
      </c>
      <c r="N32">
        <v>4946</v>
      </c>
      <c r="O32">
        <v>79</v>
      </c>
      <c r="P32" s="13">
        <v>4327</v>
      </c>
    </row>
    <row r="33" spans="1:16" x14ac:dyDescent="0.25">
      <c r="A33" t="s">
        <v>39</v>
      </c>
      <c r="B33" s="12">
        <v>5000</v>
      </c>
      <c r="C33">
        <v>59</v>
      </c>
      <c r="D33">
        <v>0.94610666666666698</v>
      </c>
      <c r="E33">
        <v>0.91080373499431</v>
      </c>
      <c r="F33">
        <v>0.84557396825396802</v>
      </c>
      <c r="G33">
        <v>0.99399999999999999</v>
      </c>
      <c r="H33">
        <v>0.92900000000000005</v>
      </c>
      <c r="I33">
        <v>7.0999999999999994E-2</v>
      </c>
      <c r="J33">
        <v>6.0000000000000001E-3</v>
      </c>
      <c r="K33">
        <v>66</v>
      </c>
      <c r="L33">
        <v>692</v>
      </c>
      <c r="M33">
        <v>4078</v>
      </c>
      <c r="N33">
        <v>4836</v>
      </c>
      <c r="O33">
        <v>230</v>
      </c>
      <c r="P33" s="13">
        <v>4242</v>
      </c>
    </row>
    <row r="34" spans="1:16" x14ac:dyDescent="0.25">
      <c r="A34" t="s">
        <v>40</v>
      </c>
      <c r="B34" s="12">
        <v>5000</v>
      </c>
      <c r="C34">
        <v>56</v>
      </c>
      <c r="D34">
        <v>0.94543333333333301</v>
      </c>
      <c r="E34">
        <v>0.91848256778913095</v>
      </c>
      <c r="F34">
        <v>0.86070186775642699</v>
      </c>
      <c r="G34">
        <v>0.99099999999999999</v>
      </c>
      <c r="H34">
        <v>0.92600000000000005</v>
      </c>
      <c r="I34">
        <v>7.3999999999999996E-2</v>
      </c>
      <c r="J34">
        <v>8.9999999999999993E-3</v>
      </c>
      <c r="K34">
        <v>110</v>
      </c>
      <c r="L34">
        <v>686</v>
      </c>
      <c r="M34">
        <v>3907</v>
      </c>
      <c r="N34">
        <v>4703</v>
      </c>
      <c r="O34">
        <v>407</v>
      </c>
      <c r="P34" s="13">
        <v>4204</v>
      </c>
    </row>
    <row r="35" spans="1:16" x14ac:dyDescent="0.25">
      <c r="A35" t="s">
        <v>41</v>
      </c>
      <c r="B35" s="12">
        <v>5000</v>
      </c>
      <c r="C35">
        <v>38</v>
      </c>
      <c r="D35">
        <v>0.94332666666666698</v>
      </c>
      <c r="E35">
        <v>0.92231988355136596</v>
      </c>
      <c r="F35">
        <v>0.87361970224220198</v>
      </c>
      <c r="G35">
        <v>0.98299999999999998</v>
      </c>
      <c r="H35">
        <v>0.92400000000000004</v>
      </c>
      <c r="I35">
        <v>7.5999999999999998E-2</v>
      </c>
      <c r="J35">
        <v>1.7000000000000001E-2</v>
      </c>
      <c r="K35">
        <v>182</v>
      </c>
      <c r="L35">
        <v>660</v>
      </c>
      <c r="M35">
        <v>3546</v>
      </c>
      <c r="N35">
        <v>4388</v>
      </c>
      <c r="O35">
        <v>794</v>
      </c>
      <c r="P35" s="13">
        <v>4158</v>
      </c>
    </row>
    <row r="36" spans="1:16" x14ac:dyDescent="0.25">
      <c r="A36" t="s">
        <v>30</v>
      </c>
      <c r="B36" s="12">
        <v>5000</v>
      </c>
      <c r="C36">
        <v>36</v>
      </c>
      <c r="D36">
        <v>0.93896666666666695</v>
      </c>
      <c r="E36">
        <v>0.92265592250769801</v>
      </c>
      <c r="F36">
        <v>0.88176861940347195</v>
      </c>
      <c r="G36">
        <v>0.97299999999999998</v>
      </c>
      <c r="H36">
        <v>0.91900000000000004</v>
      </c>
      <c r="I36">
        <v>8.1000000000000003E-2</v>
      </c>
      <c r="J36">
        <v>2.7E-2</v>
      </c>
      <c r="K36">
        <v>287</v>
      </c>
      <c r="L36">
        <v>567</v>
      </c>
      <c r="M36">
        <v>3130</v>
      </c>
      <c r="N36">
        <v>3984</v>
      </c>
      <c r="O36">
        <v>1303</v>
      </c>
      <c r="P36" s="13">
        <v>4146</v>
      </c>
    </row>
    <row r="37" spans="1:16" x14ac:dyDescent="0.25">
      <c r="A37" t="s">
        <v>79</v>
      </c>
      <c r="B37" s="12">
        <v>15000</v>
      </c>
      <c r="C37">
        <v>131</v>
      </c>
      <c r="D37">
        <v>0.92563555555555599</v>
      </c>
      <c r="E37">
        <v>0.91819996785572899</v>
      </c>
      <c r="F37">
        <v>0.89160046128364201</v>
      </c>
      <c r="G37">
        <v>0.95199999999999996</v>
      </c>
      <c r="H37">
        <v>0.90600000000000003</v>
      </c>
      <c r="I37">
        <v>9.4E-2</v>
      </c>
      <c r="J37">
        <v>4.8000000000000001E-2</v>
      </c>
      <c r="K37">
        <v>1430</v>
      </c>
      <c r="L37">
        <v>1185</v>
      </c>
      <c r="M37">
        <v>6588</v>
      </c>
      <c r="N37">
        <v>9203</v>
      </c>
      <c r="O37">
        <v>7227</v>
      </c>
      <c r="P37" s="13">
        <v>12385</v>
      </c>
    </row>
    <row r="38" spans="1:16" ht="15.75" thickBot="1" x14ac:dyDescent="0.3">
      <c r="A38" s="17" t="s">
        <v>32</v>
      </c>
      <c r="B38" s="19">
        <v>5000</v>
      </c>
      <c r="C38" s="33">
        <v>37</v>
      </c>
      <c r="D38" s="33">
        <v>0.91025333333333303</v>
      </c>
      <c r="E38" s="33">
        <v>0.91188419815676802</v>
      </c>
      <c r="F38" s="33">
        <v>0.90199072602234398</v>
      </c>
      <c r="G38" s="33">
        <v>0.92700000000000005</v>
      </c>
      <c r="H38" s="33">
        <v>0.89400000000000002</v>
      </c>
      <c r="I38" s="33">
        <v>0.106</v>
      </c>
      <c r="J38" s="33">
        <v>7.2999999999999995E-2</v>
      </c>
      <c r="K38" s="33">
        <v>635</v>
      </c>
      <c r="L38" s="33">
        <v>210</v>
      </c>
      <c r="M38" s="33">
        <v>1272</v>
      </c>
      <c r="N38" s="33">
        <v>2117</v>
      </c>
      <c r="O38" s="33">
        <v>3518</v>
      </c>
      <c r="P38" s="15">
        <v>4155</v>
      </c>
    </row>
    <row r="39" spans="1:16" ht="15.75" thickBot="1" x14ac:dyDescent="0.3">
      <c r="B39" s="2">
        <f>SUM(B2:B38)</f>
        <v>260000</v>
      </c>
      <c r="C39" s="4">
        <f>SUM(C2:C38)</f>
        <v>2214</v>
      </c>
      <c r="D39" s="30">
        <f>AVERAGE(D2:D38)</f>
        <v>0.97981804804804806</v>
      </c>
      <c r="E39" s="30">
        <f>AVERAGE(E2:E38)</f>
        <v>0.96386654843731034</v>
      </c>
      <c r="F39" s="30"/>
      <c r="G39" s="28">
        <f>AVERAGE(G2:G38)</f>
        <v>0.99494594594594576</v>
      </c>
      <c r="H39" s="29">
        <f>AVERAGE(H2:H38)</f>
        <v>0.9742972972972973</v>
      </c>
      <c r="I39" s="29">
        <f>AVERAGE(I2:I38)</f>
        <v>2.5702702702702696E-2</v>
      </c>
      <c r="J39" s="29"/>
      <c r="K39" s="4">
        <f t="shared" ref="K39:P39" si="0">SUM(K2:K38)</f>
        <v>3206</v>
      </c>
      <c r="L39" s="4">
        <f t="shared" si="0"/>
        <v>169417</v>
      </c>
      <c r="M39" s="4">
        <f t="shared" si="0"/>
        <v>76423</v>
      </c>
      <c r="N39" s="4">
        <f t="shared" si="0"/>
        <v>249046</v>
      </c>
      <c r="O39" s="4">
        <f t="shared" si="0"/>
        <v>14160</v>
      </c>
      <c r="P39" s="6">
        <f t="shared" si="0"/>
        <v>87377</v>
      </c>
    </row>
    <row r="41" spans="1:16" x14ac:dyDescent="0.25">
      <c r="J41" s="34"/>
    </row>
    <row r="42" spans="1:16" x14ac:dyDescent="0.25">
      <c r="J42" s="34"/>
      <c r="L42" s="40"/>
    </row>
    <row r="43" spans="1:16" x14ac:dyDescent="0.25">
      <c r="J43" s="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9478B-DD69-4719-B1C7-B9693ABB088E}">
  <dimension ref="A1:Q43"/>
  <sheetViews>
    <sheetView zoomScale="88" zoomScaleNormal="88" workbookViewId="0">
      <pane ySplit="1" topLeftCell="A20" activePane="bottomLeft" state="frozen"/>
      <selection pane="bottomLeft" activeCell="G39" sqref="G39"/>
    </sheetView>
  </sheetViews>
  <sheetFormatPr defaultRowHeight="15" x14ac:dyDescent="0.25"/>
  <cols>
    <col min="1" max="1" width="27.7109375" customWidth="1"/>
    <col min="2" max="2" width="11.5703125" customWidth="1"/>
    <col min="3" max="3" width="8.5703125" bestFit="1" customWidth="1"/>
    <col min="4" max="5" width="11.5703125" customWidth="1"/>
    <col min="6" max="6" width="16.28515625" customWidth="1"/>
    <col min="7" max="7" width="13" customWidth="1"/>
    <col min="8" max="8" width="14" customWidth="1"/>
    <col min="9" max="9" width="12.5703125" customWidth="1"/>
    <col min="10" max="10" width="13.7109375" customWidth="1"/>
    <col min="11" max="11" width="16.5703125" customWidth="1"/>
    <col min="12" max="12" width="18.7109375" customWidth="1"/>
    <col min="13" max="13" width="16.42578125" customWidth="1"/>
    <col min="14" max="14" width="14.140625" customWidth="1"/>
    <col min="15" max="15" width="20.28515625" customWidth="1"/>
    <col min="16" max="16" width="20" customWidth="1"/>
  </cols>
  <sheetData>
    <row r="1" spans="1:17" ht="32.25" customHeight="1" x14ac:dyDescent="0.25">
      <c r="A1" s="21" t="s">
        <v>0</v>
      </c>
      <c r="B1" s="8" t="s">
        <v>1</v>
      </c>
      <c r="C1" s="8" t="s">
        <v>74</v>
      </c>
      <c r="D1" s="8" t="s">
        <v>62</v>
      </c>
      <c r="E1" s="8" t="s">
        <v>63</v>
      </c>
      <c r="F1" s="8" t="s">
        <v>75</v>
      </c>
      <c r="G1" s="8" t="s">
        <v>64</v>
      </c>
      <c r="H1" s="8" t="s">
        <v>65</v>
      </c>
      <c r="I1" s="8" t="s">
        <v>66</v>
      </c>
      <c r="J1" s="8" t="s">
        <v>76</v>
      </c>
      <c r="K1" s="8" t="s">
        <v>5</v>
      </c>
      <c r="L1" s="8" t="s">
        <v>6</v>
      </c>
      <c r="M1" s="8" t="s">
        <v>7</v>
      </c>
      <c r="N1" s="8" t="s">
        <v>81</v>
      </c>
      <c r="O1" s="8" t="s">
        <v>8</v>
      </c>
      <c r="P1" s="16" t="s">
        <v>9</v>
      </c>
    </row>
    <row r="2" spans="1:17" x14ac:dyDescent="0.25">
      <c r="A2" t="s">
        <v>33</v>
      </c>
      <c r="B2" s="9">
        <v>10000</v>
      </c>
      <c r="C2">
        <v>86</v>
      </c>
      <c r="D2">
        <v>0.83886000000000005</v>
      </c>
      <c r="E2">
        <v>0.64227122215913202</v>
      </c>
      <c r="F2">
        <v>0.51191055455894097</v>
      </c>
      <c r="G2">
        <v>1</v>
      </c>
      <c r="H2">
        <v>0.81899999999999995</v>
      </c>
      <c r="I2">
        <v>0.18099999999999999</v>
      </c>
      <c r="J2">
        <v>0</v>
      </c>
      <c r="K2">
        <v>0</v>
      </c>
      <c r="L2">
        <v>1142</v>
      </c>
      <c r="M2">
        <v>8858</v>
      </c>
      <c r="N2">
        <v>10000</v>
      </c>
      <c r="O2">
        <v>0</v>
      </c>
      <c r="P2" s="11">
        <v>8858</v>
      </c>
    </row>
    <row r="3" spans="1:17" x14ac:dyDescent="0.25">
      <c r="A3" t="s">
        <v>10</v>
      </c>
      <c r="B3" s="12">
        <v>10000</v>
      </c>
      <c r="C3">
        <v>79</v>
      </c>
      <c r="D3">
        <v>0.983833333333333</v>
      </c>
      <c r="E3">
        <v>0.96204736970631699</v>
      </c>
      <c r="F3">
        <v>0.93498779637029605</v>
      </c>
      <c r="G3">
        <v>1</v>
      </c>
      <c r="H3">
        <v>0.98</v>
      </c>
      <c r="I3">
        <v>0.02</v>
      </c>
      <c r="J3">
        <v>0</v>
      </c>
      <c r="K3">
        <v>0</v>
      </c>
      <c r="L3">
        <v>7164</v>
      </c>
      <c r="M3">
        <v>2836</v>
      </c>
      <c r="N3">
        <v>10000</v>
      </c>
      <c r="O3">
        <v>0</v>
      </c>
      <c r="P3" s="13">
        <v>2836</v>
      </c>
    </row>
    <row r="4" spans="1:17" x14ac:dyDescent="0.25">
      <c r="A4" t="s">
        <v>11</v>
      </c>
      <c r="B4" s="12">
        <v>10000</v>
      </c>
      <c r="C4">
        <v>75</v>
      </c>
      <c r="D4">
        <v>0.99829666666666705</v>
      </c>
      <c r="E4">
        <v>0.99675757309941504</v>
      </c>
      <c r="F4">
        <v>0.99397669191919202</v>
      </c>
      <c r="G4">
        <v>1</v>
      </c>
      <c r="H4">
        <v>0.998</v>
      </c>
      <c r="I4">
        <v>2E-3</v>
      </c>
      <c r="J4">
        <v>0</v>
      </c>
      <c r="K4">
        <v>0</v>
      </c>
      <c r="L4">
        <v>9539</v>
      </c>
      <c r="M4">
        <v>461</v>
      </c>
      <c r="N4">
        <v>10000</v>
      </c>
      <c r="O4">
        <v>0</v>
      </c>
      <c r="P4" s="13">
        <v>461</v>
      </c>
    </row>
    <row r="5" spans="1:17" x14ac:dyDescent="0.25">
      <c r="A5" t="s">
        <v>34</v>
      </c>
      <c r="B5" s="12">
        <v>5000</v>
      </c>
      <c r="C5">
        <v>37</v>
      </c>
      <c r="D5">
        <v>0.99939333333333302</v>
      </c>
      <c r="E5">
        <v>0.99904721804511298</v>
      </c>
      <c r="F5">
        <v>0.99819727272727299</v>
      </c>
      <c r="G5">
        <v>1</v>
      </c>
      <c r="H5">
        <v>0.999</v>
      </c>
      <c r="I5">
        <v>1E-3</v>
      </c>
      <c r="J5">
        <v>0</v>
      </c>
      <c r="K5">
        <v>0</v>
      </c>
      <c r="L5">
        <v>4913</v>
      </c>
      <c r="M5">
        <v>87</v>
      </c>
      <c r="N5">
        <v>5000</v>
      </c>
      <c r="O5">
        <v>0</v>
      </c>
      <c r="P5" s="13">
        <v>87</v>
      </c>
    </row>
    <row r="6" spans="1:17" x14ac:dyDescent="0.25">
      <c r="A6" t="s">
        <v>50</v>
      </c>
      <c r="B6" s="12">
        <v>5000</v>
      </c>
      <c r="C6">
        <v>48</v>
      </c>
      <c r="D6">
        <v>0.99973999999999996</v>
      </c>
      <c r="E6">
        <v>0.99962857142857098</v>
      </c>
      <c r="F6">
        <v>0.99929090909090901</v>
      </c>
      <c r="G6">
        <v>1</v>
      </c>
      <c r="H6">
        <v>1</v>
      </c>
      <c r="I6">
        <v>0</v>
      </c>
      <c r="J6">
        <v>0</v>
      </c>
      <c r="K6">
        <v>0</v>
      </c>
      <c r="L6">
        <v>4961</v>
      </c>
      <c r="M6">
        <v>39</v>
      </c>
      <c r="N6">
        <v>5000</v>
      </c>
      <c r="O6">
        <v>0</v>
      </c>
      <c r="P6" s="13">
        <v>39</v>
      </c>
    </row>
    <row r="7" spans="1:17" x14ac:dyDescent="0.25">
      <c r="A7" t="s">
        <v>12</v>
      </c>
      <c r="B7" s="12">
        <v>5000</v>
      </c>
      <c r="C7">
        <v>39</v>
      </c>
      <c r="D7">
        <v>0.99975999999999998</v>
      </c>
      <c r="E7">
        <v>0.999686956521739</v>
      </c>
      <c r="F7">
        <v>0.99939999999999996</v>
      </c>
      <c r="G7">
        <v>1</v>
      </c>
      <c r="H7">
        <v>1</v>
      </c>
      <c r="I7">
        <v>0</v>
      </c>
      <c r="J7">
        <v>0</v>
      </c>
      <c r="K7">
        <v>0</v>
      </c>
      <c r="L7">
        <v>4964</v>
      </c>
      <c r="M7">
        <v>36</v>
      </c>
      <c r="N7">
        <v>5000</v>
      </c>
      <c r="O7">
        <v>0</v>
      </c>
      <c r="P7" s="13">
        <v>36</v>
      </c>
    </row>
    <row r="8" spans="1:17" x14ac:dyDescent="0.25">
      <c r="A8" t="s">
        <v>13</v>
      </c>
      <c r="B8" s="12">
        <v>5000</v>
      </c>
      <c r="C8">
        <v>38</v>
      </c>
      <c r="D8">
        <v>0.99984666666666699</v>
      </c>
      <c r="E8">
        <v>0.99981600000000004</v>
      </c>
      <c r="F8">
        <v>0.99964615384615396</v>
      </c>
      <c r="G8">
        <v>1</v>
      </c>
      <c r="H8">
        <v>1</v>
      </c>
      <c r="I8">
        <v>0</v>
      </c>
      <c r="J8">
        <v>0</v>
      </c>
      <c r="K8">
        <v>0</v>
      </c>
      <c r="L8">
        <v>4977</v>
      </c>
      <c r="M8">
        <v>23</v>
      </c>
      <c r="N8">
        <v>5000</v>
      </c>
      <c r="O8">
        <v>0</v>
      </c>
      <c r="P8" s="13">
        <v>23</v>
      </c>
    </row>
    <row r="9" spans="1:17" x14ac:dyDescent="0.25">
      <c r="A9" t="s">
        <v>49</v>
      </c>
      <c r="B9" s="12">
        <v>5000</v>
      </c>
      <c r="C9">
        <v>34</v>
      </c>
      <c r="D9">
        <v>0.99987333333333295</v>
      </c>
      <c r="E9">
        <v>0.99985978835978795</v>
      </c>
      <c r="F9">
        <v>0.99973047619047595</v>
      </c>
      <c r="G9">
        <v>1</v>
      </c>
      <c r="H9">
        <v>1</v>
      </c>
      <c r="I9">
        <v>0</v>
      </c>
      <c r="J9">
        <v>0</v>
      </c>
      <c r="K9">
        <v>0</v>
      </c>
      <c r="L9">
        <v>4982</v>
      </c>
      <c r="M9">
        <v>18</v>
      </c>
      <c r="N9">
        <v>5000</v>
      </c>
      <c r="O9">
        <v>0</v>
      </c>
      <c r="P9" s="13">
        <v>18</v>
      </c>
    </row>
    <row r="10" spans="1:17" x14ac:dyDescent="0.25">
      <c r="A10" t="s">
        <v>44</v>
      </c>
      <c r="B10" s="12">
        <v>5000</v>
      </c>
      <c r="C10">
        <v>37</v>
      </c>
      <c r="D10">
        <v>0.999813333333333</v>
      </c>
      <c r="E10">
        <v>0.99980689655172394</v>
      </c>
      <c r="F10">
        <v>0.999626666666667</v>
      </c>
      <c r="G10">
        <v>1</v>
      </c>
      <c r="H10">
        <v>1</v>
      </c>
      <c r="I10">
        <v>0</v>
      </c>
      <c r="J10">
        <v>0</v>
      </c>
      <c r="K10">
        <v>0</v>
      </c>
      <c r="L10">
        <v>4972</v>
      </c>
      <c r="M10">
        <v>28</v>
      </c>
      <c r="N10">
        <v>5000</v>
      </c>
      <c r="O10">
        <v>0</v>
      </c>
      <c r="P10" s="13">
        <v>28</v>
      </c>
    </row>
    <row r="11" spans="1:17" x14ac:dyDescent="0.25">
      <c r="A11" s="7" t="s">
        <v>14</v>
      </c>
      <c r="B11" s="18">
        <v>5000</v>
      </c>
      <c r="C11">
        <v>41</v>
      </c>
      <c r="D11">
        <v>0.99990666666666705</v>
      </c>
      <c r="E11">
        <v>0.99990967741935499</v>
      </c>
      <c r="F11">
        <v>0.99982499999999996</v>
      </c>
      <c r="G11">
        <v>1</v>
      </c>
      <c r="H11">
        <v>1</v>
      </c>
      <c r="I11">
        <v>0</v>
      </c>
      <c r="J11">
        <v>0</v>
      </c>
      <c r="K11">
        <v>0</v>
      </c>
      <c r="L11">
        <v>4986</v>
      </c>
      <c r="M11">
        <v>14</v>
      </c>
      <c r="N11">
        <v>5000</v>
      </c>
      <c r="O11">
        <v>0</v>
      </c>
      <c r="P11" s="13">
        <v>14</v>
      </c>
    </row>
    <row r="12" spans="1:17" x14ac:dyDescent="0.25">
      <c r="A12" t="s">
        <v>35</v>
      </c>
      <c r="B12" s="12">
        <v>15000</v>
      </c>
      <c r="C12" s="10">
        <v>147</v>
      </c>
      <c r="D12" s="10">
        <v>0.87075999999999998</v>
      </c>
      <c r="E12" s="10">
        <v>0.70636194638730498</v>
      </c>
      <c r="F12" s="10">
        <v>0.58188622002982704</v>
      </c>
      <c r="G12" s="10">
        <v>1</v>
      </c>
      <c r="H12" s="10">
        <v>0.85299999999999998</v>
      </c>
      <c r="I12" s="10">
        <v>0.14699999999999999</v>
      </c>
      <c r="J12" s="10">
        <v>0</v>
      </c>
      <c r="K12" s="10">
        <v>0</v>
      </c>
      <c r="L12" s="10">
        <v>862</v>
      </c>
      <c r="M12" s="10">
        <v>14138</v>
      </c>
      <c r="N12" s="10">
        <v>15000</v>
      </c>
      <c r="O12" s="10">
        <v>0</v>
      </c>
      <c r="P12" s="11">
        <v>14138</v>
      </c>
    </row>
    <row r="13" spans="1:17" x14ac:dyDescent="0.25">
      <c r="A13" t="s">
        <v>45</v>
      </c>
      <c r="B13" s="12">
        <v>10000</v>
      </c>
      <c r="C13">
        <v>74</v>
      </c>
      <c r="D13">
        <v>0.96861333333333299</v>
      </c>
      <c r="E13">
        <v>0.93379278803154198</v>
      </c>
      <c r="F13">
        <v>0.878896645021645</v>
      </c>
      <c r="G13">
        <v>1</v>
      </c>
      <c r="H13">
        <v>0.96</v>
      </c>
      <c r="I13">
        <v>0.04</v>
      </c>
      <c r="J13">
        <v>0</v>
      </c>
      <c r="K13">
        <v>0</v>
      </c>
      <c r="L13">
        <v>2102</v>
      </c>
      <c r="M13">
        <v>7898</v>
      </c>
      <c r="N13">
        <v>10000</v>
      </c>
      <c r="O13">
        <v>0</v>
      </c>
      <c r="P13" s="13">
        <v>7898</v>
      </c>
    </row>
    <row r="14" spans="1:17" x14ac:dyDescent="0.25">
      <c r="A14" t="s">
        <v>46</v>
      </c>
      <c r="B14" s="12">
        <v>5000</v>
      </c>
      <c r="C14">
        <v>36</v>
      </c>
      <c r="D14">
        <v>0.97560000000000002</v>
      </c>
      <c r="E14">
        <v>0.95729911248709998</v>
      </c>
      <c r="F14">
        <v>0.91987676767676796</v>
      </c>
      <c r="G14">
        <v>1</v>
      </c>
      <c r="H14">
        <v>0.96699999999999997</v>
      </c>
      <c r="I14">
        <v>3.3000000000000002E-2</v>
      </c>
      <c r="J14">
        <v>0</v>
      </c>
      <c r="K14">
        <v>0</v>
      </c>
      <c r="L14">
        <v>1603</v>
      </c>
      <c r="M14">
        <v>3397</v>
      </c>
      <c r="N14">
        <v>5000</v>
      </c>
      <c r="O14">
        <v>0</v>
      </c>
      <c r="P14" s="13">
        <v>3397</v>
      </c>
    </row>
    <row r="15" spans="1:17" s="1" customFormat="1" x14ac:dyDescent="0.25">
      <c r="A15" s="1" t="s">
        <v>18</v>
      </c>
      <c r="B15" s="14">
        <v>5000</v>
      </c>
      <c r="C15">
        <v>42</v>
      </c>
      <c r="D15">
        <v>0.97853999999999997</v>
      </c>
      <c r="E15">
        <v>0.966295789473684</v>
      </c>
      <c r="F15">
        <v>0.93623909090909097</v>
      </c>
      <c r="G15">
        <v>1</v>
      </c>
      <c r="H15">
        <v>0.96899999999999997</v>
      </c>
      <c r="I15">
        <v>3.1E-2</v>
      </c>
      <c r="J15">
        <v>0</v>
      </c>
      <c r="K15">
        <v>0</v>
      </c>
      <c r="L15">
        <v>1946</v>
      </c>
      <c r="M15">
        <v>3054</v>
      </c>
      <c r="N15">
        <v>5000</v>
      </c>
      <c r="O15">
        <v>0</v>
      </c>
      <c r="P15" s="13">
        <v>3054</v>
      </c>
      <c r="Q15"/>
    </row>
    <row r="16" spans="1:17" s="1" customFormat="1" x14ac:dyDescent="0.25">
      <c r="A16" t="s">
        <v>36</v>
      </c>
      <c r="B16" s="14">
        <v>5000</v>
      </c>
      <c r="C16">
        <v>41</v>
      </c>
      <c r="D16">
        <v>0.98090666666666704</v>
      </c>
      <c r="E16">
        <v>0.972847280255976</v>
      </c>
      <c r="F16">
        <v>0.94835850815850797</v>
      </c>
      <c r="G16">
        <v>1</v>
      </c>
      <c r="H16">
        <v>0.97099999999999997</v>
      </c>
      <c r="I16">
        <v>2.9000000000000001E-2</v>
      </c>
      <c r="J16">
        <v>0</v>
      </c>
      <c r="K16">
        <v>0</v>
      </c>
      <c r="L16">
        <v>2276</v>
      </c>
      <c r="M16">
        <v>2724</v>
      </c>
      <c r="N16">
        <v>5000</v>
      </c>
      <c r="O16">
        <v>0</v>
      </c>
      <c r="P16" s="13">
        <v>2724</v>
      </c>
    </row>
    <row r="17" spans="1:16" s="1" customFormat="1" x14ac:dyDescent="0.25">
      <c r="A17" t="s">
        <v>37</v>
      </c>
      <c r="B17" s="12">
        <v>10000</v>
      </c>
      <c r="C17">
        <v>101</v>
      </c>
      <c r="D17">
        <v>0.98474333333333297</v>
      </c>
      <c r="E17">
        <v>0.98090153437383898</v>
      </c>
      <c r="F17">
        <v>0.96343412087912095</v>
      </c>
      <c r="G17">
        <v>1</v>
      </c>
      <c r="H17">
        <v>0.97499999999999998</v>
      </c>
      <c r="I17">
        <v>2.5000000000000001E-2</v>
      </c>
      <c r="J17">
        <v>0</v>
      </c>
      <c r="K17">
        <v>0</v>
      </c>
      <c r="L17">
        <v>5592</v>
      </c>
      <c r="M17">
        <v>4408</v>
      </c>
      <c r="N17">
        <v>10000</v>
      </c>
      <c r="O17">
        <v>0</v>
      </c>
      <c r="P17" s="13">
        <v>4408</v>
      </c>
    </row>
    <row r="18" spans="1:16" s="1" customFormat="1" x14ac:dyDescent="0.25">
      <c r="A18" t="s">
        <v>47</v>
      </c>
      <c r="B18" s="12">
        <v>5000</v>
      </c>
      <c r="C18">
        <v>38</v>
      </c>
      <c r="D18">
        <v>0.98777333333333295</v>
      </c>
      <c r="E18">
        <v>0.98644444444444401</v>
      </c>
      <c r="F18">
        <v>0.97390666666666703</v>
      </c>
      <c r="G18">
        <v>1</v>
      </c>
      <c r="H18">
        <v>0.97799999999999998</v>
      </c>
      <c r="I18">
        <v>2.1999999999999999E-2</v>
      </c>
      <c r="J18">
        <v>0</v>
      </c>
      <c r="K18">
        <v>0</v>
      </c>
      <c r="L18">
        <v>3222</v>
      </c>
      <c r="M18">
        <v>1778</v>
      </c>
      <c r="N18">
        <v>5000</v>
      </c>
      <c r="O18">
        <v>0</v>
      </c>
      <c r="P18" s="13">
        <v>1778</v>
      </c>
    </row>
    <row r="19" spans="1:16" s="1" customFormat="1" x14ac:dyDescent="0.25">
      <c r="A19" t="s">
        <v>19</v>
      </c>
      <c r="B19" s="12">
        <v>5000</v>
      </c>
      <c r="C19">
        <v>40</v>
      </c>
      <c r="D19">
        <v>0.98899999999999999</v>
      </c>
      <c r="E19">
        <v>0.98864731182795695</v>
      </c>
      <c r="F19">
        <v>0.97809637254902004</v>
      </c>
      <c r="G19">
        <v>1</v>
      </c>
      <c r="H19">
        <v>0.97899999999999998</v>
      </c>
      <c r="I19">
        <v>2.1000000000000001E-2</v>
      </c>
      <c r="J19">
        <v>0</v>
      </c>
      <c r="K19">
        <v>0</v>
      </c>
      <c r="L19">
        <v>3407</v>
      </c>
      <c r="M19">
        <v>1593</v>
      </c>
      <c r="N19">
        <v>5000</v>
      </c>
      <c r="O19">
        <v>0</v>
      </c>
      <c r="P19" s="13">
        <v>1593</v>
      </c>
    </row>
    <row r="20" spans="1:16" x14ac:dyDescent="0.25">
      <c r="A20" s="7" t="s">
        <v>20</v>
      </c>
      <c r="B20" s="18">
        <v>5000</v>
      </c>
      <c r="C20">
        <v>46</v>
      </c>
      <c r="D20">
        <v>0.99070666666666696</v>
      </c>
      <c r="E20">
        <v>0.99101733870967701</v>
      </c>
      <c r="F20">
        <v>0.982614705882353</v>
      </c>
      <c r="G20">
        <v>1</v>
      </c>
      <c r="H20">
        <v>0.98099999999999998</v>
      </c>
      <c r="I20">
        <v>1.9E-2</v>
      </c>
      <c r="J20">
        <v>0</v>
      </c>
      <c r="K20">
        <v>0</v>
      </c>
      <c r="L20">
        <v>3633</v>
      </c>
      <c r="M20">
        <v>1367</v>
      </c>
      <c r="N20">
        <v>5000</v>
      </c>
      <c r="O20">
        <v>0</v>
      </c>
      <c r="P20" s="17">
        <v>1367</v>
      </c>
    </row>
    <row r="21" spans="1:16" x14ac:dyDescent="0.25">
      <c r="A21" t="s">
        <v>21</v>
      </c>
      <c r="B21" s="12">
        <v>10000</v>
      </c>
      <c r="C21" s="10">
        <v>77</v>
      </c>
      <c r="D21" s="10">
        <v>0.84225666666666699</v>
      </c>
      <c r="E21" s="10">
        <v>0.63764456837285599</v>
      </c>
      <c r="F21" s="10">
        <v>0.49566430284065499</v>
      </c>
      <c r="G21" s="10">
        <v>1</v>
      </c>
      <c r="H21" s="10">
        <v>0.82299999999999995</v>
      </c>
      <c r="I21" s="10">
        <v>0.17699999999999999</v>
      </c>
      <c r="J21" s="10">
        <v>0</v>
      </c>
      <c r="K21" s="10">
        <v>0</v>
      </c>
      <c r="L21" s="10">
        <v>266</v>
      </c>
      <c r="M21" s="10">
        <v>9734</v>
      </c>
      <c r="N21" s="10">
        <v>10000</v>
      </c>
      <c r="O21" s="10">
        <v>0</v>
      </c>
      <c r="P21" s="11">
        <v>9734</v>
      </c>
    </row>
    <row r="22" spans="1:16" x14ac:dyDescent="0.25">
      <c r="A22" t="s">
        <v>22</v>
      </c>
      <c r="B22" s="12">
        <v>10000</v>
      </c>
      <c r="C22">
        <v>75</v>
      </c>
      <c r="D22">
        <v>0.95053666666666703</v>
      </c>
      <c r="E22">
        <v>0.88542372470151098</v>
      </c>
      <c r="F22">
        <v>0.80166460400710404</v>
      </c>
      <c r="G22">
        <v>1</v>
      </c>
      <c r="H22">
        <v>0.94</v>
      </c>
      <c r="I22">
        <v>0.06</v>
      </c>
      <c r="J22">
        <v>0</v>
      </c>
      <c r="K22">
        <v>0</v>
      </c>
      <c r="L22">
        <v>1192</v>
      </c>
      <c r="M22">
        <v>8808</v>
      </c>
      <c r="N22">
        <v>10000</v>
      </c>
      <c r="O22">
        <v>0</v>
      </c>
      <c r="P22" s="13">
        <v>8808</v>
      </c>
    </row>
    <row r="23" spans="1:16" x14ac:dyDescent="0.25">
      <c r="A23" t="s">
        <v>23</v>
      </c>
      <c r="B23" s="12">
        <v>5000</v>
      </c>
      <c r="C23">
        <v>36</v>
      </c>
      <c r="D23">
        <v>0.96035333333333295</v>
      </c>
      <c r="E23">
        <v>0.92411883900928804</v>
      </c>
      <c r="F23">
        <v>0.86243030303030299</v>
      </c>
      <c r="G23">
        <v>1</v>
      </c>
      <c r="H23">
        <v>0.94799999999999995</v>
      </c>
      <c r="I23">
        <v>5.1999999999999998E-2</v>
      </c>
      <c r="J23">
        <v>0</v>
      </c>
      <c r="K23">
        <v>0</v>
      </c>
      <c r="L23">
        <v>799</v>
      </c>
      <c r="M23">
        <v>4201</v>
      </c>
      <c r="N23">
        <v>5000</v>
      </c>
      <c r="O23">
        <v>0</v>
      </c>
      <c r="P23" s="13">
        <v>4201</v>
      </c>
    </row>
    <row r="24" spans="1:16" x14ac:dyDescent="0.25">
      <c r="A24" t="s">
        <v>24</v>
      </c>
      <c r="B24" s="12">
        <v>5000</v>
      </c>
      <c r="C24">
        <v>40</v>
      </c>
      <c r="D24">
        <v>0.96315333333333297</v>
      </c>
      <c r="E24">
        <v>0.937304541746523</v>
      </c>
      <c r="F24">
        <v>0.88493989121989103</v>
      </c>
      <c r="G24">
        <v>1</v>
      </c>
      <c r="H24">
        <v>0.95</v>
      </c>
      <c r="I24">
        <v>0.05</v>
      </c>
      <c r="J24">
        <v>0</v>
      </c>
      <c r="K24">
        <v>0</v>
      </c>
      <c r="L24">
        <v>1017</v>
      </c>
      <c r="M24">
        <v>3983</v>
      </c>
      <c r="N24">
        <v>5000</v>
      </c>
      <c r="O24">
        <v>0</v>
      </c>
      <c r="P24" s="13">
        <v>3983</v>
      </c>
    </row>
    <row r="25" spans="1:16" x14ac:dyDescent="0.25">
      <c r="A25" t="s">
        <v>25</v>
      </c>
      <c r="B25" s="12">
        <v>5000</v>
      </c>
      <c r="C25">
        <v>40</v>
      </c>
      <c r="D25">
        <v>0.96475999999999995</v>
      </c>
      <c r="E25">
        <v>0.94607853309162204</v>
      </c>
      <c r="F25">
        <v>0.90011767232767204</v>
      </c>
      <c r="G25">
        <v>1</v>
      </c>
      <c r="H25">
        <v>0.95</v>
      </c>
      <c r="I25">
        <v>0.05</v>
      </c>
      <c r="J25">
        <v>0</v>
      </c>
      <c r="K25">
        <v>0</v>
      </c>
      <c r="L25">
        <v>1132</v>
      </c>
      <c r="M25">
        <v>3868</v>
      </c>
      <c r="N25">
        <v>5000</v>
      </c>
      <c r="O25">
        <v>0</v>
      </c>
      <c r="P25" s="13">
        <v>3868</v>
      </c>
    </row>
    <row r="26" spans="1:16" x14ac:dyDescent="0.25">
      <c r="A26" t="s">
        <v>26</v>
      </c>
      <c r="B26" s="12">
        <v>10000</v>
      </c>
      <c r="C26">
        <v>82</v>
      </c>
      <c r="D26">
        <v>0.96661333333333299</v>
      </c>
      <c r="E26">
        <v>0.95550971805006601</v>
      </c>
      <c r="F26">
        <v>0.91671648268398298</v>
      </c>
      <c r="G26">
        <v>1</v>
      </c>
      <c r="H26">
        <v>0.94899999999999995</v>
      </c>
      <c r="I26">
        <v>5.0999999999999997E-2</v>
      </c>
      <c r="J26">
        <v>0</v>
      </c>
      <c r="K26">
        <v>0</v>
      </c>
      <c r="L26">
        <v>2556</v>
      </c>
      <c r="M26">
        <v>7444</v>
      </c>
      <c r="N26">
        <v>10000</v>
      </c>
      <c r="O26">
        <v>0</v>
      </c>
      <c r="P26" s="13">
        <v>7444</v>
      </c>
    </row>
    <row r="27" spans="1:16" x14ac:dyDescent="0.25">
      <c r="A27" t="s">
        <v>27</v>
      </c>
      <c r="B27" s="12">
        <v>10000</v>
      </c>
      <c r="C27">
        <v>75</v>
      </c>
      <c r="D27">
        <v>0.96843000000000001</v>
      </c>
      <c r="E27">
        <v>0.96428618800611898</v>
      </c>
      <c r="F27">
        <v>0.93248987637362601</v>
      </c>
      <c r="G27">
        <v>1</v>
      </c>
      <c r="H27">
        <v>0.94599999999999995</v>
      </c>
      <c r="I27">
        <v>5.3999999999999999E-2</v>
      </c>
      <c r="J27">
        <v>0</v>
      </c>
      <c r="K27">
        <v>0</v>
      </c>
      <c r="L27">
        <v>2916</v>
      </c>
      <c r="M27">
        <v>7084</v>
      </c>
      <c r="N27">
        <v>10000</v>
      </c>
      <c r="O27">
        <v>0</v>
      </c>
      <c r="P27" s="13">
        <v>7084</v>
      </c>
    </row>
    <row r="28" spans="1:16" x14ac:dyDescent="0.25">
      <c r="A28" s="7" t="s">
        <v>28</v>
      </c>
      <c r="B28" s="18">
        <v>10000</v>
      </c>
      <c r="C28">
        <v>83</v>
      </c>
      <c r="D28">
        <v>0.97004666666666695</v>
      </c>
      <c r="E28">
        <v>0.97056668945568902</v>
      </c>
      <c r="F28">
        <v>0.94400148606811096</v>
      </c>
      <c r="G28">
        <v>1</v>
      </c>
      <c r="H28">
        <v>0.94199999999999995</v>
      </c>
      <c r="I28">
        <v>5.8000000000000003E-2</v>
      </c>
      <c r="J28">
        <v>0</v>
      </c>
      <c r="K28">
        <v>0</v>
      </c>
      <c r="L28">
        <v>3346</v>
      </c>
      <c r="M28">
        <v>6654</v>
      </c>
      <c r="N28">
        <v>10000</v>
      </c>
      <c r="O28">
        <v>0</v>
      </c>
      <c r="P28" s="17">
        <v>6654</v>
      </c>
    </row>
    <row r="29" spans="1:16" x14ac:dyDescent="0.25">
      <c r="A29" t="s">
        <v>29</v>
      </c>
      <c r="B29" s="12">
        <v>10000</v>
      </c>
      <c r="C29" s="10">
        <v>142</v>
      </c>
      <c r="D29" s="10">
        <v>0.82464666666666697</v>
      </c>
      <c r="E29" s="10">
        <v>0.61068234231797702</v>
      </c>
      <c r="F29" s="10">
        <v>0.46243834957137703</v>
      </c>
      <c r="G29" s="10">
        <v>1</v>
      </c>
      <c r="H29" s="10">
        <v>0.80300000000000005</v>
      </c>
      <c r="I29" s="10">
        <v>0.19700000000000001</v>
      </c>
      <c r="J29" s="10">
        <v>0</v>
      </c>
      <c r="K29" s="10">
        <v>0</v>
      </c>
      <c r="L29" s="10">
        <v>125</v>
      </c>
      <c r="M29" s="10">
        <v>9875</v>
      </c>
      <c r="N29" s="10">
        <v>10000</v>
      </c>
      <c r="O29" s="10">
        <v>0</v>
      </c>
      <c r="P29" s="11">
        <v>9875</v>
      </c>
    </row>
    <row r="30" spans="1:16" x14ac:dyDescent="0.25">
      <c r="A30" t="s">
        <v>55</v>
      </c>
      <c r="B30" s="12">
        <v>5000</v>
      </c>
      <c r="C30">
        <v>51</v>
      </c>
      <c r="D30">
        <v>0.91398000000000001</v>
      </c>
      <c r="E30">
        <v>0.80425919943190805</v>
      </c>
      <c r="F30">
        <v>0.68129010017760006</v>
      </c>
      <c r="G30">
        <v>1</v>
      </c>
      <c r="H30">
        <v>0.89700000000000002</v>
      </c>
      <c r="I30">
        <v>0.10299999999999999</v>
      </c>
      <c r="J30">
        <v>0</v>
      </c>
      <c r="K30">
        <v>0</v>
      </c>
      <c r="L30">
        <v>181</v>
      </c>
      <c r="M30">
        <v>4819</v>
      </c>
      <c r="N30">
        <v>5000</v>
      </c>
      <c r="O30">
        <v>0</v>
      </c>
      <c r="P30" s="13">
        <v>4819</v>
      </c>
    </row>
    <row r="31" spans="1:16" x14ac:dyDescent="0.25">
      <c r="A31" t="s">
        <v>56</v>
      </c>
      <c r="B31" s="12">
        <v>5000</v>
      </c>
      <c r="C31">
        <v>59</v>
      </c>
      <c r="D31">
        <v>0.92091999999999996</v>
      </c>
      <c r="E31">
        <v>0.84120721736467896</v>
      </c>
      <c r="F31">
        <v>0.73268363969364003</v>
      </c>
      <c r="G31">
        <v>1</v>
      </c>
      <c r="H31">
        <v>0.90100000000000002</v>
      </c>
      <c r="I31">
        <v>9.9000000000000005E-2</v>
      </c>
      <c r="J31">
        <v>0</v>
      </c>
      <c r="K31">
        <v>0</v>
      </c>
      <c r="L31">
        <v>218</v>
      </c>
      <c r="M31">
        <v>4782</v>
      </c>
      <c r="N31">
        <v>5000</v>
      </c>
      <c r="O31">
        <v>0</v>
      </c>
      <c r="P31" s="13">
        <v>4782</v>
      </c>
    </row>
    <row r="32" spans="1:16" x14ac:dyDescent="0.25">
      <c r="A32" t="s">
        <v>38</v>
      </c>
      <c r="B32" s="12">
        <v>5000</v>
      </c>
      <c r="C32">
        <v>66</v>
      </c>
      <c r="D32">
        <v>0.92260666666666702</v>
      </c>
      <c r="E32">
        <v>0.86255361728742497</v>
      </c>
      <c r="F32">
        <v>0.76386836052836005</v>
      </c>
      <c r="G32">
        <v>1</v>
      </c>
      <c r="H32">
        <v>0.89900000000000002</v>
      </c>
      <c r="I32">
        <v>0.10100000000000001</v>
      </c>
      <c r="J32">
        <v>0</v>
      </c>
      <c r="K32">
        <v>0</v>
      </c>
      <c r="L32">
        <v>220</v>
      </c>
      <c r="M32">
        <v>4780</v>
      </c>
      <c r="N32">
        <v>5000</v>
      </c>
      <c r="O32">
        <v>0</v>
      </c>
      <c r="P32" s="13">
        <v>4780</v>
      </c>
    </row>
    <row r="33" spans="1:16" x14ac:dyDescent="0.25">
      <c r="A33" t="s">
        <v>39</v>
      </c>
      <c r="B33" s="12">
        <v>5000</v>
      </c>
      <c r="C33">
        <v>66</v>
      </c>
      <c r="D33">
        <v>0.92289333333333301</v>
      </c>
      <c r="E33">
        <v>0.87755389709179599</v>
      </c>
      <c r="F33">
        <v>0.78658438293732402</v>
      </c>
      <c r="G33">
        <v>1</v>
      </c>
      <c r="H33">
        <v>0.89500000000000002</v>
      </c>
      <c r="I33">
        <v>0.105</v>
      </c>
      <c r="J33">
        <v>0</v>
      </c>
      <c r="K33">
        <v>0</v>
      </c>
      <c r="L33">
        <v>255</v>
      </c>
      <c r="M33">
        <v>4745</v>
      </c>
      <c r="N33">
        <v>5000</v>
      </c>
      <c r="O33">
        <v>0</v>
      </c>
      <c r="P33" s="13">
        <v>4745</v>
      </c>
    </row>
    <row r="34" spans="1:16" x14ac:dyDescent="0.25">
      <c r="A34" t="s">
        <v>40</v>
      </c>
      <c r="B34" s="12">
        <v>5000</v>
      </c>
      <c r="C34">
        <v>53</v>
      </c>
      <c r="D34">
        <v>0.92286666666666695</v>
      </c>
      <c r="E34">
        <v>0.88929485507017803</v>
      </c>
      <c r="F34">
        <v>0.80475059411177097</v>
      </c>
      <c r="G34">
        <v>1</v>
      </c>
      <c r="H34">
        <v>0.89</v>
      </c>
      <c r="I34">
        <v>0.11</v>
      </c>
      <c r="J34">
        <v>0</v>
      </c>
      <c r="K34">
        <v>0</v>
      </c>
      <c r="L34">
        <v>241</v>
      </c>
      <c r="M34">
        <v>4759</v>
      </c>
      <c r="N34">
        <v>5000</v>
      </c>
      <c r="O34">
        <v>0</v>
      </c>
      <c r="P34" s="13">
        <v>4759</v>
      </c>
    </row>
    <row r="35" spans="1:16" x14ac:dyDescent="0.25">
      <c r="A35" t="s">
        <v>41</v>
      </c>
      <c r="B35" s="12">
        <v>5000</v>
      </c>
      <c r="C35">
        <v>60</v>
      </c>
      <c r="D35">
        <v>0.92362</v>
      </c>
      <c r="E35">
        <v>0.90012945413296197</v>
      </c>
      <c r="F35">
        <v>0.822271686277259</v>
      </c>
      <c r="G35">
        <v>1</v>
      </c>
      <c r="H35">
        <v>0.88500000000000001</v>
      </c>
      <c r="I35">
        <v>0.115</v>
      </c>
      <c r="J35">
        <v>0</v>
      </c>
      <c r="K35">
        <v>0</v>
      </c>
      <c r="L35">
        <v>295</v>
      </c>
      <c r="M35">
        <v>4705</v>
      </c>
      <c r="N35">
        <v>5000</v>
      </c>
      <c r="O35">
        <v>0</v>
      </c>
      <c r="P35" s="13">
        <v>4705</v>
      </c>
    </row>
    <row r="36" spans="1:16" x14ac:dyDescent="0.25">
      <c r="A36" t="s">
        <v>30</v>
      </c>
      <c r="B36" s="12">
        <v>5000</v>
      </c>
      <c r="C36">
        <v>66</v>
      </c>
      <c r="D36">
        <v>0.922806666666667</v>
      </c>
      <c r="E36">
        <v>0.90721837764024005</v>
      </c>
      <c r="F36">
        <v>0.83354038815931197</v>
      </c>
      <c r="G36">
        <v>1</v>
      </c>
      <c r="H36">
        <v>0.878</v>
      </c>
      <c r="I36">
        <v>0.122</v>
      </c>
      <c r="J36">
        <v>0</v>
      </c>
      <c r="K36">
        <v>0</v>
      </c>
      <c r="L36">
        <v>268</v>
      </c>
      <c r="M36">
        <v>4732</v>
      </c>
      <c r="N36">
        <v>5000</v>
      </c>
      <c r="O36">
        <v>0</v>
      </c>
      <c r="P36" s="13">
        <v>4732</v>
      </c>
    </row>
    <row r="37" spans="1:16" x14ac:dyDescent="0.25">
      <c r="A37" t="s">
        <v>79</v>
      </c>
      <c r="B37" s="12">
        <v>15000</v>
      </c>
      <c r="C37">
        <v>251</v>
      </c>
      <c r="D37">
        <v>0.92229777777777799</v>
      </c>
      <c r="E37">
        <v>0.91941126420534502</v>
      </c>
      <c r="F37">
        <v>0.85371669001649697</v>
      </c>
      <c r="G37">
        <v>1</v>
      </c>
      <c r="H37">
        <v>0.86299999999999999</v>
      </c>
      <c r="I37">
        <v>0.13700000000000001</v>
      </c>
      <c r="J37">
        <v>0</v>
      </c>
      <c r="K37">
        <v>0</v>
      </c>
      <c r="L37">
        <v>920</v>
      </c>
      <c r="M37">
        <v>14080</v>
      </c>
      <c r="N37">
        <v>15000</v>
      </c>
      <c r="O37">
        <v>0</v>
      </c>
      <c r="P37" s="13">
        <v>14080</v>
      </c>
    </row>
    <row r="38" spans="1:16" ht="15.75" thickBot="1" x14ac:dyDescent="0.3">
      <c r="A38" s="17" t="s">
        <v>32</v>
      </c>
      <c r="B38" s="19">
        <v>5000</v>
      </c>
      <c r="C38">
        <v>55</v>
      </c>
      <c r="D38">
        <v>0.92395333333333296</v>
      </c>
      <c r="E38">
        <v>0.93087122528635402</v>
      </c>
      <c r="F38">
        <v>0.87297893947260596</v>
      </c>
      <c r="G38">
        <v>1</v>
      </c>
      <c r="H38">
        <v>0.84799999999999998</v>
      </c>
      <c r="I38">
        <v>0.152</v>
      </c>
      <c r="J38">
        <v>0</v>
      </c>
      <c r="K38">
        <v>0</v>
      </c>
      <c r="L38">
        <v>328</v>
      </c>
      <c r="M38">
        <v>4672</v>
      </c>
      <c r="N38">
        <v>5000</v>
      </c>
      <c r="O38">
        <v>0</v>
      </c>
      <c r="P38" s="15">
        <v>4672</v>
      </c>
    </row>
    <row r="39" spans="1:16" ht="15.75" thickBot="1" x14ac:dyDescent="0.3">
      <c r="B39" s="2">
        <f>SUM(B2:B38)</f>
        <v>260000</v>
      </c>
      <c r="C39" s="4">
        <f>SUM(C2:C38)</f>
        <v>2456</v>
      </c>
      <c r="D39" s="30">
        <f>AVERAGE(D2:D38)</f>
        <v>0.95277588588588591</v>
      </c>
      <c r="E39" s="30">
        <f>AVERAGE(E2:E38)</f>
        <v>0.91477170463635737</v>
      </c>
      <c r="F39" s="30"/>
      <c r="G39" s="28">
        <f>AVERAGE(G2:G38)</f>
        <v>1</v>
      </c>
      <c r="H39" s="29">
        <f>AVERAGE(H2:H38)</f>
        <v>0.93610810810810818</v>
      </c>
      <c r="I39" s="29">
        <f>AVERAGE(I2:I38)</f>
        <v>6.38918918918919E-2</v>
      </c>
      <c r="J39" s="29"/>
      <c r="K39" s="4">
        <f t="shared" ref="K39:P39" si="0">SUM(K2:K38)</f>
        <v>0</v>
      </c>
      <c r="L39" s="4">
        <f t="shared" si="0"/>
        <v>93518</v>
      </c>
      <c r="M39" s="4">
        <f t="shared" si="0"/>
        <v>166482</v>
      </c>
      <c r="N39" s="4">
        <f t="shared" si="0"/>
        <v>260000</v>
      </c>
      <c r="O39" s="4">
        <f t="shared" si="0"/>
        <v>0</v>
      </c>
      <c r="P39" s="6">
        <f t="shared" si="0"/>
        <v>166482</v>
      </c>
    </row>
    <row r="41" spans="1:16" x14ac:dyDescent="0.25">
      <c r="J41" s="34"/>
    </row>
    <row r="42" spans="1:16" x14ac:dyDescent="0.25">
      <c r="J42" s="34"/>
    </row>
    <row r="43" spans="1:16" x14ac:dyDescent="0.25">
      <c r="J43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E9AB-BBBE-4B54-857F-E0DF1A0516BF}">
  <dimension ref="A1:Q43"/>
  <sheetViews>
    <sheetView zoomScale="88" zoomScaleNormal="88" workbookViewId="0">
      <pane ySplit="1" topLeftCell="A20" activePane="bottomLeft" state="frozen"/>
      <selection pane="bottomLeft" activeCell="G43" sqref="G43"/>
    </sheetView>
  </sheetViews>
  <sheetFormatPr defaultRowHeight="15" x14ac:dyDescent="0.25"/>
  <cols>
    <col min="1" max="1" width="27.7109375" customWidth="1"/>
    <col min="2" max="2" width="11.5703125" customWidth="1"/>
    <col min="3" max="3" width="8.5703125" bestFit="1" customWidth="1"/>
    <col min="4" max="4" width="10.140625" customWidth="1"/>
    <col min="5" max="5" width="9.140625" customWidth="1"/>
    <col min="6" max="6" width="16.28515625" customWidth="1"/>
    <col min="7" max="7" width="13" customWidth="1"/>
    <col min="8" max="8" width="14.28515625" customWidth="1"/>
    <col min="9" max="9" width="12.5703125" customWidth="1"/>
    <col min="10" max="10" width="13.7109375" customWidth="1"/>
    <col min="11" max="11" width="16.5703125" customWidth="1"/>
    <col min="12" max="12" width="18.42578125" customWidth="1"/>
    <col min="13" max="13" width="20" customWidth="1"/>
    <col min="14" max="14" width="14.140625" customWidth="1"/>
    <col min="15" max="15" width="20.28515625" customWidth="1"/>
    <col min="16" max="16" width="20" customWidth="1"/>
  </cols>
  <sheetData>
    <row r="1" spans="1:17" ht="32.25" customHeight="1" x14ac:dyDescent="0.25">
      <c r="A1" s="21" t="s">
        <v>0</v>
      </c>
      <c r="B1" s="8" t="s">
        <v>1</v>
      </c>
      <c r="C1" s="8" t="s">
        <v>74</v>
      </c>
      <c r="D1" s="8" t="s">
        <v>62</v>
      </c>
      <c r="E1" s="8" t="s">
        <v>63</v>
      </c>
      <c r="F1" s="8" t="s">
        <v>75</v>
      </c>
      <c r="G1" s="8" t="s">
        <v>64</v>
      </c>
      <c r="H1" s="8" t="s">
        <v>65</v>
      </c>
      <c r="I1" s="8" t="s">
        <v>66</v>
      </c>
      <c r="J1" s="8" t="s">
        <v>76</v>
      </c>
      <c r="K1" s="8" t="s">
        <v>5</v>
      </c>
      <c r="L1" s="8" t="s">
        <v>6</v>
      </c>
      <c r="M1" s="8" t="s">
        <v>7</v>
      </c>
      <c r="N1" s="8" t="s">
        <v>81</v>
      </c>
      <c r="O1" s="8" t="s">
        <v>8</v>
      </c>
      <c r="P1" s="16" t="s">
        <v>9</v>
      </c>
    </row>
    <row r="2" spans="1:17" x14ac:dyDescent="0.25">
      <c r="A2" t="s">
        <v>33</v>
      </c>
      <c r="B2" s="9">
        <v>10000</v>
      </c>
      <c r="C2">
        <v>74</v>
      </c>
      <c r="D2">
        <v>0.68132333333333295</v>
      </c>
      <c r="E2">
        <v>0.44969292484875101</v>
      </c>
      <c r="F2">
        <v>0.30277630529215999</v>
      </c>
      <c r="G2">
        <v>1</v>
      </c>
      <c r="H2">
        <v>0.64100000000000001</v>
      </c>
      <c r="I2">
        <v>0.35899999999999999</v>
      </c>
      <c r="J2">
        <v>0</v>
      </c>
      <c r="K2">
        <v>0</v>
      </c>
      <c r="L2">
        <v>43</v>
      </c>
      <c r="M2">
        <v>9957</v>
      </c>
      <c r="N2">
        <v>10000</v>
      </c>
      <c r="O2">
        <v>0</v>
      </c>
      <c r="P2" s="11">
        <v>9957</v>
      </c>
    </row>
    <row r="3" spans="1:17" x14ac:dyDescent="0.25">
      <c r="A3" t="s">
        <v>10</v>
      </c>
      <c r="B3" s="12">
        <v>10000</v>
      </c>
      <c r="C3">
        <v>69</v>
      </c>
      <c r="D3">
        <v>0.90248666666666699</v>
      </c>
      <c r="E3">
        <v>0.81079564060504605</v>
      </c>
      <c r="F3">
        <v>0.70507701164203895</v>
      </c>
      <c r="G3">
        <v>1</v>
      </c>
      <c r="H3">
        <v>0.88100000000000001</v>
      </c>
      <c r="I3">
        <v>0.11899999999999999</v>
      </c>
      <c r="J3">
        <v>0</v>
      </c>
      <c r="K3">
        <v>0</v>
      </c>
      <c r="L3">
        <v>1827</v>
      </c>
      <c r="M3">
        <v>8173</v>
      </c>
      <c r="N3">
        <v>10000</v>
      </c>
      <c r="O3">
        <v>0</v>
      </c>
      <c r="P3" s="13">
        <v>8173</v>
      </c>
    </row>
    <row r="4" spans="1:17" x14ac:dyDescent="0.25">
      <c r="A4" t="s">
        <v>11</v>
      </c>
      <c r="B4" s="12">
        <v>10000</v>
      </c>
      <c r="C4">
        <v>83</v>
      </c>
      <c r="D4">
        <v>0.97741666666666704</v>
      </c>
      <c r="E4">
        <v>0.95985288829840198</v>
      </c>
      <c r="F4">
        <v>0.92865246953210201</v>
      </c>
      <c r="G4">
        <v>1</v>
      </c>
      <c r="H4">
        <v>0.97</v>
      </c>
      <c r="I4">
        <v>0.03</v>
      </c>
      <c r="J4">
        <v>0</v>
      </c>
      <c r="K4">
        <v>0</v>
      </c>
      <c r="L4">
        <v>5961</v>
      </c>
      <c r="M4">
        <v>4039</v>
      </c>
      <c r="N4">
        <v>10000</v>
      </c>
      <c r="O4">
        <v>0</v>
      </c>
      <c r="P4" s="13">
        <v>4039</v>
      </c>
    </row>
    <row r="5" spans="1:17" x14ac:dyDescent="0.25">
      <c r="A5" t="s">
        <v>34</v>
      </c>
      <c r="B5" s="12">
        <v>5000</v>
      </c>
      <c r="C5">
        <v>33</v>
      </c>
      <c r="D5">
        <v>0.99207333333333303</v>
      </c>
      <c r="E5">
        <v>0.98778408333085699</v>
      </c>
      <c r="F5">
        <v>0.97723018981019005</v>
      </c>
      <c r="G5">
        <v>1</v>
      </c>
      <c r="H5">
        <v>0.98899999999999999</v>
      </c>
      <c r="I5">
        <v>1.0999999999999999E-2</v>
      </c>
      <c r="J5">
        <v>0</v>
      </c>
      <c r="K5">
        <v>0</v>
      </c>
      <c r="L5">
        <v>4047</v>
      </c>
      <c r="M5">
        <v>953</v>
      </c>
      <c r="N5">
        <v>5000</v>
      </c>
      <c r="O5">
        <v>0</v>
      </c>
      <c r="P5" s="13">
        <v>953</v>
      </c>
    </row>
    <row r="6" spans="1:17" x14ac:dyDescent="0.25">
      <c r="A6" t="s">
        <v>50</v>
      </c>
      <c r="B6" s="12">
        <v>5000</v>
      </c>
      <c r="C6">
        <v>39</v>
      </c>
      <c r="D6">
        <v>0.99534</v>
      </c>
      <c r="E6">
        <v>0.99342021456804097</v>
      </c>
      <c r="F6">
        <v>0.98755797535797496</v>
      </c>
      <c r="G6">
        <v>1</v>
      </c>
      <c r="H6">
        <v>0.99299999999999999</v>
      </c>
      <c r="I6">
        <v>7.0000000000000001E-3</v>
      </c>
      <c r="J6">
        <v>0</v>
      </c>
      <c r="K6">
        <v>0</v>
      </c>
      <c r="L6">
        <v>4381</v>
      </c>
      <c r="M6">
        <v>619</v>
      </c>
      <c r="N6">
        <v>5000</v>
      </c>
      <c r="O6">
        <v>0</v>
      </c>
      <c r="P6">
        <v>619</v>
      </c>
    </row>
    <row r="7" spans="1:17" x14ac:dyDescent="0.25">
      <c r="A7" t="s">
        <v>12</v>
      </c>
      <c r="B7" s="12">
        <v>5000</v>
      </c>
      <c r="C7">
        <v>42</v>
      </c>
      <c r="D7">
        <v>0.99695333333333302</v>
      </c>
      <c r="E7">
        <v>0.99605046376811601</v>
      </c>
      <c r="F7">
        <v>0.99246886446886495</v>
      </c>
      <c r="G7">
        <v>1</v>
      </c>
      <c r="H7">
        <v>0.995</v>
      </c>
      <c r="I7">
        <v>5.0000000000000001E-3</v>
      </c>
      <c r="J7">
        <v>0</v>
      </c>
      <c r="K7">
        <v>0</v>
      </c>
      <c r="L7">
        <v>4574</v>
      </c>
      <c r="M7">
        <v>426</v>
      </c>
      <c r="N7">
        <v>5000</v>
      </c>
      <c r="O7">
        <v>0</v>
      </c>
      <c r="P7">
        <v>426</v>
      </c>
    </row>
    <row r="8" spans="1:17" x14ac:dyDescent="0.25">
      <c r="A8" t="s">
        <v>13</v>
      </c>
      <c r="B8" s="12">
        <v>5000</v>
      </c>
      <c r="C8">
        <v>39</v>
      </c>
      <c r="D8">
        <v>0.99765333333333295</v>
      </c>
      <c r="E8">
        <v>0.99719924786324798</v>
      </c>
      <c r="F8">
        <v>0.99463868131868105</v>
      </c>
      <c r="G8">
        <v>1</v>
      </c>
      <c r="H8">
        <v>0.996</v>
      </c>
      <c r="I8">
        <v>4.0000000000000001E-3</v>
      </c>
      <c r="J8">
        <v>0</v>
      </c>
      <c r="K8">
        <v>0</v>
      </c>
      <c r="L8">
        <v>4671</v>
      </c>
      <c r="M8">
        <v>329</v>
      </c>
      <c r="N8">
        <v>5000</v>
      </c>
      <c r="O8">
        <v>0</v>
      </c>
      <c r="P8">
        <v>329</v>
      </c>
    </row>
    <row r="9" spans="1:17" x14ac:dyDescent="0.25">
      <c r="A9" t="s">
        <v>49</v>
      </c>
      <c r="B9" s="12">
        <v>5000</v>
      </c>
      <c r="C9">
        <v>35</v>
      </c>
      <c r="D9">
        <v>0.99831333333333305</v>
      </c>
      <c r="E9">
        <v>0.99813386243386204</v>
      </c>
      <c r="F9">
        <v>0.99641428571428603</v>
      </c>
      <c r="G9">
        <v>1</v>
      </c>
      <c r="H9">
        <v>0.997</v>
      </c>
      <c r="I9">
        <v>3.0000000000000001E-3</v>
      </c>
      <c r="J9">
        <v>0</v>
      </c>
      <c r="K9">
        <v>0</v>
      </c>
      <c r="L9">
        <v>4762</v>
      </c>
      <c r="M9">
        <v>238</v>
      </c>
      <c r="N9">
        <v>5000</v>
      </c>
      <c r="O9">
        <v>0</v>
      </c>
      <c r="P9">
        <v>238</v>
      </c>
    </row>
    <row r="10" spans="1:17" x14ac:dyDescent="0.25">
      <c r="A10" t="s">
        <v>44</v>
      </c>
      <c r="B10" s="12">
        <v>5000</v>
      </c>
      <c r="C10">
        <v>39</v>
      </c>
      <c r="D10">
        <v>0.998593333333333</v>
      </c>
      <c r="E10">
        <v>0.99854574712643696</v>
      </c>
      <c r="F10">
        <v>0.99719000000000002</v>
      </c>
      <c r="G10">
        <v>1</v>
      </c>
      <c r="H10">
        <v>0.997</v>
      </c>
      <c r="I10">
        <v>3.0000000000000001E-3</v>
      </c>
      <c r="J10">
        <v>0</v>
      </c>
      <c r="K10">
        <v>0</v>
      </c>
      <c r="L10">
        <v>4791</v>
      </c>
      <c r="M10">
        <v>209</v>
      </c>
      <c r="N10">
        <v>5000</v>
      </c>
      <c r="O10">
        <v>0</v>
      </c>
      <c r="P10">
        <v>209</v>
      </c>
    </row>
    <row r="11" spans="1:17" x14ac:dyDescent="0.25">
      <c r="A11" s="7" t="s">
        <v>14</v>
      </c>
      <c r="B11" s="18">
        <v>5000</v>
      </c>
      <c r="C11">
        <v>43</v>
      </c>
      <c r="D11">
        <v>0.99858000000000002</v>
      </c>
      <c r="E11">
        <v>0.99862741935483901</v>
      </c>
      <c r="F11">
        <v>0.99734338235294095</v>
      </c>
      <c r="G11">
        <v>1</v>
      </c>
      <c r="H11">
        <v>0.997</v>
      </c>
      <c r="I11">
        <v>3.0000000000000001E-3</v>
      </c>
      <c r="J11">
        <v>0</v>
      </c>
      <c r="K11">
        <v>0</v>
      </c>
      <c r="L11">
        <v>4791</v>
      </c>
      <c r="M11">
        <v>209</v>
      </c>
      <c r="N11">
        <v>5000</v>
      </c>
      <c r="O11">
        <v>0</v>
      </c>
      <c r="P11">
        <v>209</v>
      </c>
    </row>
    <row r="12" spans="1:17" x14ac:dyDescent="0.25">
      <c r="A12" t="s">
        <v>35</v>
      </c>
      <c r="B12" s="12">
        <v>15000</v>
      </c>
      <c r="C12" s="10">
        <v>151</v>
      </c>
      <c r="D12" s="10">
        <v>0.73943333333333305</v>
      </c>
      <c r="E12" s="10">
        <v>0.54040193356021504</v>
      </c>
      <c r="F12" s="10">
        <v>0.39515164370084199</v>
      </c>
      <c r="G12" s="10">
        <v>1</v>
      </c>
      <c r="H12" s="10">
        <v>0.70299999999999996</v>
      </c>
      <c r="I12" s="10">
        <v>0.29699999999999999</v>
      </c>
      <c r="J12" s="10">
        <v>0</v>
      </c>
      <c r="K12" s="10">
        <v>0</v>
      </c>
      <c r="L12" s="10">
        <v>142</v>
      </c>
      <c r="M12" s="10">
        <v>14858</v>
      </c>
      <c r="N12" s="10">
        <v>15000</v>
      </c>
      <c r="O12" s="10">
        <v>0</v>
      </c>
      <c r="P12" s="11">
        <v>14858</v>
      </c>
    </row>
    <row r="13" spans="1:17" x14ac:dyDescent="0.25">
      <c r="A13" t="s">
        <v>45</v>
      </c>
      <c r="B13" s="12">
        <v>10000</v>
      </c>
      <c r="C13">
        <v>70</v>
      </c>
      <c r="D13">
        <v>0.934686666666667</v>
      </c>
      <c r="E13">
        <v>0.87576787918188503</v>
      </c>
      <c r="F13">
        <v>0.78878781990884905</v>
      </c>
      <c r="G13">
        <v>1</v>
      </c>
      <c r="H13">
        <v>0.91700000000000004</v>
      </c>
      <c r="I13">
        <v>8.3000000000000004E-2</v>
      </c>
      <c r="J13">
        <v>0</v>
      </c>
      <c r="K13">
        <v>0</v>
      </c>
      <c r="L13">
        <v>1065</v>
      </c>
      <c r="M13">
        <v>8935</v>
      </c>
      <c r="N13">
        <v>10000</v>
      </c>
      <c r="O13">
        <v>0</v>
      </c>
      <c r="P13" s="13">
        <v>8935</v>
      </c>
    </row>
    <row r="14" spans="1:17" x14ac:dyDescent="0.25">
      <c r="A14" t="s">
        <v>46</v>
      </c>
      <c r="B14" s="12">
        <v>5000</v>
      </c>
      <c r="C14">
        <v>42</v>
      </c>
      <c r="D14">
        <v>0.9617</v>
      </c>
      <c r="E14">
        <v>0.93537806957135505</v>
      </c>
      <c r="F14">
        <v>0.88202877566877602</v>
      </c>
      <c r="G14">
        <v>1</v>
      </c>
      <c r="H14">
        <v>0.94799999999999995</v>
      </c>
      <c r="I14">
        <v>5.1999999999999998E-2</v>
      </c>
      <c r="J14">
        <v>0</v>
      </c>
      <c r="K14">
        <v>0</v>
      </c>
      <c r="L14">
        <v>1008</v>
      </c>
      <c r="M14">
        <v>3992</v>
      </c>
      <c r="N14">
        <v>5000</v>
      </c>
      <c r="O14">
        <v>0</v>
      </c>
      <c r="P14" s="13">
        <v>3992</v>
      </c>
    </row>
    <row r="15" spans="1:17" s="1" customFormat="1" x14ac:dyDescent="0.25">
      <c r="A15" s="1" t="s">
        <v>18</v>
      </c>
      <c r="B15" s="14">
        <v>5000</v>
      </c>
      <c r="C15">
        <v>37</v>
      </c>
      <c r="D15">
        <v>0.96878666666666702</v>
      </c>
      <c r="E15">
        <v>0.95195204820351298</v>
      </c>
      <c r="F15">
        <v>0.91053971028971004</v>
      </c>
      <c r="G15">
        <v>1</v>
      </c>
      <c r="H15">
        <v>0.95499999999999996</v>
      </c>
      <c r="I15">
        <v>4.4999999999999998E-2</v>
      </c>
      <c r="J15">
        <v>0</v>
      </c>
      <c r="K15">
        <v>0</v>
      </c>
      <c r="L15">
        <v>1317</v>
      </c>
      <c r="M15">
        <v>3683</v>
      </c>
      <c r="N15">
        <v>5000</v>
      </c>
      <c r="O15">
        <v>0</v>
      </c>
      <c r="P15" s="13">
        <v>3683</v>
      </c>
      <c r="Q15"/>
    </row>
    <row r="16" spans="1:17" s="1" customFormat="1" x14ac:dyDescent="0.25">
      <c r="A16" t="s">
        <v>36</v>
      </c>
      <c r="B16" s="14">
        <v>5000</v>
      </c>
      <c r="C16">
        <v>39</v>
      </c>
      <c r="D16">
        <v>0.97221333333333304</v>
      </c>
      <c r="E16">
        <v>0.96096531150009401</v>
      </c>
      <c r="F16">
        <v>0.92650273060273103</v>
      </c>
      <c r="G16">
        <v>1</v>
      </c>
      <c r="H16">
        <v>0.95799999999999996</v>
      </c>
      <c r="I16">
        <v>4.2000000000000003E-2</v>
      </c>
      <c r="J16">
        <v>0</v>
      </c>
      <c r="K16">
        <v>0</v>
      </c>
      <c r="L16">
        <v>1522</v>
      </c>
      <c r="M16">
        <v>3478</v>
      </c>
      <c r="N16">
        <v>5000</v>
      </c>
      <c r="O16">
        <v>0</v>
      </c>
      <c r="P16" s="13">
        <v>3478</v>
      </c>
    </row>
    <row r="17" spans="1:16" s="1" customFormat="1" x14ac:dyDescent="0.25">
      <c r="A17" t="s">
        <v>37</v>
      </c>
      <c r="B17" s="12">
        <v>10000</v>
      </c>
      <c r="C17">
        <v>97</v>
      </c>
      <c r="D17">
        <v>0.97669333333333297</v>
      </c>
      <c r="E17">
        <v>0.971054359239794</v>
      </c>
      <c r="F17">
        <v>0.94491708791208795</v>
      </c>
      <c r="G17">
        <v>1</v>
      </c>
      <c r="H17">
        <v>0.96199999999999997</v>
      </c>
      <c r="I17">
        <v>3.7999999999999999E-2</v>
      </c>
      <c r="J17">
        <v>0</v>
      </c>
      <c r="K17">
        <v>0</v>
      </c>
      <c r="L17">
        <v>3822</v>
      </c>
      <c r="M17">
        <v>6178</v>
      </c>
      <c r="N17">
        <v>10000</v>
      </c>
      <c r="O17">
        <v>0</v>
      </c>
      <c r="P17" s="13">
        <v>6178</v>
      </c>
    </row>
    <row r="18" spans="1:16" s="1" customFormat="1" x14ac:dyDescent="0.25">
      <c r="A18" t="s">
        <v>47</v>
      </c>
      <c r="B18" s="12">
        <v>5000</v>
      </c>
      <c r="C18">
        <v>42</v>
      </c>
      <c r="D18">
        <v>0.97979333333333296</v>
      </c>
      <c r="E18">
        <v>0.97771410326582697</v>
      </c>
      <c r="F18">
        <v>0.95729535714285696</v>
      </c>
      <c r="G18">
        <v>1</v>
      </c>
      <c r="H18">
        <v>0.96399999999999997</v>
      </c>
      <c r="I18">
        <v>3.5999999999999997E-2</v>
      </c>
      <c r="J18">
        <v>0</v>
      </c>
      <c r="K18">
        <v>0</v>
      </c>
      <c r="L18">
        <v>2271</v>
      </c>
      <c r="M18">
        <v>2729</v>
      </c>
      <c r="N18">
        <v>5000</v>
      </c>
      <c r="O18">
        <v>0</v>
      </c>
      <c r="P18" s="13">
        <v>2729</v>
      </c>
    </row>
    <row r="19" spans="1:16" s="1" customFormat="1" x14ac:dyDescent="0.25">
      <c r="A19" t="s">
        <v>19</v>
      </c>
      <c r="B19" s="12">
        <v>5000</v>
      </c>
      <c r="C19">
        <v>40</v>
      </c>
      <c r="D19">
        <v>0.98196000000000006</v>
      </c>
      <c r="E19">
        <v>0.98144903225806501</v>
      </c>
      <c r="F19">
        <v>0.964320882352941</v>
      </c>
      <c r="G19">
        <v>1</v>
      </c>
      <c r="H19">
        <v>0.96599999999999997</v>
      </c>
      <c r="I19">
        <v>3.4000000000000002E-2</v>
      </c>
      <c r="J19">
        <v>0</v>
      </c>
      <c r="K19">
        <v>0</v>
      </c>
      <c r="L19">
        <v>2523</v>
      </c>
      <c r="M19">
        <v>2477</v>
      </c>
      <c r="N19">
        <v>5000</v>
      </c>
      <c r="O19">
        <v>0</v>
      </c>
      <c r="P19" s="13">
        <v>2477</v>
      </c>
    </row>
    <row r="20" spans="1:16" x14ac:dyDescent="0.25">
      <c r="A20" s="7" t="s">
        <v>20</v>
      </c>
      <c r="B20" s="18">
        <v>5000</v>
      </c>
      <c r="C20">
        <v>44</v>
      </c>
      <c r="D20">
        <v>0.98331999999999997</v>
      </c>
      <c r="E20">
        <v>0.98393075944454</v>
      </c>
      <c r="F20">
        <v>0.96898926728586199</v>
      </c>
      <c r="G20">
        <v>1</v>
      </c>
      <c r="H20">
        <v>0.96699999999999997</v>
      </c>
      <c r="I20">
        <v>3.3000000000000002E-2</v>
      </c>
      <c r="J20">
        <v>0</v>
      </c>
      <c r="K20">
        <v>0</v>
      </c>
      <c r="L20">
        <v>2672</v>
      </c>
      <c r="M20">
        <v>2328</v>
      </c>
      <c r="N20">
        <v>5000</v>
      </c>
      <c r="O20">
        <v>0</v>
      </c>
      <c r="P20" s="17">
        <v>2328</v>
      </c>
    </row>
    <row r="21" spans="1:16" x14ac:dyDescent="0.25">
      <c r="A21" t="s">
        <v>21</v>
      </c>
      <c r="B21" s="12">
        <v>10000</v>
      </c>
      <c r="C21" s="10">
        <v>102</v>
      </c>
      <c r="D21" s="10">
        <v>0.68347999999999998</v>
      </c>
      <c r="E21" s="10">
        <v>0.45558391900582901</v>
      </c>
      <c r="F21" s="10">
        <v>0.309118816503414</v>
      </c>
      <c r="G21" s="10">
        <v>1</v>
      </c>
      <c r="H21" s="10">
        <v>0.64300000000000002</v>
      </c>
      <c r="I21" s="10">
        <v>0.35699999999999998</v>
      </c>
      <c r="J21" s="10">
        <v>0</v>
      </c>
      <c r="K21" s="10">
        <v>0</v>
      </c>
      <c r="L21" s="10">
        <v>32</v>
      </c>
      <c r="M21" s="10">
        <v>9968</v>
      </c>
      <c r="N21" s="10">
        <v>10000</v>
      </c>
      <c r="O21" s="10">
        <v>0</v>
      </c>
      <c r="P21" s="11">
        <v>9968</v>
      </c>
    </row>
    <row r="22" spans="1:16" x14ac:dyDescent="0.25">
      <c r="A22" t="s">
        <v>22</v>
      </c>
      <c r="B22" s="12">
        <v>10000</v>
      </c>
      <c r="C22">
        <v>93</v>
      </c>
      <c r="D22">
        <v>0.89351666666666696</v>
      </c>
      <c r="E22">
        <v>0.78991027050426199</v>
      </c>
      <c r="F22">
        <v>0.66830849997912301</v>
      </c>
      <c r="G22">
        <v>1</v>
      </c>
      <c r="H22">
        <v>0.87</v>
      </c>
      <c r="I22">
        <v>0.13</v>
      </c>
      <c r="J22">
        <v>0</v>
      </c>
      <c r="K22">
        <v>0</v>
      </c>
      <c r="L22">
        <v>447</v>
      </c>
      <c r="M22">
        <v>9553</v>
      </c>
      <c r="N22">
        <v>10000</v>
      </c>
      <c r="O22">
        <v>0</v>
      </c>
      <c r="P22">
        <v>9553</v>
      </c>
    </row>
    <row r="23" spans="1:16" x14ac:dyDescent="0.25">
      <c r="A23" t="s">
        <v>23</v>
      </c>
      <c r="B23" s="12">
        <v>5000</v>
      </c>
      <c r="C23">
        <v>39</v>
      </c>
      <c r="D23">
        <v>0.94030000000000002</v>
      </c>
      <c r="E23">
        <v>0.89133681865090497</v>
      </c>
      <c r="F23">
        <v>0.80988444055944098</v>
      </c>
      <c r="G23">
        <v>1</v>
      </c>
      <c r="H23">
        <v>0.92200000000000004</v>
      </c>
      <c r="I23">
        <v>7.8E-2</v>
      </c>
      <c r="J23">
        <v>0</v>
      </c>
      <c r="K23">
        <v>0</v>
      </c>
      <c r="L23">
        <v>498</v>
      </c>
      <c r="M23">
        <v>4502</v>
      </c>
      <c r="N23">
        <v>5000</v>
      </c>
      <c r="O23">
        <v>0</v>
      </c>
      <c r="P23">
        <v>4502</v>
      </c>
    </row>
    <row r="24" spans="1:16" x14ac:dyDescent="0.25">
      <c r="A24" t="s">
        <v>24</v>
      </c>
      <c r="B24" s="12">
        <v>5000</v>
      </c>
      <c r="C24">
        <v>41</v>
      </c>
      <c r="D24">
        <v>0.94996000000000003</v>
      </c>
      <c r="E24">
        <v>0.91729965241709999</v>
      </c>
      <c r="F24">
        <v>0.85150644910644901</v>
      </c>
      <c r="G24">
        <v>1</v>
      </c>
      <c r="H24">
        <v>0.93200000000000005</v>
      </c>
      <c r="I24">
        <v>6.8000000000000005E-2</v>
      </c>
      <c r="J24">
        <v>0</v>
      </c>
      <c r="K24">
        <v>0</v>
      </c>
      <c r="L24">
        <v>720</v>
      </c>
      <c r="M24">
        <v>4280</v>
      </c>
      <c r="N24">
        <v>5000</v>
      </c>
      <c r="O24">
        <v>0</v>
      </c>
      <c r="P24">
        <v>4280</v>
      </c>
    </row>
    <row r="25" spans="1:16" x14ac:dyDescent="0.25">
      <c r="A25" t="s">
        <v>25</v>
      </c>
      <c r="B25" s="12">
        <v>5000</v>
      </c>
      <c r="C25">
        <v>46</v>
      </c>
      <c r="D25">
        <v>0.95537333333333296</v>
      </c>
      <c r="E25">
        <v>0.93295459567892103</v>
      </c>
      <c r="F25">
        <v>0.87757120879120898</v>
      </c>
      <c r="G25">
        <v>1</v>
      </c>
      <c r="H25">
        <v>0.93600000000000005</v>
      </c>
      <c r="I25">
        <v>6.4000000000000001E-2</v>
      </c>
      <c r="J25">
        <v>0</v>
      </c>
      <c r="K25">
        <v>0</v>
      </c>
      <c r="L25">
        <v>864</v>
      </c>
      <c r="M25">
        <v>4136</v>
      </c>
      <c r="N25">
        <v>5000</v>
      </c>
      <c r="O25">
        <v>0</v>
      </c>
      <c r="P25">
        <v>4136</v>
      </c>
    </row>
    <row r="26" spans="1:16" x14ac:dyDescent="0.25">
      <c r="A26" t="s">
        <v>26</v>
      </c>
      <c r="B26" s="12">
        <v>10000</v>
      </c>
      <c r="C26">
        <v>109</v>
      </c>
      <c r="D26">
        <v>0.95952999999999999</v>
      </c>
      <c r="E26">
        <v>0.94673057076417899</v>
      </c>
      <c r="F26">
        <v>0.90132376748251797</v>
      </c>
      <c r="G26">
        <v>1</v>
      </c>
      <c r="H26">
        <v>0.93799999999999994</v>
      </c>
      <c r="I26">
        <v>6.2E-2</v>
      </c>
      <c r="J26">
        <v>0</v>
      </c>
      <c r="K26">
        <v>0</v>
      </c>
      <c r="L26">
        <v>2125</v>
      </c>
      <c r="M26">
        <v>7875</v>
      </c>
      <c r="N26">
        <v>10000</v>
      </c>
      <c r="O26">
        <v>0</v>
      </c>
      <c r="P26">
        <v>7875</v>
      </c>
    </row>
    <row r="27" spans="1:16" x14ac:dyDescent="0.25">
      <c r="A27" t="s">
        <v>27</v>
      </c>
      <c r="B27" s="12">
        <v>10000</v>
      </c>
      <c r="C27">
        <v>88</v>
      </c>
      <c r="D27">
        <v>0.96316000000000002</v>
      </c>
      <c r="E27">
        <v>0.95865446687609801</v>
      </c>
      <c r="F27">
        <v>0.92237671523737697</v>
      </c>
      <c r="G27">
        <v>1</v>
      </c>
      <c r="H27">
        <v>0.93700000000000006</v>
      </c>
      <c r="I27">
        <v>6.3E-2</v>
      </c>
      <c r="J27">
        <v>0</v>
      </c>
      <c r="K27">
        <v>0</v>
      </c>
      <c r="L27">
        <v>2519</v>
      </c>
      <c r="M27">
        <v>7481</v>
      </c>
      <c r="N27">
        <v>10000</v>
      </c>
      <c r="O27">
        <v>0</v>
      </c>
      <c r="P27">
        <v>7481</v>
      </c>
    </row>
    <row r="28" spans="1:16" x14ac:dyDescent="0.25">
      <c r="A28" s="7" t="s">
        <v>28</v>
      </c>
      <c r="B28" s="18">
        <v>10000</v>
      </c>
      <c r="C28" s="7">
        <v>89</v>
      </c>
      <c r="D28" s="7">
        <v>0.96577666666666695</v>
      </c>
      <c r="E28" s="7">
        <v>0.96655079203989203</v>
      </c>
      <c r="F28" s="7">
        <v>0.936654501633987</v>
      </c>
      <c r="G28" s="7">
        <v>1</v>
      </c>
      <c r="H28" s="7">
        <v>0.93400000000000005</v>
      </c>
      <c r="I28" s="7">
        <v>6.6000000000000003E-2</v>
      </c>
      <c r="J28" s="7">
        <v>0</v>
      </c>
      <c r="K28" s="7">
        <v>0</v>
      </c>
      <c r="L28" s="7">
        <v>2954</v>
      </c>
      <c r="M28" s="7">
        <v>7046</v>
      </c>
      <c r="N28" s="7">
        <v>10000</v>
      </c>
      <c r="O28" s="7">
        <v>0</v>
      </c>
      <c r="P28" s="7">
        <v>7046</v>
      </c>
    </row>
    <row r="29" spans="1:16" x14ac:dyDescent="0.25">
      <c r="A29" t="s">
        <v>29</v>
      </c>
      <c r="B29" s="12">
        <v>5000</v>
      </c>
      <c r="C29">
        <v>106</v>
      </c>
      <c r="D29">
        <v>0.66224333333333296</v>
      </c>
      <c r="E29">
        <v>0.44238337393246802</v>
      </c>
      <c r="F29">
        <v>0.29787385795848498</v>
      </c>
      <c r="G29">
        <v>1</v>
      </c>
      <c r="H29">
        <v>0.61899999999999999</v>
      </c>
      <c r="I29">
        <v>0.38100000000000001</v>
      </c>
      <c r="J29">
        <v>0</v>
      </c>
      <c r="K29">
        <v>0</v>
      </c>
      <c r="L29">
        <v>15</v>
      </c>
      <c r="M29">
        <v>9985</v>
      </c>
      <c r="N29">
        <v>10000</v>
      </c>
      <c r="O29">
        <v>0</v>
      </c>
      <c r="P29" s="11">
        <v>9985</v>
      </c>
    </row>
    <row r="30" spans="1:16" x14ac:dyDescent="0.25">
      <c r="A30" t="s">
        <v>55</v>
      </c>
      <c r="B30" s="12">
        <v>5000</v>
      </c>
      <c r="C30">
        <v>45</v>
      </c>
      <c r="D30">
        <v>0.84641333333333302</v>
      </c>
      <c r="E30">
        <v>0.70500314423632404</v>
      </c>
      <c r="F30">
        <v>0.55693751000891101</v>
      </c>
      <c r="G30">
        <v>1</v>
      </c>
      <c r="H30">
        <v>0.81599999999999995</v>
      </c>
      <c r="I30">
        <v>0.184</v>
      </c>
      <c r="J30">
        <v>0</v>
      </c>
      <c r="K30">
        <v>0</v>
      </c>
      <c r="L30">
        <v>46</v>
      </c>
      <c r="M30">
        <v>4954</v>
      </c>
      <c r="N30">
        <v>5000</v>
      </c>
      <c r="O30">
        <v>0</v>
      </c>
      <c r="P30" s="13">
        <v>4954</v>
      </c>
    </row>
    <row r="31" spans="1:16" x14ac:dyDescent="0.25">
      <c r="A31" t="s">
        <v>56</v>
      </c>
      <c r="B31" s="12">
        <v>5000</v>
      </c>
      <c r="C31">
        <v>43</v>
      </c>
      <c r="D31">
        <v>0.88719333333333295</v>
      </c>
      <c r="E31">
        <v>0.79001615935793901</v>
      </c>
      <c r="F31">
        <v>0.66154632000094804</v>
      </c>
      <c r="G31">
        <v>1</v>
      </c>
      <c r="H31">
        <v>0.85899999999999999</v>
      </c>
      <c r="I31">
        <v>0.14099999999999999</v>
      </c>
      <c r="J31">
        <v>0</v>
      </c>
      <c r="K31">
        <v>0</v>
      </c>
      <c r="L31">
        <v>98</v>
      </c>
      <c r="M31">
        <v>4902</v>
      </c>
      <c r="N31">
        <v>5000</v>
      </c>
      <c r="O31">
        <v>0</v>
      </c>
      <c r="P31" s="13">
        <v>4902</v>
      </c>
    </row>
    <row r="32" spans="1:16" x14ac:dyDescent="0.25">
      <c r="A32" t="s">
        <v>38</v>
      </c>
      <c r="B32" s="12">
        <v>5000</v>
      </c>
      <c r="C32">
        <v>45</v>
      </c>
      <c r="D32">
        <v>0.90408666666666704</v>
      </c>
      <c r="E32">
        <v>0.83579861404052602</v>
      </c>
      <c r="F32">
        <v>0.72451816684949</v>
      </c>
      <c r="G32">
        <v>1</v>
      </c>
      <c r="H32">
        <v>0.875</v>
      </c>
      <c r="I32">
        <v>0.125</v>
      </c>
      <c r="J32">
        <v>0</v>
      </c>
      <c r="K32">
        <v>0</v>
      </c>
      <c r="L32">
        <v>151</v>
      </c>
      <c r="M32">
        <v>4849</v>
      </c>
      <c r="N32">
        <v>5000</v>
      </c>
      <c r="O32">
        <v>0</v>
      </c>
      <c r="P32" s="13">
        <v>4849</v>
      </c>
    </row>
    <row r="33" spans="1:16" x14ac:dyDescent="0.25">
      <c r="A33" t="s">
        <v>39</v>
      </c>
      <c r="B33" s="12">
        <v>5000</v>
      </c>
      <c r="C33">
        <v>42</v>
      </c>
      <c r="D33">
        <v>0.90958666666666699</v>
      </c>
      <c r="E33">
        <v>0.85965240194029202</v>
      </c>
      <c r="F33">
        <v>0.75915068839657096</v>
      </c>
      <c r="G33">
        <v>1</v>
      </c>
      <c r="H33">
        <v>0.877</v>
      </c>
      <c r="I33">
        <v>0.123</v>
      </c>
      <c r="J33">
        <v>0</v>
      </c>
      <c r="K33">
        <v>0</v>
      </c>
      <c r="L33">
        <v>178</v>
      </c>
      <c r="M33">
        <v>4822</v>
      </c>
      <c r="N33">
        <v>5000</v>
      </c>
      <c r="O33">
        <v>0</v>
      </c>
      <c r="P33" s="13">
        <v>4822</v>
      </c>
    </row>
    <row r="34" spans="1:16" x14ac:dyDescent="0.25">
      <c r="A34" t="s">
        <v>40</v>
      </c>
      <c r="B34" s="12">
        <v>5000</v>
      </c>
      <c r="C34">
        <v>51</v>
      </c>
      <c r="D34">
        <v>0.91263333333333296</v>
      </c>
      <c r="E34">
        <v>0.87655365549934405</v>
      </c>
      <c r="F34">
        <v>0.78470498795322297</v>
      </c>
      <c r="G34">
        <v>1</v>
      </c>
      <c r="H34">
        <v>0.875</v>
      </c>
      <c r="I34">
        <v>0.125</v>
      </c>
      <c r="J34">
        <v>0</v>
      </c>
      <c r="K34">
        <v>0</v>
      </c>
      <c r="L34">
        <v>179</v>
      </c>
      <c r="M34">
        <v>4821</v>
      </c>
      <c r="N34">
        <v>5000</v>
      </c>
      <c r="O34">
        <v>0</v>
      </c>
      <c r="P34" s="13">
        <v>4821</v>
      </c>
    </row>
    <row r="35" spans="1:16" x14ac:dyDescent="0.25">
      <c r="A35" t="s">
        <v>41</v>
      </c>
      <c r="B35" s="12">
        <v>5000</v>
      </c>
      <c r="C35">
        <v>56</v>
      </c>
      <c r="D35">
        <v>0.91508666666666705</v>
      </c>
      <c r="E35">
        <v>0.89026589872341</v>
      </c>
      <c r="F35">
        <v>0.80638654890001604</v>
      </c>
      <c r="G35">
        <v>1</v>
      </c>
      <c r="H35">
        <v>0.873</v>
      </c>
      <c r="I35">
        <v>0.127</v>
      </c>
      <c r="J35">
        <v>0</v>
      </c>
      <c r="K35">
        <v>0</v>
      </c>
      <c r="L35">
        <v>226</v>
      </c>
      <c r="M35">
        <v>4774</v>
      </c>
      <c r="N35">
        <v>5000</v>
      </c>
      <c r="O35">
        <v>0</v>
      </c>
      <c r="P35" s="13">
        <v>4774</v>
      </c>
    </row>
    <row r="36" spans="1:16" x14ac:dyDescent="0.25">
      <c r="A36" t="s">
        <v>30</v>
      </c>
      <c r="B36" s="12">
        <v>5000</v>
      </c>
      <c r="C36">
        <v>49</v>
      </c>
      <c r="D36">
        <v>0.916366666666667</v>
      </c>
      <c r="E36">
        <v>0.90032712545314597</v>
      </c>
      <c r="F36">
        <v>0.82229794565599501</v>
      </c>
      <c r="G36">
        <v>1</v>
      </c>
      <c r="H36">
        <v>0.86799999999999999</v>
      </c>
      <c r="I36">
        <v>0.13200000000000001</v>
      </c>
      <c r="J36">
        <v>0</v>
      </c>
      <c r="K36">
        <v>0</v>
      </c>
      <c r="L36">
        <v>219</v>
      </c>
      <c r="M36">
        <v>4781</v>
      </c>
      <c r="N36">
        <v>5000</v>
      </c>
      <c r="O36">
        <v>0</v>
      </c>
      <c r="P36" s="13">
        <v>4781</v>
      </c>
    </row>
    <row r="37" spans="1:16" x14ac:dyDescent="0.25">
      <c r="A37" t="s">
        <v>79</v>
      </c>
      <c r="B37" s="12">
        <v>15000</v>
      </c>
      <c r="C37">
        <v>159</v>
      </c>
      <c r="D37">
        <v>0.91774888888888895</v>
      </c>
      <c r="E37">
        <v>0.91507949142568601</v>
      </c>
      <c r="F37">
        <v>0.84646170432999202</v>
      </c>
      <c r="G37">
        <v>1</v>
      </c>
      <c r="H37">
        <v>0.85499999999999998</v>
      </c>
      <c r="I37">
        <v>0.14499999999999999</v>
      </c>
      <c r="J37">
        <v>0</v>
      </c>
      <c r="K37">
        <v>0</v>
      </c>
      <c r="L37">
        <v>799</v>
      </c>
      <c r="M37">
        <v>14201</v>
      </c>
      <c r="N37">
        <v>15000</v>
      </c>
      <c r="O37">
        <v>0</v>
      </c>
      <c r="P37" s="13">
        <v>14201</v>
      </c>
    </row>
    <row r="38" spans="1:16" ht="15.75" thickBot="1" x14ac:dyDescent="0.3">
      <c r="A38" s="17" t="s">
        <v>32</v>
      </c>
      <c r="B38" s="19">
        <v>5000</v>
      </c>
      <c r="C38">
        <v>33</v>
      </c>
      <c r="D38">
        <v>0.92004666666666701</v>
      </c>
      <c r="E38">
        <v>0.92757087506435898</v>
      </c>
      <c r="F38">
        <v>0.86728806647372902</v>
      </c>
      <c r="G38">
        <v>1</v>
      </c>
      <c r="H38">
        <v>0.84</v>
      </c>
      <c r="I38">
        <v>0.16</v>
      </c>
      <c r="J38">
        <v>0</v>
      </c>
      <c r="K38">
        <v>0</v>
      </c>
      <c r="L38">
        <v>289</v>
      </c>
      <c r="M38">
        <v>4711</v>
      </c>
      <c r="N38">
        <v>5000</v>
      </c>
      <c r="O38">
        <v>0</v>
      </c>
      <c r="P38" s="15">
        <v>4711</v>
      </c>
    </row>
    <row r="39" spans="1:16" ht="15.75" thickBot="1" x14ac:dyDescent="0.3">
      <c r="B39" s="2">
        <f>SUM(B2:B38)</f>
        <v>255000</v>
      </c>
      <c r="C39" s="4">
        <f>SUM(C2:C38)</f>
        <v>2294</v>
      </c>
      <c r="D39" s="30">
        <f>AVERAGE(D2:D38)</f>
        <v>0.92269789789789769</v>
      </c>
      <c r="E39" s="30">
        <f>AVERAGE(E2:E38)</f>
        <v>0.87487534632523167</v>
      </c>
      <c r="F39" s="30"/>
      <c r="G39" s="28">
        <f>AVERAGE(G2:G38)</f>
        <v>1</v>
      </c>
      <c r="H39" s="29">
        <f>AVERAGE(H2:H38)</f>
        <v>0.89905405405405403</v>
      </c>
      <c r="I39" s="29">
        <f>AVERAGE(I2:I38)</f>
        <v>0.10094594594594596</v>
      </c>
      <c r="J39" s="29"/>
      <c r="K39" s="4">
        <f t="shared" ref="K39:P39" si="0">SUM(K2:K38)</f>
        <v>0</v>
      </c>
      <c r="L39" s="4">
        <f t="shared" si="0"/>
        <v>68549</v>
      </c>
      <c r="M39" s="4">
        <f t="shared" si="0"/>
        <v>191451</v>
      </c>
      <c r="N39" s="4">
        <f t="shared" si="0"/>
        <v>260000</v>
      </c>
      <c r="O39" s="4">
        <f t="shared" si="0"/>
        <v>0</v>
      </c>
      <c r="P39" s="6">
        <f t="shared" si="0"/>
        <v>191451</v>
      </c>
    </row>
    <row r="41" spans="1:16" x14ac:dyDescent="0.25">
      <c r="J41" s="34"/>
    </row>
    <row r="42" spans="1:16" x14ac:dyDescent="0.25">
      <c r="J42" s="34"/>
    </row>
    <row r="43" spans="1:16" x14ac:dyDescent="0.25">
      <c r="J43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lars with s = 0.1</vt:lpstr>
      <vt:lpstr>lars with s = 0.2</vt:lpstr>
      <vt:lpstr>lars with s = 0.2 (2)</vt:lpstr>
      <vt:lpstr>lars with s = 0.25</vt:lpstr>
      <vt:lpstr>lars with s = 0.25 (2)</vt:lpstr>
      <vt:lpstr>lars with s = 0.5</vt:lpstr>
      <vt:lpstr>lars with s = 0.75</vt:lpstr>
      <vt:lpstr>lars with s = 0.8</vt:lpstr>
      <vt:lpstr>lars with s = 0.9</vt:lpstr>
      <vt:lpstr>cv.glmnet &amp; s = lambda.min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</dc:creator>
  <cp:keywords/>
  <dc:description/>
  <cp:lastModifiedBy>Spencer Marlen-Starr</cp:lastModifiedBy>
  <cp:revision/>
  <dcterms:created xsi:type="dcterms:W3CDTF">2023-01-13T04:27:03Z</dcterms:created>
  <dcterms:modified xsi:type="dcterms:W3CDTF">2023-07-04T01:17:52Z</dcterms:modified>
  <cp:category/>
  <cp:contentStatus/>
</cp:coreProperties>
</file>