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1020" documentId="13_ncr:1_{932425C6-33D3-4218-8036-04CFE621EFFF}" xr6:coauthVersionLast="47" xr6:coauthVersionMax="47" xr10:uidLastSave="{E7F7CF5D-7595-4036-B12C-5D9CA62FDDF1}"/>
  <bookViews>
    <workbookView xWindow="-270" yWindow="-270" windowWidth="24540" windowHeight="13320" activeTab="4" xr2:uid="{3CE5768C-800C-48C0-8017-154ED30E26CE}"/>
  </bookViews>
  <sheets>
    <sheet name="enet" sheetId="3" r:id="rId1"/>
    <sheet name="enet (2)" sheetId="12" r:id="rId2"/>
    <sheet name="Sheet1" sheetId="4" state="hidden" r:id="rId3"/>
    <sheet name="lars (2)" sheetId="8" r:id="rId4"/>
    <sheet name="c.vglmnet &amp; s = lambda.1se" sheetId="10" r:id="rId5"/>
    <sheet name="glmnet &amp; s = 0.1" sheetId="7" r:id="rId6"/>
    <sheet name="cv.glmnet &amp; s = lambda.min " sheetId="9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8" l="1"/>
  <c r="N41" i="8"/>
  <c r="M41" i="8"/>
  <c r="L41" i="8"/>
  <c r="K41" i="8"/>
  <c r="J41" i="8"/>
  <c r="I41" i="8"/>
  <c r="H41" i="8"/>
  <c r="G41" i="8"/>
  <c r="N39" i="12"/>
  <c r="M39" i="12"/>
  <c r="L39" i="12"/>
  <c r="K39" i="12"/>
  <c r="J39" i="12"/>
  <c r="I39" i="12"/>
  <c r="H39" i="12"/>
  <c r="G39" i="12"/>
  <c r="F41" i="8"/>
  <c r="F39" i="12"/>
  <c r="C39" i="12"/>
  <c r="K46" i="10" l="1"/>
  <c r="K45" i="10"/>
  <c r="K44" i="10"/>
  <c r="K43" i="10"/>
  <c r="E39" i="12"/>
  <c r="B39" i="12"/>
  <c r="C41" i="8"/>
  <c r="E41" i="8"/>
  <c r="K41" i="10"/>
  <c r="L41" i="10"/>
  <c r="M41" i="10"/>
  <c r="N41" i="10"/>
  <c r="O41" i="10"/>
  <c r="J41" i="10"/>
  <c r="F41" i="10"/>
  <c r="G41" i="10"/>
  <c r="H41" i="10"/>
  <c r="I41" i="10"/>
  <c r="E41" i="10"/>
  <c r="C41" i="10"/>
  <c r="M2" i="8"/>
  <c r="B41" i="10"/>
  <c r="K45" i="9"/>
  <c r="J45" i="9"/>
  <c r="H45" i="9"/>
  <c r="G45" i="9"/>
  <c r="F45" i="9"/>
  <c r="E45" i="9"/>
  <c r="D45" i="9"/>
  <c r="C45" i="9"/>
  <c r="B45" i="9"/>
  <c r="I45" i="9"/>
  <c r="B41" i="8" l="1"/>
  <c r="I4" i="7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J33" i="3"/>
  <c r="I33" i="3"/>
  <c r="H33" i="3"/>
  <c r="G33" i="3"/>
  <c r="F33" i="3"/>
  <c r="E33" i="3"/>
  <c r="D33" i="3"/>
  <c r="C33" i="3"/>
  <c r="B33" i="3"/>
  <c r="I44" i="7" l="1"/>
</calcChain>
</file>

<file path=xl/sharedStrings.xml><?xml version="1.0" encoding="utf-8"?>
<sst xmlns="http://schemas.openxmlformats.org/spreadsheetml/2006/main" count="484" uniqueCount="84">
  <si>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</si>
  <si>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</si>
  <si>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</si>
  <si>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</si>
  <si>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</si>
  <si>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</si>
  <si>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</si>
  <si>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</si>
  <si>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</si>
  <si>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</si>
  <si>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</si>
  <si>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</si>
  <si>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</si>
  <si>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</si>
  <si>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</si>
  <si>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</si>
  <si>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</si>
  <si>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0.25-6-1-1 to 0.25-6-10-500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</si>
  <si>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</si>
  <si>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</si>
  <si>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</si>
  <si>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</si>
  <si>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</si>
  <si>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</si>
  <si>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</si>
  <si>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</si>
  <si>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</si>
  <si>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</si>
  <si>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</si>
  <si>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</si>
  <si>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0.75-5-1-1 to 0.75-6-10-500</t>
  </si>
  <si>
    <t>0.75-11-1-1 to 0.75-11-10-500</t>
  </si>
  <si>
    <t>0.75-12-1-1 to 0.75-12-10-500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</si>
  <si>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</si>
  <si>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</si>
  <si>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</si>
  <si>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</si>
  <si>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</si>
  <si>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</si>
  <si>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</si>
  <si>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</si>
  <si>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</si>
  <si>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</si>
  <si>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</si>
  <si>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</si>
  <si>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</si>
  <si>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</si>
  <si>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</si>
  <si>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</si>
  <si>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</si>
  <si>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</si>
  <si>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</si>
  <si>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</si>
  <si>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</si>
  <si>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</si>
  <si>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</si>
  <si>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</si>
  <si>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</si>
  <si>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</si>
  <si>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</si>
  <si>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</si>
  <si>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</si>
  <si>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</si>
  <si>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</si>
  <si>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</si>
  <si>
    <t>0.25-7-1-1 to 0.25-7-10-500</t>
  </si>
  <si>
    <t>0.5-11-1-1 to 0.5-11-10-500</t>
  </si>
  <si>
    <t>0.5-10-1-1 to 0.5-10-10-500</t>
  </si>
  <si>
    <t>0.5-13-1-1 to 0.5-13-10-500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</si>
  <si>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</si>
  <si>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</si>
  <si>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</si>
  <si>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</si>
  <si>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</si>
  <si>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</si>
  <si>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NA</t>
  </si>
  <si>
    <t>minutes</t>
  </si>
  <si>
    <t>secs/mins</t>
  </si>
  <si>
    <t>seconds</t>
  </si>
  <si>
    <t>secs or mins</t>
  </si>
  <si>
    <t>Col J +  Col K + Col L</t>
  </si>
  <si>
    <t>0.5-9-1-1 to 0.5-11-10-500</t>
  </si>
  <si>
    <t>0.75-12-1-1 to 0.75-14-10-500</t>
  </si>
  <si>
    <t># of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</si>
</sst>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  <numFmt numFmtId="169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4" xfId="0" applyFont="1" applyBorder="1"/>
    <xf numFmtId="165" fontId="0" fillId="0" borderId="6" xfId="0" applyNumberFormat="1" applyBorder="1"/>
    <xf numFmtId="165" fontId="0" fillId="0" borderId="4" xfId="0" applyNumberFormat="1" applyBorder="1"/>
    <xf numFmtId="167" fontId="1" fillId="0" borderId="2" xfId="1" applyNumberFormat="1" applyFont="1" applyBorder="1"/>
    <xf numFmtId="164" fontId="1" fillId="0" borderId="2" xfId="1" applyFont="1" applyBorder="1"/>
    <xf numFmtId="168" fontId="1" fillId="0" borderId="2" xfId="1" applyNumberFormat="1" applyFont="1" applyBorder="1"/>
    <xf numFmtId="2" fontId="1" fillId="0" borderId="2" xfId="0" applyNumberFormat="1" applyFont="1" applyBorder="1"/>
    <xf numFmtId="169" fontId="1" fillId="0" borderId="2" xfId="0" applyNumberFormat="1" applyFont="1" applyBorder="1"/>
    <xf numFmtId="165" fontId="0" fillId="0" borderId="23" xfId="0" applyNumberFormat="1" applyBorder="1"/>
    <xf numFmtId="0" fontId="0" fillId="0" borderId="23" xfId="0" applyBorder="1"/>
    <xf numFmtId="166" fontId="0" fillId="0" borderId="0" xfId="1" applyNumberFormat="1" applyFont="1"/>
    <xf numFmtId="166" fontId="3" fillId="0" borderId="0" xfId="1" applyNumberFormat="1" applyFont="1"/>
    <xf numFmtId="3" fontId="0" fillId="0" borderId="0" xfId="0" applyNumberFormat="1"/>
    <xf numFmtId="3" fontId="0" fillId="0" borderId="5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sheetPr codeName="Sheet1"/>
  <dimension ref="A1:J33"/>
  <sheetViews>
    <sheetView workbookViewId="0">
      <pane ySplit="1" topLeftCell="A14" activePane="bottomLeft" state="frozen"/>
      <selection pane="bottomLeft" activeCell="F33" sqref="F33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6" t="s">
        <v>9</v>
      </c>
    </row>
    <row r="2" spans="1:10" x14ac:dyDescent="0.25">
      <c r="A2" t="s">
        <v>34</v>
      </c>
      <c r="B2" s="9">
        <v>10000</v>
      </c>
      <c r="C2" s="10">
        <v>0.96099999999999997</v>
      </c>
      <c r="D2" s="10">
        <v>1</v>
      </c>
      <c r="E2" s="10">
        <v>0</v>
      </c>
      <c r="F2" s="10">
        <v>1425</v>
      </c>
      <c r="G2" s="10">
        <v>8575</v>
      </c>
      <c r="H2" s="10">
        <v>0</v>
      </c>
      <c r="I2" s="10">
        <v>1425</v>
      </c>
      <c r="J2" s="11">
        <v>0</v>
      </c>
    </row>
    <row r="3" spans="1:10" x14ac:dyDescent="0.25">
      <c r="A3" t="s">
        <v>10</v>
      </c>
      <c r="B3" s="12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13">
        <v>0</v>
      </c>
    </row>
    <row r="4" spans="1:10" x14ac:dyDescent="0.25">
      <c r="A4" t="s">
        <v>11</v>
      </c>
      <c r="B4" s="12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13">
        <v>0</v>
      </c>
    </row>
    <row r="5" spans="1:10" x14ac:dyDescent="0.25">
      <c r="A5" t="s">
        <v>35</v>
      </c>
      <c r="B5" s="12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13">
        <v>0</v>
      </c>
    </row>
    <row r="6" spans="1:10" x14ac:dyDescent="0.25">
      <c r="A6" t="s">
        <v>36</v>
      </c>
      <c r="B6" s="12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13">
        <v>0</v>
      </c>
    </row>
    <row r="7" spans="1:10" x14ac:dyDescent="0.25">
      <c r="A7" t="s">
        <v>37</v>
      </c>
      <c r="B7" s="12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13">
        <v>0</v>
      </c>
    </row>
    <row r="8" spans="1:10" x14ac:dyDescent="0.25">
      <c r="A8" t="s">
        <v>38</v>
      </c>
      <c r="B8" s="12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13">
        <v>0</v>
      </c>
    </row>
    <row r="9" spans="1:10" x14ac:dyDescent="0.25">
      <c r="A9" s="10" t="s">
        <v>39</v>
      </c>
      <c r="B9" s="9">
        <v>15000</v>
      </c>
      <c r="C9" s="10">
        <v>0.85499999999999998</v>
      </c>
      <c r="D9" s="10">
        <v>1</v>
      </c>
      <c r="E9" s="10">
        <v>0</v>
      </c>
      <c r="F9" s="10">
        <v>6971</v>
      </c>
      <c r="G9" s="10">
        <v>8029</v>
      </c>
      <c r="H9" s="10">
        <v>0</v>
      </c>
      <c r="I9" s="10">
        <v>6971</v>
      </c>
      <c r="J9" s="11">
        <v>0</v>
      </c>
    </row>
    <row r="10" spans="1:10" x14ac:dyDescent="0.25">
      <c r="A10" t="s">
        <v>40</v>
      </c>
      <c r="B10" s="12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13">
        <v>0</v>
      </c>
    </row>
    <row r="11" spans="1:10" s="1" customFormat="1" x14ac:dyDescent="0.25">
      <c r="A11" s="1" t="s">
        <v>18</v>
      </c>
      <c r="B11" s="14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13">
        <v>0</v>
      </c>
    </row>
    <row r="12" spans="1:10" s="1" customFormat="1" x14ac:dyDescent="0.25">
      <c r="A12" t="s">
        <v>41</v>
      </c>
      <c r="B12" s="14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13">
        <v>0</v>
      </c>
    </row>
    <row r="13" spans="1:10" s="1" customFormat="1" x14ac:dyDescent="0.25">
      <c r="A13" t="s">
        <v>42</v>
      </c>
      <c r="B13" s="14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13">
        <v>0</v>
      </c>
    </row>
    <row r="14" spans="1:10" x14ac:dyDescent="0.25">
      <c r="A14" t="s">
        <v>43</v>
      </c>
      <c r="B14" s="12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13">
        <v>4</v>
      </c>
    </row>
    <row r="15" spans="1:10" x14ac:dyDescent="0.25">
      <c r="A15" s="10" t="s">
        <v>21</v>
      </c>
      <c r="B15" s="9">
        <v>10000</v>
      </c>
      <c r="C15" s="10">
        <v>0.749</v>
      </c>
      <c r="D15" s="10">
        <v>0.998</v>
      </c>
      <c r="E15" s="10">
        <v>2E-3</v>
      </c>
      <c r="F15" s="10">
        <v>5467</v>
      </c>
      <c r="G15" s="10">
        <v>3951</v>
      </c>
      <c r="H15" s="10">
        <v>168</v>
      </c>
      <c r="I15" s="10">
        <v>5881</v>
      </c>
      <c r="J15" s="11">
        <v>582</v>
      </c>
    </row>
    <row r="16" spans="1:10" x14ac:dyDescent="0.25">
      <c r="A16" t="s">
        <v>22</v>
      </c>
      <c r="B16" s="12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13">
        <v>837</v>
      </c>
    </row>
    <row r="17" spans="1:10" x14ac:dyDescent="0.25">
      <c r="A17" t="s">
        <v>23</v>
      </c>
      <c r="B17" s="12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13">
        <v>510</v>
      </c>
    </row>
    <row r="18" spans="1:10" x14ac:dyDescent="0.25">
      <c r="A18" t="s">
        <v>24</v>
      </c>
      <c r="B18" s="12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13">
        <v>521</v>
      </c>
    </row>
    <row r="19" spans="1:10" x14ac:dyDescent="0.25">
      <c r="A19" t="s">
        <v>25</v>
      </c>
      <c r="B19" s="12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13">
        <v>579</v>
      </c>
    </row>
    <row r="20" spans="1:10" x14ac:dyDescent="0.25">
      <c r="A20" t="s">
        <v>26</v>
      </c>
      <c r="B20" s="12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13">
        <v>1159</v>
      </c>
    </row>
    <row r="21" spans="1:10" x14ac:dyDescent="0.25">
      <c r="A21" t="s">
        <v>27</v>
      </c>
      <c r="B21" s="12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13">
        <v>1215</v>
      </c>
    </row>
    <row r="22" spans="1:10" x14ac:dyDescent="0.25">
      <c r="A22" t="s">
        <v>28</v>
      </c>
      <c r="B22" s="12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13">
        <v>1219</v>
      </c>
    </row>
    <row r="23" spans="1:10" x14ac:dyDescent="0.25">
      <c r="A23" s="10" t="s">
        <v>29</v>
      </c>
      <c r="B23" s="9">
        <v>10000</v>
      </c>
      <c r="C23" s="10">
        <v>0.51300000000000001</v>
      </c>
      <c r="D23" s="10">
        <v>0.98099999999999998</v>
      </c>
      <c r="E23" s="10">
        <v>1.9E-2</v>
      </c>
      <c r="F23" s="10">
        <v>4077</v>
      </c>
      <c r="G23" s="10">
        <v>727</v>
      </c>
      <c r="H23" s="10">
        <v>549</v>
      </c>
      <c r="I23" s="10">
        <v>8724</v>
      </c>
      <c r="J23" s="11">
        <v>5196</v>
      </c>
    </row>
    <row r="24" spans="1:10" x14ac:dyDescent="0.25">
      <c r="A24" t="s">
        <v>30</v>
      </c>
      <c r="B24" s="12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13">
        <v>6027</v>
      </c>
    </row>
    <row r="25" spans="1:10" x14ac:dyDescent="0.25">
      <c r="A25" t="s">
        <v>44</v>
      </c>
      <c r="B25" s="12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13">
        <v>3055</v>
      </c>
    </row>
    <row r="26" spans="1:10" x14ac:dyDescent="0.25">
      <c r="A26" t="s">
        <v>45</v>
      </c>
      <c r="B26" s="12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13">
        <v>3093</v>
      </c>
    </row>
    <row r="27" spans="1:10" x14ac:dyDescent="0.25">
      <c r="A27" t="s">
        <v>46</v>
      </c>
      <c r="B27" s="12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13">
        <v>3088</v>
      </c>
    </row>
    <row r="28" spans="1:10" x14ac:dyDescent="0.25">
      <c r="A28" t="s">
        <v>47</v>
      </c>
      <c r="B28" s="12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13">
        <v>2982</v>
      </c>
    </row>
    <row r="29" spans="1:10" x14ac:dyDescent="0.25">
      <c r="A29" t="s">
        <v>31</v>
      </c>
      <c r="B29" s="12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13">
        <v>2932</v>
      </c>
    </row>
    <row r="30" spans="1:10" x14ac:dyDescent="0.25">
      <c r="A30" t="s">
        <v>32</v>
      </c>
      <c r="B30" s="12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13">
        <v>2803</v>
      </c>
    </row>
    <row r="31" spans="1:10" x14ac:dyDescent="0.25">
      <c r="A31" t="s">
        <v>48</v>
      </c>
      <c r="B31" s="12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13">
        <v>5256</v>
      </c>
    </row>
    <row r="32" spans="1:10" ht="15.75" thickBot="1" x14ac:dyDescent="0.3">
      <c r="A32" s="7" t="s">
        <v>33</v>
      </c>
      <c r="B32" s="12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13">
        <v>2542</v>
      </c>
    </row>
    <row r="33" spans="2:10" ht="15.75" thickBot="1" x14ac:dyDescent="0.3">
      <c r="B33" s="2">
        <f>SUM(B2:B32)</f>
        <v>260000</v>
      </c>
      <c r="C33" s="3">
        <f>AVERAGE(C2:C32)</f>
        <v>0.5228387096774193</v>
      </c>
      <c r="D33" s="3">
        <f>AVERAGE(D2:D32)</f>
        <v>0.99170967741935478</v>
      </c>
      <c r="E33" s="3">
        <f>AVERAGE(E2:E32)</f>
        <v>8.2903225806451597E-3</v>
      </c>
      <c r="F33" s="4">
        <f>SUM(F2:F32)</f>
        <v>185829</v>
      </c>
      <c r="G33" s="4">
        <f>SUM(G2:G32)</f>
        <v>30571</v>
      </c>
      <c r="H33" s="5">
        <f>SUM(H2:H32)</f>
        <v>802</v>
      </c>
      <c r="I33" s="4">
        <f>SUM(I2:I32)</f>
        <v>228627</v>
      </c>
      <c r="J33" s="6">
        <f>SUM(J2:J32)</f>
        <v>43600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9904-6857-47B5-8413-12D9FDBA04B5}">
  <sheetPr codeName="Sheet2"/>
  <dimension ref="A1:N39"/>
  <sheetViews>
    <sheetView zoomScale="90" zoomScaleNormal="90" workbookViewId="0">
      <pane ySplit="1" topLeftCell="A17" activePane="bottomLeft" state="frozen"/>
      <selection pane="bottomLeft" activeCell="F39" sqref="F39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23.5703125" customWidth="1"/>
    <col min="14" max="14" width="20" customWidth="1"/>
  </cols>
  <sheetData>
    <row r="1" spans="1:14" ht="32.25" customHeight="1" x14ac:dyDescent="0.25">
      <c r="A1" s="21" t="s">
        <v>0</v>
      </c>
      <c r="B1" s="8" t="s">
        <v>1</v>
      </c>
      <c r="C1" s="25" t="s">
        <v>69</v>
      </c>
      <c r="D1" s="25" t="s">
        <v>79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5</v>
      </c>
      <c r="K1" s="8" t="s">
        <v>6</v>
      </c>
      <c r="L1" s="8" t="s">
        <v>7</v>
      </c>
      <c r="M1" s="8" t="s">
        <v>8</v>
      </c>
      <c r="N1" s="16" t="s">
        <v>9</v>
      </c>
    </row>
    <row r="2" spans="1:14" x14ac:dyDescent="0.25">
      <c r="A2" s="11" t="s">
        <v>34</v>
      </c>
      <c r="B2">
        <v>10000</v>
      </c>
      <c r="C2">
        <v>95</v>
      </c>
      <c r="D2" t="s">
        <v>78</v>
      </c>
      <c r="E2">
        <v>0.995</v>
      </c>
      <c r="F2">
        <v>0.97699999999999998</v>
      </c>
      <c r="G2">
        <v>0.96099999999999997</v>
      </c>
      <c r="H2">
        <v>1</v>
      </c>
      <c r="I2">
        <v>0</v>
      </c>
      <c r="J2">
        <v>1425</v>
      </c>
      <c r="K2">
        <v>8575</v>
      </c>
      <c r="L2">
        <v>0</v>
      </c>
      <c r="M2">
        <v>1425</v>
      </c>
      <c r="N2" s="11">
        <v>0</v>
      </c>
    </row>
    <row r="3" spans="1:14" x14ac:dyDescent="0.25">
      <c r="A3" s="13" t="s">
        <v>10</v>
      </c>
      <c r="B3">
        <v>10000</v>
      </c>
      <c r="C3">
        <v>246</v>
      </c>
      <c r="D3" t="s">
        <v>78</v>
      </c>
      <c r="E3">
        <v>0.97899999999999998</v>
      </c>
      <c r="F3">
        <v>0.93500000000000005</v>
      </c>
      <c r="G3">
        <v>0.88600000000000001</v>
      </c>
      <c r="H3">
        <v>1</v>
      </c>
      <c r="I3">
        <v>0</v>
      </c>
      <c r="J3">
        <v>5312</v>
      </c>
      <c r="K3">
        <v>4688</v>
      </c>
      <c r="L3">
        <v>0</v>
      </c>
      <c r="M3">
        <v>5312</v>
      </c>
      <c r="N3" s="13">
        <v>0</v>
      </c>
    </row>
    <row r="4" spans="1:14" x14ac:dyDescent="0.25">
      <c r="A4" s="13" t="s">
        <v>11</v>
      </c>
      <c r="B4">
        <v>10000</v>
      </c>
      <c r="C4">
        <v>375</v>
      </c>
      <c r="D4" t="s">
        <v>78</v>
      </c>
      <c r="E4">
        <v>0.95599999999999996</v>
      </c>
      <c r="F4">
        <v>0.9</v>
      </c>
      <c r="G4">
        <v>0.82599999999999996</v>
      </c>
      <c r="H4">
        <v>1</v>
      </c>
      <c r="I4">
        <v>0</v>
      </c>
      <c r="J4">
        <v>8122</v>
      </c>
      <c r="K4">
        <v>1878</v>
      </c>
      <c r="L4">
        <v>0</v>
      </c>
      <c r="M4">
        <v>8122</v>
      </c>
      <c r="N4" s="13">
        <v>0</v>
      </c>
    </row>
    <row r="5" spans="1:14" x14ac:dyDescent="0.25">
      <c r="A5" s="13" t="s">
        <v>35</v>
      </c>
      <c r="B5">
        <v>5000</v>
      </c>
      <c r="C5">
        <v>177</v>
      </c>
      <c r="D5" t="s">
        <v>78</v>
      </c>
      <c r="E5">
        <v>0.93600000000000005</v>
      </c>
      <c r="F5">
        <v>0.877</v>
      </c>
      <c r="G5">
        <v>0.78800000000000003</v>
      </c>
      <c r="H5">
        <v>1</v>
      </c>
      <c r="I5">
        <v>0</v>
      </c>
      <c r="J5">
        <v>4611</v>
      </c>
      <c r="K5">
        <v>389</v>
      </c>
      <c r="L5">
        <v>0</v>
      </c>
      <c r="M5">
        <v>4611</v>
      </c>
      <c r="N5" s="13">
        <v>0</v>
      </c>
    </row>
    <row r="6" spans="1:14" x14ac:dyDescent="0.25">
      <c r="A6" s="13" t="s">
        <v>56</v>
      </c>
      <c r="B6">
        <v>5000</v>
      </c>
      <c r="C6">
        <v>93</v>
      </c>
      <c r="D6" t="s">
        <v>78</v>
      </c>
      <c r="E6">
        <v>0.92200000000000004</v>
      </c>
      <c r="F6">
        <v>0.86299999999999999</v>
      </c>
      <c r="G6">
        <v>0.76700000000000002</v>
      </c>
      <c r="H6">
        <v>1</v>
      </c>
      <c r="I6">
        <v>0</v>
      </c>
      <c r="J6">
        <v>4812</v>
      </c>
      <c r="K6">
        <v>188</v>
      </c>
      <c r="L6">
        <v>0</v>
      </c>
      <c r="M6">
        <v>4812</v>
      </c>
      <c r="N6" s="13">
        <v>0</v>
      </c>
    </row>
    <row r="7" spans="1:14" x14ac:dyDescent="0.25">
      <c r="A7" s="13" t="s">
        <v>12</v>
      </c>
      <c r="B7">
        <v>5000</v>
      </c>
      <c r="C7">
        <v>142</v>
      </c>
      <c r="D7" t="s">
        <v>78</v>
      </c>
      <c r="E7">
        <v>0.90700000000000003</v>
      </c>
      <c r="F7">
        <v>0.85</v>
      </c>
      <c r="G7">
        <v>0.746</v>
      </c>
      <c r="H7">
        <v>1</v>
      </c>
      <c r="I7">
        <v>0</v>
      </c>
      <c r="J7">
        <v>4902</v>
      </c>
      <c r="K7">
        <v>98</v>
      </c>
      <c r="L7">
        <v>0</v>
      </c>
      <c r="M7">
        <v>4902</v>
      </c>
      <c r="N7" s="13">
        <v>0</v>
      </c>
    </row>
    <row r="8" spans="1:14" x14ac:dyDescent="0.25">
      <c r="A8" s="13" t="s">
        <v>13</v>
      </c>
      <c r="B8">
        <v>5000</v>
      </c>
      <c r="C8">
        <v>87</v>
      </c>
      <c r="D8" t="s">
        <v>78</v>
      </c>
      <c r="E8">
        <v>0.89100000000000001</v>
      </c>
      <c r="F8">
        <v>0.83799999999999997</v>
      </c>
      <c r="G8">
        <v>0.72799999999999998</v>
      </c>
      <c r="H8">
        <v>1</v>
      </c>
      <c r="I8">
        <v>0</v>
      </c>
      <c r="J8">
        <v>4953</v>
      </c>
      <c r="K8">
        <v>47</v>
      </c>
      <c r="L8">
        <v>0</v>
      </c>
      <c r="M8">
        <v>4953</v>
      </c>
      <c r="N8" s="13">
        <v>0</v>
      </c>
    </row>
    <row r="9" spans="1:14" x14ac:dyDescent="0.25">
      <c r="A9" s="13" t="s">
        <v>55</v>
      </c>
      <c r="B9">
        <v>5000</v>
      </c>
      <c r="C9">
        <v>178</v>
      </c>
      <c r="D9" t="s">
        <v>78</v>
      </c>
      <c r="E9">
        <v>0.874</v>
      </c>
      <c r="F9">
        <v>0.82499999999999996</v>
      </c>
      <c r="G9">
        <v>0.70799999999999996</v>
      </c>
      <c r="H9">
        <v>1</v>
      </c>
      <c r="I9">
        <v>0</v>
      </c>
      <c r="J9">
        <v>4982</v>
      </c>
      <c r="K9">
        <v>18</v>
      </c>
      <c r="L9">
        <v>0</v>
      </c>
      <c r="M9">
        <v>4982</v>
      </c>
      <c r="N9" s="13">
        <v>0</v>
      </c>
    </row>
    <row r="10" spans="1:14" x14ac:dyDescent="0.25">
      <c r="A10" s="13" t="s">
        <v>50</v>
      </c>
      <c r="B10" s="12">
        <v>5000</v>
      </c>
      <c r="C10">
        <v>109</v>
      </c>
      <c r="D10" t="s">
        <v>78</v>
      </c>
      <c r="E10">
        <v>0.85799999999999998</v>
      </c>
      <c r="F10">
        <v>0.81599999999999995</v>
      </c>
      <c r="G10">
        <v>0.69599999999999995</v>
      </c>
      <c r="H10">
        <v>1</v>
      </c>
      <c r="I10">
        <v>0</v>
      </c>
      <c r="J10">
        <v>4992</v>
      </c>
      <c r="K10">
        <v>8</v>
      </c>
      <c r="L10">
        <v>0</v>
      </c>
      <c r="M10">
        <v>4992</v>
      </c>
      <c r="N10" s="13">
        <v>0</v>
      </c>
    </row>
    <row r="11" spans="1:14" x14ac:dyDescent="0.25">
      <c r="A11" s="13" t="s">
        <v>14</v>
      </c>
      <c r="B11" s="18">
        <v>5000</v>
      </c>
      <c r="C11" s="7">
        <v>59</v>
      </c>
      <c r="D11" s="7" t="s">
        <v>78</v>
      </c>
      <c r="E11">
        <v>0.84</v>
      </c>
      <c r="F11">
        <v>0.80600000000000005</v>
      </c>
      <c r="G11">
        <v>0.68</v>
      </c>
      <c r="H11">
        <v>1</v>
      </c>
      <c r="I11">
        <v>0</v>
      </c>
      <c r="J11">
        <v>4997</v>
      </c>
      <c r="K11">
        <v>3</v>
      </c>
      <c r="L11">
        <v>0</v>
      </c>
      <c r="M11">
        <v>4997</v>
      </c>
      <c r="N11" s="13">
        <v>0</v>
      </c>
    </row>
    <row r="12" spans="1:14" x14ac:dyDescent="0.25">
      <c r="A12" s="11" t="s">
        <v>15</v>
      </c>
      <c r="B12" s="37">
        <v>10000</v>
      </c>
      <c r="C12">
        <v>121</v>
      </c>
      <c r="D12" t="s">
        <v>78</v>
      </c>
      <c r="E12" s="10">
        <v>0.98599999999999999</v>
      </c>
      <c r="F12" s="10">
        <v>0.92800000000000005</v>
      </c>
      <c r="G12" s="10">
        <v>0.88400000000000001</v>
      </c>
      <c r="H12" s="10">
        <v>1</v>
      </c>
      <c r="I12" s="10">
        <v>0</v>
      </c>
      <c r="J12" s="10">
        <v>3487</v>
      </c>
      <c r="K12" s="10">
        <v>6513</v>
      </c>
      <c r="L12" s="10">
        <v>0</v>
      </c>
      <c r="M12" s="10">
        <v>3487</v>
      </c>
      <c r="N12" s="11">
        <v>0</v>
      </c>
    </row>
    <row r="13" spans="1:14" x14ac:dyDescent="0.25">
      <c r="A13" s="13" t="s">
        <v>16</v>
      </c>
      <c r="B13">
        <v>5000</v>
      </c>
      <c r="C13">
        <v>63</v>
      </c>
      <c r="D13" t="s">
        <v>78</v>
      </c>
      <c r="E13">
        <v>0.96599999999999997</v>
      </c>
      <c r="F13">
        <v>0.876</v>
      </c>
      <c r="G13">
        <v>0.79600000000000004</v>
      </c>
      <c r="H13">
        <v>1</v>
      </c>
      <c r="I13">
        <v>0</v>
      </c>
      <c r="J13">
        <v>3484</v>
      </c>
      <c r="K13">
        <v>1516</v>
      </c>
      <c r="L13">
        <v>0</v>
      </c>
      <c r="M13">
        <v>3484</v>
      </c>
      <c r="N13" s="13">
        <v>0</v>
      </c>
    </row>
    <row r="14" spans="1:14" x14ac:dyDescent="0.25">
      <c r="A14" s="13" t="s">
        <v>51</v>
      </c>
      <c r="B14" s="37">
        <v>10000</v>
      </c>
      <c r="C14">
        <v>111</v>
      </c>
      <c r="D14" t="s">
        <v>78</v>
      </c>
      <c r="E14">
        <v>0.94</v>
      </c>
      <c r="F14">
        <v>0.82899999999999996</v>
      </c>
      <c r="G14">
        <v>0.72299999999999998</v>
      </c>
      <c r="H14">
        <v>1</v>
      </c>
      <c r="I14">
        <v>0</v>
      </c>
      <c r="J14">
        <v>8930</v>
      </c>
      <c r="K14">
        <v>1070</v>
      </c>
      <c r="L14">
        <v>0</v>
      </c>
      <c r="M14">
        <v>8930</v>
      </c>
      <c r="N14" s="13">
        <v>0</v>
      </c>
    </row>
    <row r="15" spans="1:14" x14ac:dyDescent="0.25">
      <c r="A15" s="13" t="s">
        <v>52</v>
      </c>
      <c r="B15">
        <v>5000</v>
      </c>
      <c r="C15">
        <v>123</v>
      </c>
      <c r="D15" t="s">
        <v>78</v>
      </c>
      <c r="E15">
        <v>0.91200000000000003</v>
      </c>
      <c r="F15">
        <v>0.79300000000000004</v>
      </c>
      <c r="G15">
        <v>0.67</v>
      </c>
      <c r="H15">
        <v>1</v>
      </c>
      <c r="I15">
        <v>0</v>
      </c>
      <c r="J15">
        <v>4857</v>
      </c>
      <c r="K15">
        <v>143</v>
      </c>
      <c r="L15">
        <v>0</v>
      </c>
      <c r="M15">
        <v>4857</v>
      </c>
      <c r="N15" s="13">
        <v>0</v>
      </c>
    </row>
    <row r="16" spans="1:14" s="1" customFormat="1" x14ac:dyDescent="0.25">
      <c r="A16" s="20" t="s">
        <v>18</v>
      </c>
      <c r="B16" s="1">
        <v>5000</v>
      </c>
      <c r="C16" s="1">
        <v>103</v>
      </c>
      <c r="D16" t="s">
        <v>78</v>
      </c>
      <c r="E16">
        <v>0.89100000000000001</v>
      </c>
      <c r="F16">
        <v>0.76900000000000002</v>
      </c>
      <c r="G16">
        <v>0.63600000000000001</v>
      </c>
      <c r="H16">
        <v>1</v>
      </c>
      <c r="I16">
        <v>0</v>
      </c>
      <c r="J16">
        <v>4956</v>
      </c>
      <c r="K16">
        <v>44</v>
      </c>
      <c r="L16">
        <v>0</v>
      </c>
      <c r="M16">
        <v>4956</v>
      </c>
      <c r="N16" s="13">
        <v>0</v>
      </c>
    </row>
    <row r="17" spans="1:14" s="1" customFormat="1" x14ac:dyDescent="0.25">
      <c r="A17" s="13" t="s">
        <v>41</v>
      </c>
      <c r="B17" s="1">
        <v>5000</v>
      </c>
      <c r="C17" s="1">
        <v>97</v>
      </c>
      <c r="D17" t="s">
        <v>78</v>
      </c>
      <c r="E17">
        <v>0.871</v>
      </c>
      <c r="F17">
        <v>0.753</v>
      </c>
      <c r="G17">
        <v>0.61399999999999999</v>
      </c>
      <c r="H17">
        <v>1</v>
      </c>
      <c r="I17">
        <v>0</v>
      </c>
      <c r="J17">
        <v>4980</v>
      </c>
      <c r="K17">
        <v>20</v>
      </c>
      <c r="L17">
        <v>0</v>
      </c>
      <c r="M17">
        <v>4980</v>
      </c>
      <c r="N17" s="13">
        <v>0</v>
      </c>
    </row>
    <row r="18" spans="1:14" s="1" customFormat="1" x14ac:dyDescent="0.25">
      <c r="A18" s="13" t="s">
        <v>42</v>
      </c>
      <c r="B18" s="37">
        <v>10000</v>
      </c>
      <c r="C18" s="1">
        <v>162</v>
      </c>
      <c r="D18" t="s">
        <v>78</v>
      </c>
      <c r="E18">
        <v>0.84099999999999997</v>
      </c>
      <c r="F18">
        <v>0.73099999999999998</v>
      </c>
      <c r="G18">
        <v>0.58399999999999996</v>
      </c>
      <c r="H18">
        <v>1</v>
      </c>
      <c r="I18">
        <v>0</v>
      </c>
      <c r="J18">
        <v>9996</v>
      </c>
      <c r="K18">
        <v>4</v>
      </c>
      <c r="L18">
        <v>0</v>
      </c>
      <c r="M18">
        <v>9996</v>
      </c>
      <c r="N18" s="13">
        <v>0</v>
      </c>
    </row>
    <row r="19" spans="1:14" s="1" customFormat="1" x14ac:dyDescent="0.25">
      <c r="A19" s="13" t="s">
        <v>53</v>
      </c>
      <c r="B19">
        <v>5000</v>
      </c>
      <c r="C19" s="1">
        <v>60</v>
      </c>
      <c r="D19" t="s">
        <v>78</v>
      </c>
      <c r="E19">
        <v>0.81100000000000005</v>
      </c>
      <c r="F19">
        <v>0.71499999999999997</v>
      </c>
      <c r="G19">
        <v>0.56399999999999995</v>
      </c>
      <c r="H19">
        <v>1</v>
      </c>
      <c r="I19">
        <v>0</v>
      </c>
      <c r="J19">
        <v>4999</v>
      </c>
      <c r="K19">
        <v>0</v>
      </c>
      <c r="L19">
        <v>0</v>
      </c>
      <c r="M19">
        <v>5000</v>
      </c>
      <c r="N19" s="13">
        <v>1</v>
      </c>
    </row>
    <row r="20" spans="1:14" s="1" customFormat="1" x14ac:dyDescent="0.25">
      <c r="A20" s="13" t="s">
        <v>19</v>
      </c>
      <c r="B20">
        <v>5000</v>
      </c>
      <c r="C20" s="1">
        <v>81</v>
      </c>
      <c r="D20" t="s">
        <v>78</v>
      </c>
      <c r="E20">
        <v>0.78900000000000003</v>
      </c>
      <c r="F20">
        <v>0.70199999999999996</v>
      </c>
      <c r="G20">
        <v>0.54800000000000004</v>
      </c>
      <c r="H20">
        <v>1</v>
      </c>
      <c r="I20">
        <v>0</v>
      </c>
      <c r="J20">
        <v>4999</v>
      </c>
      <c r="K20">
        <v>0</v>
      </c>
      <c r="L20">
        <v>0</v>
      </c>
      <c r="M20">
        <v>5000</v>
      </c>
      <c r="N20" s="13">
        <v>1</v>
      </c>
    </row>
    <row r="21" spans="1:14" x14ac:dyDescent="0.25">
      <c r="A21" s="13" t="s">
        <v>20</v>
      </c>
      <c r="B21">
        <v>5000</v>
      </c>
      <c r="C21" s="1">
        <v>158</v>
      </c>
      <c r="D21" s="7" t="s">
        <v>78</v>
      </c>
      <c r="E21" s="7">
        <v>0.77</v>
      </c>
      <c r="F21" s="7">
        <v>0.69499999999999995</v>
      </c>
      <c r="G21" s="7">
        <v>0.53900000000000003</v>
      </c>
      <c r="H21" s="7">
        <v>1</v>
      </c>
      <c r="I21" s="7">
        <v>0</v>
      </c>
      <c r="J21" s="7">
        <v>4998</v>
      </c>
      <c r="K21" s="7">
        <v>0</v>
      </c>
      <c r="L21" s="7">
        <v>0</v>
      </c>
      <c r="M21" s="7">
        <v>5000</v>
      </c>
      <c r="N21" s="17">
        <v>2</v>
      </c>
    </row>
    <row r="22" spans="1:14" x14ac:dyDescent="0.25">
      <c r="A22" s="11" t="s">
        <v>21</v>
      </c>
      <c r="B22" s="38">
        <v>10000</v>
      </c>
      <c r="C22" s="10">
        <v>441</v>
      </c>
      <c r="D22" t="s">
        <v>78</v>
      </c>
      <c r="E22">
        <v>0.96799999999999997</v>
      </c>
      <c r="F22">
        <v>0.82399999999999995</v>
      </c>
      <c r="G22">
        <v>0.749</v>
      </c>
      <c r="H22">
        <v>0.998</v>
      </c>
      <c r="I22">
        <v>2E-3</v>
      </c>
      <c r="J22">
        <v>5467</v>
      </c>
      <c r="K22">
        <v>3951</v>
      </c>
      <c r="L22">
        <v>168</v>
      </c>
      <c r="M22">
        <v>5881</v>
      </c>
      <c r="N22" s="11">
        <v>582</v>
      </c>
    </row>
    <row r="23" spans="1:14" x14ac:dyDescent="0.25">
      <c r="A23" s="13" t="s">
        <v>22</v>
      </c>
      <c r="B23" s="37">
        <v>10000</v>
      </c>
      <c r="C23" s="1">
        <v>269</v>
      </c>
      <c r="D23" t="s">
        <v>78</v>
      </c>
      <c r="E23">
        <v>0.92200000000000004</v>
      </c>
      <c r="F23">
        <v>0.71499999999999997</v>
      </c>
      <c r="G23">
        <v>0.59199999999999997</v>
      </c>
      <c r="H23">
        <v>0.997</v>
      </c>
      <c r="I23">
        <v>3.0000000000000001E-3</v>
      </c>
      <c r="J23">
        <v>8534</v>
      </c>
      <c r="K23">
        <v>629</v>
      </c>
      <c r="L23">
        <v>45</v>
      </c>
      <c r="M23">
        <v>9326</v>
      </c>
      <c r="N23" s="13">
        <v>837</v>
      </c>
    </row>
    <row r="24" spans="1:14" x14ac:dyDescent="0.25">
      <c r="A24" s="13" t="s">
        <v>23</v>
      </c>
      <c r="B24">
        <v>5000</v>
      </c>
      <c r="C24" s="1">
        <v>215</v>
      </c>
      <c r="D24" t="s">
        <v>78</v>
      </c>
      <c r="E24">
        <v>0.88500000000000001</v>
      </c>
      <c r="F24">
        <v>0.66</v>
      </c>
      <c r="G24">
        <v>0.52</v>
      </c>
      <c r="H24">
        <v>0.996</v>
      </c>
      <c r="I24">
        <v>4.0000000000000001E-3</v>
      </c>
      <c r="J24">
        <v>4466</v>
      </c>
      <c r="K24">
        <v>24</v>
      </c>
      <c r="L24">
        <v>3</v>
      </c>
      <c r="M24">
        <v>4973</v>
      </c>
      <c r="N24" s="13">
        <v>510</v>
      </c>
    </row>
    <row r="25" spans="1:14" x14ac:dyDescent="0.25">
      <c r="A25" s="13" t="s">
        <v>24</v>
      </c>
      <c r="B25">
        <v>5000</v>
      </c>
      <c r="C25" s="1">
        <v>217</v>
      </c>
      <c r="D25" t="s">
        <v>78</v>
      </c>
      <c r="E25">
        <v>0.86099999999999999</v>
      </c>
      <c r="F25">
        <v>0.63800000000000001</v>
      </c>
      <c r="G25">
        <v>0.49299999999999999</v>
      </c>
      <c r="H25">
        <v>0.995</v>
      </c>
      <c r="I25">
        <v>5.0000000000000001E-3</v>
      </c>
      <c r="J25">
        <v>4471</v>
      </c>
      <c r="K25">
        <v>8</v>
      </c>
      <c r="L25">
        <v>3</v>
      </c>
      <c r="M25">
        <v>4989</v>
      </c>
      <c r="N25" s="13">
        <v>521</v>
      </c>
    </row>
    <row r="26" spans="1:14" x14ac:dyDescent="0.25">
      <c r="A26" s="13" t="s">
        <v>81</v>
      </c>
      <c r="B26" s="37">
        <v>15000</v>
      </c>
      <c r="C26" s="36">
        <v>2466</v>
      </c>
      <c r="D26" t="s">
        <v>78</v>
      </c>
      <c r="E26">
        <v>0.81100000000000005</v>
      </c>
      <c r="F26">
        <v>0.59899999999999998</v>
      </c>
      <c r="G26">
        <v>0.44500000000000001</v>
      </c>
      <c r="H26">
        <v>0.99399999999999999</v>
      </c>
      <c r="I26">
        <v>6.0000000000000001E-3</v>
      </c>
      <c r="J26">
        <v>13260</v>
      </c>
      <c r="K26">
        <v>2</v>
      </c>
      <c r="L26">
        <v>0</v>
      </c>
      <c r="M26">
        <v>14998</v>
      </c>
      <c r="N26" s="13">
        <v>1738</v>
      </c>
    </row>
    <row r="27" spans="1:14" x14ac:dyDescent="0.25">
      <c r="A27" s="13" t="s">
        <v>27</v>
      </c>
      <c r="B27" s="37">
        <v>10000</v>
      </c>
      <c r="C27" s="36">
        <v>1093</v>
      </c>
      <c r="D27" t="s">
        <v>78</v>
      </c>
      <c r="E27">
        <v>0.751</v>
      </c>
      <c r="F27">
        <v>0.56999999999999995</v>
      </c>
      <c r="G27">
        <v>0.41199999999999998</v>
      </c>
      <c r="H27">
        <v>0.99299999999999999</v>
      </c>
      <c r="I27">
        <v>7.0000000000000001E-3</v>
      </c>
      <c r="J27">
        <v>8785</v>
      </c>
      <c r="K27">
        <v>0</v>
      </c>
      <c r="L27">
        <v>0</v>
      </c>
      <c r="M27">
        <v>10000</v>
      </c>
      <c r="N27" s="13">
        <v>1215</v>
      </c>
    </row>
    <row r="28" spans="1:14" x14ac:dyDescent="0.25">
      <c r="A28" s="13" t="s">
        <v>28</v>
      </c>
      <c r="B28" s="37">
        <v>10000</v>
      </c>
      <c r="C28" s="1">
        <v>460</v>
      </c>
      <c r="D28" s="7" t="s">
        <v>78</v>
      </c>
      <c r="E28" s="7">
        <v>0.70199999999999996</v>
      </c>
      <c r="F28" s="7">
        <v>0.55200000000000005</v>
      </c>
      <c r="G28" s="7">
        <v>0.39200000000000002</v>
      </c>
      <c r="H28" s="7">
        <v>0.99199999999999999</v>
      </c>
      <c r="I28" s="7">
        <v>8.0000000000000002E-3</v>
      </c>
      <c r="J28" s="7">
        <v>8781</v>
      </c>
      <c r="K28" s="7">
        <v>0</v>
      </c>
      <c r="L28" s="7">
        <v>0</v>
      </c>
      <c r="M28" s="7">
        <v>10000</v>
      </c>
      <c r="N28" s="17">
        <v>1219</v>
      </c>
    </row>
    <row r="29" spans="1:14" x14ac:dyDescent="0.25">
      <c r="A29" s="11" t="s">
        <v>29</v>
      </c>
      <c r="B29" s="38">
        <v>10000</v>
      </c>
      <c r="C29" s="10">
        <v>555</v>
      </c>
      <c r="D29" t="s">
        <v>78</v>
      </c>
      <c r="E29" s="10">
        <v>0.92300000000000004</v>
      </c>
      <c r="F29" s="10" t="s">
        <v>75</v>
      </c>
      <c r="G29" s="10">
        <v>0.51300000000000001</v>
      </c>
      <c r="H29" s="10">
        <v>0.97899999999999998</v>
      </c>
      <c r="I29" s="10">
        <v>2.1000000000000001E-2</v>
      </c>
      <c r="J29" s="10">
        <v>4077</v>
      </c>
      <c r="K29" s="10">
        <v>727</v>
      </c>
      <c r="L29" s="10">
        <v>549</v>
      </c>
      <c r="M29" s="10">
        <v>8724</v>
      </c>
      <c r="N29" s="11">
        <v>5196</v>
      </c>
    </row>
    <row r="30" spans="1:14" x14ac:dyDescent="0.25">
      <c r="A30" s="13" t="s">
        <v>62</v>
      </c>
      <c r="B30">
        <v>5000</v>
      </c>
      <c r="C30" s="1">
        <v>471</v>
      </c>
      <c r="D30" t="s">
        <v>78</v>
      </c>
      <c r="E30">
        <v>0.877</v>
      </c>
      <c r="F30" t="s">
        <v>75</v>
      </c>
      <c r="G30">
        <v>0.38800000000000001</v>
      </c>
      <c r="H30">
        <v>0.97399999999999998</v>
      </c>
      <c r="I30">
        <v>2.5999999999999999E-2</v>
      </c>
      <c r="J30">
        <v>2037</v>
      </c>
      <c r="K30">
        <v>26</v>
      </c>
      <c r="L30">
        <v>29</v>
      </c>
      <c r="M30">
        <v>4945</v>
      </c>
      <c r="N30" s="13">
        <v>2937</v>
      </c>
    </row>
    <row r="31" spans="1:14" x14ac:dyDescent="0.25">
      <c r="A31" s="13" t="s">
        <v>63</v>
      </c>
      <c r="B31">
        <v>5000</v>
      </c>
      <c r="C31" s="1">
        <v>290</v>
      </c>
      <c r="D31" t="s">
        <v>78</v>
      </c>
      <c r="E31">
        <v>0.84399999999999997</v>
      </c>
      <c r="F31" t="s">
        <v>75</v>
      </c>
      <c r="G31">
        <v>0.33400000000000002</v>
      </c>
      <c r="H31">
        <v>0.97199999999999998</v>
      </c>
      <c r="I31">
        <v>2.8000000000000001E-2</v>
      </c>
      <c r="J31">
        <v>1902</v>
      </c>
      <c r="K31">
        <v>2</v>
      </c>
      <c r="L31">
        <v>5</v>
      </c>
      <c r="M31">
        <v>4993</v>
      </c>
      <c r="N31" s="13">
        <v>3096</v>
      </c>
    </row>
    <row r="32" spans="1:14" x14ac:dyDescent="0.25">
      <c r="A32" s="13" t="s">
        <v>44</v>
      </c>
      <c r="B32">
        <v>5000</v>
      </c>
      <c r="C32" s="1">
        <v>252</v>
      </c>
      <c r="D32" t="s">
        <v>78</v>
      </c>
      <c r="E32">
        <v>0.81200000000000006</v>
      </c>
      <c r="F32" t="s">
        <v>75</v>
      </c>
      <c r="G32">
        <v>0.29199999999999998</v>
      </c>
      <c r="H32">
        <v>0.97</v>
      </c>
      <c r="I32">
        <v>0.03</v>
      </c>
      <c r="J32">
        <v>1943</v>
      </c>
      <c r="K32">
        <v>0</v>
      </c>
      <c r="L32">
        <v>0</v>
      </c>
      <c r="M32">
        <v>5000</v>
      </c>
      <c r="N32" s="13">
        <v>3057</v>
      </c>
    </row>
    <row r="33" spans="1:14" x14ac:dyDescent="0.25">
      <c r="A33" s="13" t="s">
        <v>45</v>
      </c>
      <c r="B33">
        <v>5000</v>
      </c>
      <c r="C33" s="1">
        <v>267</v>
      </c>
      <c r="D33" t="s">
        <v>78</v>
      </c>
      <c r="E33">
        <v>0.77900000000000003</v>
      </c>
      <c r="F33" t="s">
        <v>75</v>
      </c>
      <c r="G33">
        <v>0.25900000000000001</v>
      </c>
      <c r="H33">
        <v>0.96799999999999997</v>
      </c>
      <c r="I33">
        <v>3.2000000000000001E-2</v>
      </c>
      <c r="J33">
        <v>1910</v>
      </c>
      <c r="K33">
        <v>0</v>
      </c>
      <c r="L33">
        <v>0</v>
      </c>
      <c r="M33">
        <v>5000</v>
      </c>
      <c r="N33" s="13">
        <v>3090</v>
      </c>
    </row>
    <row r="34" spans="1:14" x14ac:dyDescent="0.25">
      <c r="A34" s="13" t="s">
        <v>46</v>
      </c>
      <c r="B34">
        <v>5000</v>
      </c>
      <c r="C34" s="1">
        <v>217</v>
      </c>
      <c r="D34" t="s">
        <v>78</v>
      </c>
      <c r="E34">
        <v>0.748</v>
      </c>
      <c r="F34" t="s">
        <v>75</v>
      </c>
      <c r="G34">
        <v>0.23899999999999999</v>
      </c>
      <c r="H34">
        <v>0.96699999999999997</v>
      </c>
      <c r="I34">
        <v>3.3000000000000002E-2</v>
      </c>
      <c r="J34">
        <v>1913</v>
      </c>
      <c r="K34">
        <v>0</v>
      </c>
      <c r="L34">
        <v>0</v>
      </c>
      <c r="M34">
        <v>5000</v>
      </c>
      <c r="N34" s="13">
        <v>3087</v>
      </c>
    </row>
    <row r="35" spans="1:14" x14ac:dyDescent="0.25">
      <c r="A35" s="13" t="s">
        <v>47</v>
      </c>
      <c r="B35">
        <v>5000</v>
      </c>
      <c r="C35" s="1">
        <v>264</v>
      </c>
      <c r="D35" t="s">
        <v>78</v>
      </c>
      <c r="E35">
        <v>0.71599999999999997</v>
      </c>
      <c r="F35" t="s">
        <v>75</v>
      </c>
      <c r="G35">
        <v>0.216</v>
      </c>
      <c r="H35">
        <v>0.96599999999999997</v>
      </c>
      <c r="I35">
        <v>3.4000000000000002E-2</v>
      </c>
      <c r="J35">
        <v>2017</v>
      </c>
      <c r="K35">
        <v>0</v>
      </c>
      <c r="L35">
        <v>0</v>
      </c>
      <c r="M35">
        <v>5000</v>
      </c>
      <c r="N35" s="13">
        <v>2983</v>
      </c>
    </row>
    <row r="36" spans="1:14" x14ac:dyDescent="0.25">
      <c r="A36" s="13" t="s">
        <v>31</v>
      </c>
      <c r="B36">
        <v>5000</v>
      </c>
      <c r="C36" s="1">
        <v>77</v>
      </c>
      <c r="D36" t="s">
        <v>78</v>
      </c>
      <c r="E36">
        <v>0.68400000000000005</v>
      </c>
      <c r="F36" t="s">
        <v>75</v>
      </c>
      <c r="G36">
        <v>0.19900000000000001</v>
      </c>
      <c r="H36">
        <v>0.96499999999999997</v>
      </c>
      <c r="I36">
        <v>3.5000000000000003E-2</v>
      </c>
      <c r="J36">
        <v>2066</v>
      </c>
      <c r="K36">
        <v>0</v>
      </c>
      <c r="L36">
        <v>0</v>
      </c>
      <c r="M36">
        <v>5000</v>
      </c>
      <c r="N36" s="13">
        <v>2934</v>
      </c>
    </row>
    <row r="37" spans="1:14" x14ac:dyDescent="0.25">
      <c r="A37" s="13" t="s">
        <v>82</v>
      </c>
      <c r="B37" s="37">
        <v>15000</v>
      </c>
      <c r="C37" s="1">
        <v>239</v>
      </c>
      <c r="D37" t="s">
        <v>78</v>
      </c>
      <c r="E37">
        <v>0.621</v>
      </c>
      <c r="F37" t="s">
        <v>75</v>
      </c>
      <c r="G37">
        <v>0.17299999999999999</v>
      </c>
      <c r="H37">
        <v>0.96399999999999997</v>
      </c>
      <c r="I37">
        <v>3.5999999999999997E-2</v>
      </c>
      <c r="J37">
        <v>6942</v>
      </c>
      <c r="K37">
        <v>0</v>
      </c>
      <c r="L37">
        <v>0</v>
      </c>
      <c r="M37">
        <v>15000</v>
      </c>
      <c r="N37" s="13">
        <v>8058</v>
      </c>
    </row>
    <row r="38" spans="1:14" ht="15.75" thickBot="1" x14ac:dyDescent="0.3">
      <c r="A38" s="17" t="s">
        <v>33</v>
      </c>
      <c r="B38">
        <v>5000</v>
      </c>
      <c r="C38" s="1">
        <v>72</v>
      </c>
      <c r="D38" t="s">
        <v>78</v>
      </c>
      <c r="E38" s="34">
        <v>0.55700000000000005</v>
      </c>
      <c r="F38" s="34" t="s">
        <v>75</v>
      </c>
      <c r="G38" s="34">
        <v>0.153</v>
      </c>
      <c r="H38" s="34">
        <v>0.96199999999999997</v>
      </c>
      <c r="I38" s="34">
        <v>3.7999999999999999E-2</v>
      </c>
      <c r="J38" s="34">
        <v>2460</v>
      </c>
      <c r="K38" s="34">
        <v>0</v>
      </c>
      <c r="L38" s="34">
        <v>0</v>
      </c>
      <c r="M38" s="34">
        <v>5000</v>
      </c>
      <c r="N38" s="15">
        <v>2540</v>
      </c>
    </row>
    <row r="39" spans="1:14" ht="15.75" thickBot="1" x14ac:dyDescent="0.3">
      <c r="B39" s="2">
        <f>SUM(B2:B38)</f>
        <v>260000</v>
      </c>
      <c r="C39" s="4">
        <f>SUM(C2:C38)</f>
        <v>10505</v>
      </c>
      <c r="D39" s="4" t="s">
        <v>78</v>
      </c>
      <c r="E39" s="29">
        <f>AVERAGE(E2:E38)</f>
        <v>0.84854054054054084</v>
      </c>
      <c r="F39" s="29">
        <f>AVERAGE(F2:F28)</f>
        <v>0.7791111111111112</v>
      </c>
      <c r="G39" s="31">
        <f>AVERAGE(G2:G38)</f>
        <v>0.55981081081081097</v>
      </c>
      <c r="H39" s="31">
        <f>AVERAGE(H2:H38)</f>
        <v>0.99059459459459487</v>
      </c>
      <c r="I39" s="31">
        <f>AVERAGE(I2:I38)</f>
        <v>9.4054054054054041E-3</v>
      </c>
      <c r="J39" s="4">
        <f>SUM(J2:J38)</f>
        <v>185825</v>
      </c>
      <c r="K39" s="4">
        <f>SUM(K2:K38)</f>
        <v>30571</v>
      </c>
      <c r="L39" s="5">
        <f>SUM(L2:L38)</f>
        <v>802</v>
      </c>
      <c r="M39" s="4">
        <f>SUM(M2:M38)</f>
        <v>228627</v>
      </c>
      <c r="N39" s="6">
        <f>SUM(N2:N38)</f>
        <v>43604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sheetPr codeName="Sheet3"/>
  <dimension ref="A1:K4"/>
  <sheetViews>
    <sheetView topLeftCell="F1" workbookViewId="0">
      <selection activeCell="A4" sqref="A4:J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41.85546875" bestFit="1" customWidth="1"/>
    <col min="10" max="10" width="39.42578125" bestFit="1" customWidth="1"/>
    <col min="11" max="11" width="36.28515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54</v>
      </c>
      <c r="H2" t="s">
        <v>8</v>
      </c>
      <c r="I2" t="s">
        <v>9</v>
      </c>
    </row>
    <row r="3" spans="1:11" x14ac:dyDescent="0.25">
      <c r="A3" s="24" t="s">
        <v>70</v>
      </c>
      <c r="B3" s="24" t="s">
        <v>71</v>
      </c>
      <c r="C3" t="s">
        <v>72</v>
      </c>
      <c r="D3" t="s">
        <v>73</v>
      </c>
      <c r="E3" t="s">
        <v>74</v>
      </c>
      <c r="F3" t="s">
        <v>5</v>
      </c>
      <c r="G3" t="s">
        <v>6</v>
      </c>
      <c r="H3" t="s">
        <v>7</v>
      </c>
      <c r="I3" t="s">
        <v>54</v>
      </c>
      <c r="J3" t="s">
        <v>8</v>
      </c>
      <c r="K3" t="s">
        <v>9</v>
      </c>
    </row>
    <row r="4" spans="1:11" x14ac:dyDescent="0.25">
      <c r="A4" s="24" t="s">
        <v>70</v>
      </c>
      <c r="B4" s="24" t="s">
        <v>71</v>
      </c>
      <c r="C4" t="s">
        <v>72</v>
      </c>
      <c r="D4" t="s">
        <v>73</v>
      </c>
      <c r="E4" t="s">
        <v>74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07AF-BA89-4DE8-A002-2F86D8F90129}">
  <sheetPr codeName="Sheet5"/>
  <dimension ref="A1:O41"/>
  <sheetViews>
    <sheetView zoomScale="90" zoomScaleNormal="90" workbookViewId="0">
      <pane ySplit="1" topLeftCell="A15" activePane="bottomLeft" state="frozen"/>
      <selection pane="bottomLeft" activeCell="O41" sqref="O41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5" ht="32.25" customHeight="1" x14ac:dyDescent="0.25">
      <c r="A1" s="22" t="s">
        <v>0</v>
      </c>
      <c r="B1" s="8" t="s">
        <v>1</v>
      </c>
      <c r="C1" s="25" t="s">
        <v>69</v>
      </c>
      <c r="D1" s="25" t="s">
        <v>79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5</v>
      </c>
      <c r="K1" s="8" t="s">
        <v>6</v>
      </c>
      <c r="L1" s="8" t="s">
        <v>7</v>
      </c>
      <c r="M1" s="8" t="s">
        <v>80</v>
      </c>
      <c r="N1" s="8" t="s">
        <v>8</v>
      </c>
      <c r="O1" s="16" t="s">
        <v>9</v>
      </c>
    </row>
    <row r="2" spans="1:15" x14ac:dyDescent="0.25">
      <c r="A2" s="11" t="s">
        <v>34</v>
      </c>
      <c r="B2">
        <v>10000</v>
      </c>
      <c r="C2">
        <v>71</v>
      </c>
      <c r="D2" t="s">
        <v>78</v>
      </c>
      <c r="E2" s="23">
        <v>0.995136666666667</v>
      </c>
      <c r="F2" s="23">
        <v>0.97716095238095202</v>
      </c>
      <c r="G2">
        <v>0.96099999999999997</v>
      </c>
      <c r="H2">
        <v>1</v>
      </c>
      <c r="I2">
        <v>0</v>
      </c>
      <c r="J2">
        <v>1425</v>
      </c>
      <c r="K2">
        <v>8575</v>
      </c>
      <c r="L2">
        <v>0</v>
      </c>
      <c r="M2">
        <f>J2+K2</f>
        <v>10000</v>
      </c>
      <c r="N2">
        <v>1425</v>
      </c>
      <c r="O2" s="11">
        <v>0</v>
      </c>
    </row>
    <row r="3" spans="1:15" x14ac:dyDescent="0.25">
      <c r="A3" s="13" t="s">
        <v>10</v>
      </c>
      <c r="B3">
        <v>10000</v>
      </c>
      <c r="C3">
        <v>73</v>
      </c>
      <c r="D3" t="s">
        <v>78</v>
      </c>
      <c r="E3" s="23">
        <v>0.97888666666666702</v>
      </c>
      <c r="F3" s="23">
        <v>0.93522991341991302</v>
      </c>
      <c r="G3">
        <v>0.88600000000000001</v>
      </c>
      <c r="H3">
        <v>1</v>
      </c>
      <c r="I3">
        <v>0</v>
      </c>
      <c r="J3">
        <v>5312</v>
      </c>
      <c r="K3">
        <v>4688</v>
      </c>
      <c r="L3">
        <v>0</v>
      </c>
      <c r="M3">
        <v>5312</v>
      </c>
      <c r="N3">
        <v>5312</v>
      </c>
      <c r="O3" s="13">
        <v>0</v>
      </c>
    </row>
    <row r="4" spans="1:15" x14ac:dyDescent="0.25">
      <c r="A4" s="13" t="s">
        <v>11</v>
      </c>
      <c r="B4">
        <v>10000</v>
      </c>
      <c r="C4">
        <v>76</v>
      </c>
      <c r="D4" t="s">
        <v>78</v>
      </c>
      <c r="E4" s="23">
        <v>0.95618333333333305</v>
      </c>
      <c r="F4" s="23">
        <v>0.89976743145743099</v>
      </c>
      <c r="G4">
        <v>0.82599999999999996</v>
      </c>
      <c r="H4">
        <v>1</v>
      </c>
      <c r="I4">
        <v>0</v>
      </c>
      <c r="J4">
        <v>8122</v>
      </c>
      <c r="K4">
        <v>1878</v>
      </c>
      <c r="L4">
        <v>0</v>
      </c>
      <c r="M4">
        <v>10000</v>
      </c>
      <c r="N4">
        <v>8122</v>
      </c>
      <c r="O4" s="13">
        <v>0</v>
      </c>
    </row>
    <row r="5" spans="1:15" x14ac:dyDescent="0.25">
      <c r="A5" s="13" t="s">
        <v>35</v>
      </c>
      <c r="B5">
        <v>5000</v>
      </c>
      <c r="C5">
        <v>28</v>
      </c>
      <c r="D5" t="s">
        <v>78</v>
      </c>
      <c r="E5" s="23">
        <v>0.93645333333333303</v>
      </c>
      <c r="F5" s="23">
        <v>0.87681871040724002</v>
      </c>
      <c r="G5">
        <v>0.78800000000000003</v>
      </c>
      <c r="H5">
        <v>1</v>
      </c>
      <c r="I5">
        <v>0</v>
      </c>
      <c r="J5">
        <v>4611</v>
      </c>
      <c r="K5">
        <v>389</v>
      </c>
      <c r="L5">
        <v>0</v>
      </c>
      <c r="M5">
        <v>5000</v>
      </c>
      <c r="N5">
        <v>4611</v>
      </c>
      <c r="O5" s="13">
        <v>0</v>
      </c>
    </row>
    <row r="6" spans="1:15" x14ac:dyDescent="0.25">
      <c r="A6" s="13" t="s">
        <v>56</v>
      </c>
      <c r="B6">
        <v>5000</v>
      </c>
      <c r="C6">
        <v>31</v>
      </c>
      <c r="D6" t="s">
        <v>78</v>
      </c>
      <c r="E6" s="23">
        <v>0.92217333333333296</v>
      </c>
      <c r="F6" s="23">
        <v>0.86339646911396095</v>
      </c>
      <c r="G6">
        <v>0.76700000000000002</v>
      </c>
      <c r="H6">
        <v>1</v>
      </c>
      <c r="I6">
        <v>0</v>
      </c>
      <c r="J6">
        <v>4812</v>
      </c>
      <c r="K6">
        <v>188</v>
      </c>
      <c r="L6">
        <v>0</v>
      </c>
      <c r="M6">
        <v>5000</v>
      </c>
      <c r="N6">
        <v>4812</v>
      </c>
      <c r="O6" s="13">
        <v>0</v>
      </c>
    </row>
    <row r="7" spans="1:15" x14ac:dyDescent="0.25">
      <c r="A7" s="13" t="s">
        <v>12</v>
      </c>
      <c r="B7">
        <v>5000</v>
      </c>
      <c r="C7">
        <v>30</v>
      </c>
      <c r="D7" t="s">
        <v>78</v>
      </c>
      <c r="E7" s="23">
        <v>0.90671333333333304</v>
      </c>
      <c r="F7" s="23">
        <v>0.85000574155978204</v>
      </c>
      <c r="G7">
        <v>0.746</v>
      </c>
      <c r="H7">
        <v>1</v>
      </c>
      <c r="I7">
        <v>0</v>
      </c>
      <c r="J7">
        <v>4902</v>
      </c>
      <c r="K7">
        <v>98</v>
      </c>
      <c r="L7">
        <v>0</v>
      </c>
      <c r="M7">
        <v>5000</v>
      </c>
      <c r="N7">
        <v>4902</v>
      </c>
      <c r="O7" s="13">
        <v>0</v>
      </c>
    </row>
    <row r="8" spans="1:15" x14ac:dyDescent="0.25">
      <c r="A8" s="13" t="s">
        <v>13</v>
      </c>
      <c r="B8">
        <v>5000</v>
      </c>
      <c r="C8">
        <v>28</v>
      </c>
      <c r="D8" t="s">
        <v>78</v>
      </c>
      <c r="E8" s="23">
        <v>0.89126666666666698</v>
      </c>
      <c r="F8" s="23">
        <v>0.83844482852096502</v>
      </c>
      <c r="G8">
        <v>0.72799999999999998</v>
      </c>
      <c r="H8">
        <v>1</v>
      </c>
      <c r="I8">
        <v>0</v>
      </c>
      <c r="J8">
        <v>4953</v>
      </c>
      <c r="K8">
        <v>47</v>
      </c>
      <c r="L8">
        <v>0</v>
      </c>
      <c r="M8">
        <v>5000</v>
      </c>
      <c r="N8">
        <v>4953</v>
      </c>
      <c r="O8" s="13">
        <v>0</v>
      </c>
    </row>
    <row r="9" spans="1:15" x14ac:dyDescent="0.25">
      <c r="A9" s="13" t="s">
        <v>55</v>
      </c>
      <c r="B9">
        <v>5000</v>
      </c>
      <c r="C9">
        <v>30</v>
      </c>
      <c r="D9" t="s">
        <v>78</v>
      </c>
      <c r="E9" s="23">
        <v>0.87355333333333296</v>
      </c>
      <c r="F9" s="23">
        <v>0.82510308008492905</v>
      </c>
      <c r="G9">
        <v>0.70799999999999996</v>
      </c>
      <c r="H9">
        <v>1</v>
      </c>
      <c r="I9">
        <v>0</v>
      </c>
      <c r="J9">
        <v>4982</v>
      </c>
      <c r="K9">
        <v>18</v>
      </c>
      <c r="L9">
        <v>0</v>
      </c>
      <c r="M9">
        <v>5000</v>
      </c>
      <c r="N9">
        <v>4982</v>
      </c>
      <c r="O9" s="13">
        <v>0</v>
      </c>
    </row>
    <row r="10" spans="1:15" x14ac:dyDescent="0.25">
      <c r="A10" s="13" t="s">
        <v>50</v>
      </c>
      <c r="B10" s="12">
        <v>5000</v>
      </c>
      <c r="C10">
        <v>29</v>
      </c>
      <c r="D10" t="s">
        <v>78</v>
      </c>
      <c r="E10" s="23">
        <v>0.85803333333333298</v>
      </c>
      <c r="F10" s="23">
        <v>0.81647372030935395</v>
      </c>
      <c r="G10">
        <v>0.69599999999999995</v>
      </c>
      <c r="H10">
        <v>1</v>
      </c>
      <c r="I10">
        <v>0</v>
      </c>
      <c r="J10">
        <v>4992</v>
      </c>
      <c r="K10">
        <v>8</v>
      </c>
      <c r="L10">
        <v>0</v>
      </c>
      <c r="M10">
        <v>5000</v>
      </c>
      <c r="N10">
        <v>4992</v>
      </c>
      <c r="O10" s="13">
        <v>0</v>
      </c>
    </row>
    <row r="11" spans="1:15" x14ac:dyDescent="0.25">
      <c r="A11" s="13" t="s">
        <v>14</v>
      </c>
      <c r="B11" s="18">
        <v>5000</v>
      </c>
      <c r="C11" s="7">
        <v>28</v>
      </c>
      <c r="D11" s="7" t="s">
        <v>78</v>
      </c>
      <c r="E11" s="27">
        <v>0.84015333333333297</v>
      </c>
      <c r="F11" s="27">
        <v>0.80583314162099795</v>
      </c>
      <c r="G11" s="7">
        <v>0.68</v>
      </c>
      <c r="H11" s="7">
        <v>1</v>
      </c>
      <c r="I11" s="7">
        <v>0</v>
      </c>
      <c r="J11" s="7">
        <v>4997</v>
      </c>
      <c r="K11" s="7">
        <v>3</v>
      </c>
      <c r="L11" s="7">
        <v>0</v>
      </c>
      <c r="M11" s="7">
        <v>5000</v>
      </c>
      <c r="N11" s="7">
        <v>4997</v>
      </c>
      <c r="O11" s="17">
        <v>0</v>
      </c>
    </row>
    <row r="12" spans="1:15" x14ac:dyDescent="0.25">
      <c r="A12" s="11" t="s">
        <v>15</v>
      </c>
      <c r="B12">
        <v>10000</v>
      </c>
      <c r="C12">
        <v>278</v>
      </c>
      <c r="D12" t="s">
        <v>78</v>
      </c>
      <c r="E12" s="23">
        <v>0.98592666666666695</v>
      </c>
      <c r="F12" s="23">
        <v>0.92783000000000004</v>
      </c>
      <c r="G12">
        <v>0.88400000000000001</v>
      </c>
      <c r="H12">
        <v>1</v>
      </c>
      <c r="I12">
        <v>0</v>
      </c>
      <c r="J12">
        <v>3487</v>
      </c>
      <c r="K12">
        <v>6513</v>
      </c>
      <c r="L12">
        <v>0</v>
      </c>
      <c r="M12">
        <v>10000</v>
      </c>
      <c r="N12">
        <v>3487</v>
      </c>
      <c r="O12" s="11">
        <v>0</v>
      </c>
    </row>
    <row r="13" spans="1:15" x14ac:dyDescent="0.25">
      <c r="A13" s="13" t="s">
        <v>16</v>
      </c>
      <c r="B13">
        <v>5000</v>
      </c>
      <c r="C13">
        <v>117</v>
      </c>
      <c r="D13" t="s">
        <v>78</v>
      </c>
      <c r="E13" s="23">
        <v>0.96607333333333301</v>
      </c>
      <c r="F13" s="23">
        <v>0.87593888888888904</v>
      </c>
      <c r="G13">
        <v>0.79600000000000004</v>
      </c>
      <c r="H13">
        <v>1</v>
      </c>
      <c r="I13">
        <v>0</v>
      </c>
      <c r="J13">
        <v>3484</v>
      </c>
      <c r="K13">
        <v>1516</v>
      </c>
      <c r="L13">
        <v>0</v>
      </c>
      <c r="M13">
        <v>5000</v>
      </c>
      <c r="N13">
        <v>3484</v>
      </c>
      <c r="O13" s="13">
        <v>0</v>
      </c>
    </row>
    <row r="14" spans="1:15" x14ac:dyDescent="0.25">
      <c r="A14" s="13" t="s">
        <v>51</v>
      </c>
      <c r="B14">
        <v>10000</v>
      </c>
      <c r="C14">
        <v>69</v>
      </c>
      <c r="D14" t="s">
        <v>78</v>
      </c>
      <c r="E14" s="23">
        <v>0.939703333333333</v>
      </c>
      <c r="F14" s="23">
        <v>0.82878736818736798</v>
      </c>
      <c r="G14">
        <v>0.72299999999999998</v>
      </c>
      <c r="H14">
        <v>1</v>
      </c>
      <c r="I14">
        <v>0</v>
      </c>
      <c r="J14">
        <v>8930</v>
      </c>
      <c r="K14">
        <v>1070</v>
      </c>
      <c r="L14">
        <v>0</v>
      </c>
      <c r="M14">
        <v>10000</v>
      </c>
      <c r="N14">
        <v>8930</v>
      </c>
      <c r="O14" s="13">
        <v>0</v>
      </c>
    </row>
    <row r="15" spans="1:15" x14ac:dyDescent="0.25">
      <c r="A15" s="13" t="s">
        <v>52</v>
      </c>
      <c r="B15">
        <v>5000</v>
      </c>
      <c r="C15">
        <v>38</v>
      </c>
      <c r="D15" t="s">
        <v>78</v>
      </c>
      <c r="E15" s="23">
        <v>0.87133333333333296</v>
      </c>
      <c r="F15" s="23">
        <v>0.75285313831335499</v>
      </c>
      <c r="G15">
        <v>0.61399999999999999</v>
      </c>
      <c r="H15">
        <v>1</v>
      </c>
      <c r="I15">
        <v>0</v>
      </c>
      <c r="J15">
        <v>4980</v>
      </c>
      <c r="K15">
        <v>20</v>
      </c>
      <c r="L15">
        <v>0</v>
      </c>
      <c r="M15">
        <v>5000</v>
      </c>
      <c r="N15">
        <v>4980</v>
      </c>
      <c r="O15" s="13">
        <v>0</v>
      </c>
    </row>
    <row r="16" spans="1:15" s="1" customFormat="1" x14ac:dyDescent="0.25">
      <c r="A16" s="20" t="s">
        <v>18</v>
      </c>
      <c r="B16" s="1">
        <v>5000</v>
      </c>
      <c r="C16" s="1">
        <v>40</v>
      </c>
      <c r="D16" t="s">
        <v>78</v>
      </c>
      <c r="E16" s="23">
        <v>0.89074666666666702</v>
      </c>
      <c r="F16" s="23">
        <v>0.76897075453957797</v>
      </c>
      <c r="G16">
        <v>0.63600000000000001</v>
      </c>
      <c r="H16">
        <v>1</v>
      </c>
      <c r="I16">
        <v>0</v>
      </c>
      <c r="J16">
        <v>4956</v>
      </c>
      <c r="K16">
        <v>44</v>
      </c>
      <c r="L16">
        <v>0</v>
      </c>
      <c r="M16">
        <v>5000</v>
      </c>
      <c r="N16">
        <v>4956</v>
      </c>
      <c r="O16" s="13">
        <v>0</v>
      </c>
    </row>
    <row r="17" spans="1:15" s="1" customFormat="1" x14ac:dyDescent="0.25">
      <c r="A17" s="13" t="s">
        <v>41</v>
      </c>
      <c r="B17" s="1">
        <v>5000</v>
      </c>
      <c r="C17" s="1">
        <v>46</v>
      </c>
      <c r="D17" t="s">
        <v>78</v>
      </c>
      <c r="E17" s="23">
        <v>0.87133333333333296</v>
      </c>
      <c r="F17" s="23">
        <v>0.75285313831335499</v>
      </c>
      <c r="G17">
        <v>0.61399999999999999</v>
      </c>
      <c r="H17">
        <v>1</v>
      </c>
      <c r="I17">
        <v>0</v>
      </c>
      <c r="J17">
        <v>4980</v>
      </c>
      <c r="K17">
        <v>20</v>
      </c>
      <c r="L17">
        <v>0</v>
      </c>
      <c r="M17">
        <v>5000</v>
      </c>
      <c r="N17">
        <v>4980</v>
      </c>
      <c r="O17" s="13">
        <v>0</v>
      </c>
    </row>
    <row r="18" spans="1:15" s="1" customFormat="1" x14ac:dyDescent="0.25">
      <c r="A18" s="13" t="s">
        <v>42</v>
      </c>
      <c r="B18" s="1">
        <v>10000</v>
      </c>
      <c r="C18" s="1">
        <v>85</v>
      </c>
      <c r="D18" t="s">
        <v>78</v>
      </c>
      <c r="E18">
        <v>0.84099999999999997</v>
      </c>
      <c r="F18">
        <v>0.73099999999999998</v>
      </c>
      <c r="G18">
        <v>0.58399999999999996</v>
      </c>
      <c r="H18">
        <v>1</v>
      </c>
      <c r="I18">
        <v>0</v>
      </c>
      <c r="J18">
        <v>9996</v>
      </c>
      <c r="K18">
        <v>4</v>
      </c>
      <c r="L18">
        <v>0</v>
      </c>
      <c r="M18">
        <v>10000</v>
      </c>
      <c r="N18">
        <v>9996</v>
      </c>
      <c r="O18" s="13">
        <v>0</v>
      </c>
    </row>
    <row r="19" spans="1:15" s="1" customFormat="1" x14ac:dyDescent="0.25">
      <c r="A19" s="13" t="s">
        <v>53</v>
      </c>
      <c r="B19">
        <v>5000</v>
      </c>
      <c r="C19" s="1">
        <v>87</v>
      </c>
      <c r="D19" t="s">
        <v>78</v>
      </c>
      <c r="E19">
        <v>0.81100000000000005</v>
      </c>
      <c r="F19">
        <v>0.71499999999999997</v>
      </c>
      <c r="G19">
        <v>0.56399999999999995</v>
      </c>
      <c r="H19">
        <v>1</v>
      </c>
      <c r="I19">
        <v>0</v>
      </c>
      <c r="J19">
        <v>4999</v>
      </c>
      <c r="K19">
        <v>0</v>
      </c>
      <c r="L19">
        <v>0</v>
      </c>
      <c r="M19">
        <v>4999</v>
      </c>
      <c r="N19">
        <v>5000</v>
      </c>
      <c r="O19" s="13">
        <v>1</v>
      </c>
    </row>
    <row r="20" spans="1:15" s="1" customFormat="1" x14ac:dyDescent="0.25">
      <c r="A20" s="13" t="s">
        <v>19</v>
      </c>
      <c r="B20">
        <v>5000</v>
      </c>
      <c r="C20" s="1">
        <v>110</v>
      </c>
      <c r="D20" t="s">
        <v>78</v>
      </c>
      <c r="E20" s="23">
        <v>0.78910000000000002</v>
      </c>
      <c r="F20" s="23">
        <v>0.70222682310644902</v>
      </c>
      <c r="G20">
        <v>0.54800000000000004</v>
      </c>
      <c r="H20">
        <v>1</v>
      </c>
      <c r="I20">
        <v>0</v>
      </c>
      <c r="J20">
        <v>4999</v>
      </c>
      <c r="K20">
        <v>0</v>
      </c>
      <c r="L20">
        <v>0</v>
      </c>
      <c r="M20">
        <v>4999</v>
      </c>
      <c r="N20">
        <v>5000</v>
      </c>
      <c r="O20" s="13">
        <v>1</v>
      </c>
    </row>
    <row r="21" spans="1:15" x14ac:dyDescent="0.25">
      <c r="A21" s="13" t="s">
        <v>20</v>
      </c>
      <c r="B21">
        <v>5000</v>
      </c>
      <c r="C21" s="1">
        <v>66</v>
      </c>
      <c r="D21" s="7" t="s">
        <v>78</v>
      </c>
      <c r="E21" s="27">
        <v>0.76968666666666696</v>
      </c>
      <c r="F21" s="27">
        <v>0.69540100882895395</v>
      </c>
      <c r="G21" s="7">
        <v>0.53900000000000003</v>
      </c>
      <c r="H21" s="7">
        <v>1</v>
      </c>
      <c r="I21" s="7">
        <v>0</v>
      </c>
      <c r="J21" s="7">
        <v>4998</v>
      </c>
      <c r="K21" s="7">
        <v>0</v>
      </c>
      <c r="L21" s="7">
        <v>0</v>
      </c>
      <c r="M21" s="7">
        <v>4998</v>
      </c>
      <c r="N21" s="7">
        <v>5000</v>
      </c>
      <c r="O21" s="17">
        <v>2</v>
      </c>
    </row>
    <row r="22" spans="1:15" x14ac:dyDescent="0.25">
      <c r="A22" s="11" t="s">
        <v>21</v>
      </c>
      <c r="B22" s="10">
        <v>10000</v>
      </c>
      <c r="C22" s="10">
        <v>80</v>
      </c>
      <c r="D22" t="s">
        <v>78</v>
      </c>
      <c r="E22" s="26">
        <v>0.96794999999999998</v>
      </c>
      <c r="F22" s="26">
        <v>0.82374817460317495</v>
      </c>
      <c r="G22" s="10">
        <v>0.749</v>
      </c>
      <c r="H22" s="10">
        <v>0.998</v>
      </c>
      <c r="I22" s="10">
        <v>2E-3</v>
      </c>
      <c r="J22" s="10">
        <v>5468</v>
      </c>
      <c r="K22" s="10">
        <v>3951</v>
      </c>
      <c r="L22" s="10">
        <v>168</v>
      </c>
      <c r="M22" s="10">
        <v>9587</v>
      </c>
      <c r="N22" s="10">
        <v>5881</v>
      </c>
      <c r="O22" s="11">
        <v>581</v>
      </c>
    </row>
    <row r="23" spans="1:15" x14ac:dyDescent="0.25">
      <c r="A23" s="13" t="s">
        <v>22</v>
      </c>
      <c r="B23">
        <v>10000</v>
      </c>
      <c r="C23">
        <v>82</v>
      </c>
      <c r="D23" t="s">
        <v>78</v>
      </c>
      <c r="E23" s="23">
        <v>0.92196666666666705</v>
      </c>
      <c r="F23" s="23">
        <v>0.71519834887334899</v>
      </c>
      <c r="G23">
        <v>0.59199999999999997</v>
      </c>
      <c r="H23">
        <v>0.997</v>
      </c>
      <c r="I23">
        <v>3.0000000000000001E-3</v>
      </c>
      <c r="J23">
        <v>8534</v>
      </c>
      <c r="K23">
        <v>629</v>
      </c>
      <c r="L23">
        <v>45</v>
      </c>
      <c r="M23">
        <v>9208</v>
      </c>
      <c r="N23">
        <v>9326</v>
      </c>
      <c r="O23" s="13">
        <v>837</v>
      </c>
    </row>
    <row r="24" spans="1:15" x14ac:dyDescent="0.25">
      <c r="A24" s="13" t="s">
        <v>23</v>
      </c>
      <c r="B24">
        <v>5000</v>
      </c>
      <c r="C24" s="1">
        <v>39</v>
      </c>
      <c r="D24" t="s">
        <v>78</v>
      </c>
      <c r="E24" s="23">
        <v>0.88454666666666704</v>
      </c>
      <c r="F24" s="23">
        <v>0.65962987789987804</v>
      </c>
      <c r="G24">
        <v>0.52</v>
      </c>
      <c r="H24">
        <v>0.996</v>
      </c>
      <c r="I24">
        <v>4.0000000000000001E-3</v>
      </c>
      <c r="J24">
        <v>4466</v>
      </c>
      <c r="K24">
        <v>24</v>
      </c>
      <c r="L24">
        <v>3</v>
      </c>
      <c r="M24">
        <v>4493</v>
      </c>
      <c r="N24">
        <v>4973</v>
      </c>
      <c r="O24" s="13">
        <v>510</v>
      </c>
    </row>
    <row r="25" spans="1:15" x14ac:dyDescent="0.25">
      <c r="A25" s="13" t="s">
        <v>24</v>
      </c>
      <c r="B25">
        <v>5000</v>
      </c>
      <c r="C25" s="1">
        <v>40</v>
      </c>
      <c r="D25" t="s">
        <v>78</v>
      </c>
      <c r="E25" s="23">
        <v>0.86119333333333303</v>
      </c>
      <c r="F25" s="23">
        <v>0.63818104343369098</v>
      </c>
      <c r="G25">
        <v>0.49299999999999999</v>
      </c>
      <c r="H25">
        <v>0.995</v>
      </c>
      <c r="I25">
        <v>5.0000000000000001E-3</v>
      </c>
      <c r="J25">
        <v>4471</v>
      </c>
      <c r="K25">
        <v>8</v>
      </c>
      <c r="L25">
        <v>3</v>
      </c>
      <c r="M25">
        <v>4482</v>
      </c>
      <c r="N25">
        <v>4989</v>
      </c>
      <c r="O25" s="13">
        <v>521</v>
      </c>
    </row>
    <row r="26" spans="1:15" x14ac:dyDescent="0.25">
      <c r="A26" s="13" t="s">
        <v>25</v>
      </c>
      <c r="B26">
        <v>5000</v>
      </c>
      <c r="C26" s="1">
        <v>37</v>
      </c>
      <c r="D26" t="s">
        <v>78</v>
      </c>
      <c r="E26" s="23">
        <v>0.83535333333333295</v>
      </c>
      <c r="F26" s="23">
        <v>0.61440266638590202</v>
      </c>
      <c r="G26">
        <v>0.46400000000000002</v>
      </c>
      <c r="H26">
        <v>0.99399999999999999</v>
      </c>
      <c r="I26">
        <v>6.0000000000000001E-3</v>
      </c>
      <c r="J26">
        <v>4418</v>
      </c>
      <c r="K26">
        <v>2</v>
      </c>
      <c r="L26">
        <v>0</v>
      </c>
      <c r="M26">
        <v>4420</v>
      </c>
      <c r="N26">
        <v>4998</v>
      </c>
      <c r="O26" s="13">
        <v>580</v>
      </c>
    </row>
    <row r="27" spans="1:15" x14ac:dyDescent="0.25">
      <c r="A27" s="13" t="s">
        <v>26</v>
      </c>
      <c r="B27">
        <v>10000</v>
      </c>
      <c r="C27" s="1">
        <v>75</v>
      </c>
      <c r="D27" t="s">
        <v>78</v>
      </c>
      <c r="E27" s="23">
        <v>0.79861000000000004</v>
      </c>
      <c r="F27" s="23">
        <v>0.59101163423264003</v>
      </c>
      <c r="G27">
        <v>0.436</v>
      </c>
      <c r="H27">
        <v>0.99399999999999999</v>
      </c>
      <c r="I27">
        <v>6.0000000000000001E-3</v>
      </c>
      <c r="J27">
        <v>8841</v>
      </c>
      <c r="K27">
        <v>0</v>
      </c>
      <c r="L27">
        <v>0</v>
      </c>
      <c r="M27">
        <v>8841</v>
      </c>
      <c r="N27">
        <v>10000</v>
      </c>
      <c r="O27" s="13">
        <v>1159</v>
      </c>
    </row>
    <row r="28" spans="1:15" x14ac:dyDescent="0.25">
      <c r="A28" s="13" t="s">
        <v>27</v>
      </c>
      <c r="B28">
        <v>10000</v>
      </c>
      <c r="C28" s="1">
        <v>75</v>
      </c>
      <c r="D28" t="s">
        <v>78</v>
      </c>
      <c r="E28" s="23">
        <v>0.75088999999999995</v>
      </c>
      <c r="F28" s="23">
        <v>0.57009028256920502</v>
      </c>
      <c r="G28">
        <v>0.41199999999999998</v>
      </c>
      <c r="H28">
        <v>0.99299999999999999</v>
      </c>
      <c r="I28">
        <v>7.0000000000000001E-3</v>
      </c>
      <c r="J28">
        <v>8785</v>
      </c>
      <c r="K28">
        <v>0</v>
      </c>
      <c r="L28">
        <v>0</v>
      </c>
      <c r="M28">
        <v>8785</v>
      </c>
      <c r="N28">
        <v>10000</v>
      </c>
      <c r="O28" s="13">
        <v>1215</v>
      </c>
    </row>
    <row r="29" spans="1:15" x14ac:dyDescent="0.25">
      <c r="A29" s="13" t="s">
        <v>28</v>
      </c>
      <c r="B29">
        <v>10000</v>
      </c>
      <c r="C29" s="1">
        <v>226</v>
      </c>
      <c r="D29" s="7" t="s">
        <v>78</v>
      </c>
      <c r="E29" s="27">
        <v>0.70186333333333295</v>
      </c>
      <c r="F29" s="27">
        <v>0.55163975539171894</v>
      </c>
      <c r="G29" s="7">
        <v>0.39200000000000002</v>
      </c>
      <c r="H29" s="7">
        <v>0.99199999999999999</v>
      </c>
      <c r="I29" s="7">
        <v>8.0000000000000002E-3</v>
      </c>
      <c r="J29" s="7">
        <v>8781</v>
      </c>
      <c r="K29" s="7">
        <v>0</v>
      </c>
      <c r="L29" s="7">
        <v>0</v>
      </c>
      <c r="M29" s="7">
        <v>8781</v>
      </c>
      <c r="N29" s="7">
        <v>10000</v>
      </c>
      <c r="O29" s="17">
        <v>1219</v>
      </c>
    </row>
    <row r="30" spans="1:15" x14ac:dyDescent="0.25">
      <c r="A30" s="11" t="s">
        <v>29</v>
      </c>
      <c r="B30" s="10">
        <v>10000</v>
      </c>
      <c r="C30" s="10">
        <v>159</v>
      </c>
      <c r="D30" t="s">
        <v>78</v>
      </c>
      <c r="E30" s="23">
        <v>0.923433333333333</v>
      </c>
      <c r="F30" t="s">
        <v>75</v>
      </c>
      <c r="G30">
        <v>0.51300000000000001</v>
      </c>
      <c r="H30">
        <v>0.97899999999999998</v>
      </c>
      <c r="I30">
        <v>2.1000000000000001E-2</v>
      </c>
      <c r="J30">
        <v>4077</v>
      </c>
      <c r="K30">
        <v>727</v>
      </c>
      <c r="L30">
        <v>549</v>
      </c>
      <c r="M30">
        <v>5353</v>
      </c>
      <c r="N30">
        <v>8724</v>
      </c>
      <c r="O30" s="11">
        <v>5196</v>
      </c>
    </row>
    <row r="31" spans="1:15" x14ac:dyDescent="0.25">
      <c r="A31" s="13" t="s">
        <v>62</v>
      </c>
      <c r="B31">
        <v>5000</v>
      </c>
      <c r="C31" s="1">
        <v>44</v>
      </c>
      <c r="D31" t="s">
        <v>78</v>
      </c>
      <c r="E31" s="23">
        <v>0.876593333333333</v>
      </c>
      <c r="F31" t="s">
        <v>75</v>
      </c>
      <c r="G31">
        <v>0.38800000000000001</v>
      </c>
      <c r="H31">
        <v>0.97399999999999998</v>
      </c>
      <c r="I31">
        <v>2.5999999999999999E-2</v>
      </c>
      <c r="J31">
        <v>2037</v>
      </c>
      <c r="K31">
        <v>26</v>
      </c>
      <c r="L31">
        <v>29</v>
      </c>
      <c r="M31">
        <v>2092</v>
      </c>
      <c r="N31">
        <v>4945</v>
      </c>
      <c r="O31" s="13">
        <v>2937</v>
      </c>
    </row>
    <row r="32" spans="1:15" x14ac:dyDescent="0.25">
      <c r="A32" s="13" t="s">
        <v>63</v>
      </c>
      <c r="B32">
        <v>5000</v>
      </c>
      <c r="C32" s="1">
        <v>45</v>
      </c>
      <c r="D32" t="s">
        <v>78</v>
      </c>
      <c r="E32" s="23">
        <v>0.84418000000000004</v>
      </c>
      <c r="F32" t="s">
        <v>75</v>
      </c>
      <c r="G32">
        <v>0.33400000000000002</v>
      </c>
      <c r="H32">
        <v>0.97199999999999998</v>
      </c>
      <c r="I32">
        <v>2.8000000000000001E-2</v>
      </c>
      <c r="J32">
        <v>1903</v>
      </c>
      <c r="K32">
        <v>2</v>
      </c>
      <c r="L32">
        <v>5</v>
      </c>
      <c r="M32">
        <v>1910</v>
      </c>
      <c r="N32">
        <v>4993</v>
      </c>
      <c r="O32" s="13">
        <v>3095</v>
      </c>
    </row>
    <row r="33" spans="1:15" x14ac:dyDescent="0.25">
      <c r="A33" s="13" t="s">
        <v>44</v>
      </c>
      <c r="B33">
        <v>5000</v>
      </c>
      <c r="C33" s="1">
        <v>43</v>
      </c>
      <c r="D33" t="s">
        <v>78</v>
      </c>
      <c r="E33" s="23">
        <v>0.81200666666666699</v>
      </c>
      <c r="F33" t="s">
        <v>75</v>
      </c>
      <c r="G33">
        <v>0.29199999999999998</v>
      </c>
      <c r="H33">
        <v>0.97</v>
      </c>
      <c r="I33">
        <v>0.03</v>
      </c>
      <c r="J33">
        <v>1943</v>
      </c>
      <c r="K33">
        <v>0</v>
      </c>
      <c r="L33">
        <v>0</v>
      </c>
      <c r="M33">
        <v>1943</v>
      </c>
      <c r="N33">
        <v>5000</v>
      </c>
      <c r="O33" s="13">
        <v>3057</v>
      </c>
    </row>
    <row r="34" spans="1:15" x14ac:dyDescent="0.25">
      <c r="A34" s="13" t="s">
        <v>45</v>
      </c>
      <c r="B34">
        <v>5000</v>
      </c>
      <c r="C34" s="1">
        <v>43</v>
      </c>
      <c r="D34" t="s">
        <v>78</v>
      </c>
      <c r="E34" s="23">
        <v>0.77928666666666702</v>
      </c>
      <c r="F34" t="s">
        <v>75</v>
      </c>
      <c r="G34">
        <v>0.25900000000000001</v>
      </c>
      <c r="H34">
        <v>0.96799999999999997</v>
      </c>
      <c r="I34">
        <v>3.2000000000000001E-2</v>
      </c>
      <c r="J34">
        <v>1910</v>
      </c>
      <c r="K34">
        <v>0</v>
      </c>
      <c r="L34">
        <v>0</v>
      </c>
      <c r="M34">
        <v>1910</v>
      </c>
      <c r="N34">
        <v>5000</v>
      </c>
      <c r="O34" s="13">
        <v>3090</v>
      </c>
    </row>
    <row r="35" spans="1:15" x14ac:dyDescent="0.25">
      <c r="A35" s="13" t="s">
        <v>46</v>
      </c>
      <c r="B35">
        <v>5000</v>
      </c>
      <c r="C35" s="1">
        <v>42</v>
      </c>
      <c r="D35" t="s">
        <v>78</v>
      </c>
      <c r="E35" s="23">
        <v>0.74832666666666703</v>
      </c>
      <c r="F35" t="s">
        <v>75</v>
      </c>
      <c r="G35">
        <v>0.23899999999999999</v>
      </c>
      <c r="H35">
        <v>0.96699999999999997</v>
      </c>
      <c r="I35">
        <v>3.3000000000000002E-2</v>
      </c>
      <c r="J35">
        <v>1913</v>
      </c>
      <c r="K35">
        <v>0</v>
      </c>
      <c r="L35">
        <v>0</v>
      </c>
      <c r="M35">
        <v>1913</v>
      </c>
      <c r="N35">
        <v>5000</v>
      </c>
      <c r="O35" s="13">
        <v>3087</v>
      </c>
    </row>
    <row r="36" spans="1:15" x14ac:dyDescent="0.25">
      <c r="A36" s="13" t="s">
        <v>47</v>
      </c>
      <c r="B36">
        <v>5000</v>
      </c>
      <c r="C36">
        <v>49</v>
      </c>
      <c r="D36" t="s">
        <v>78</v>
      </c>
      <c r="E36">
        <v>0.71599999999999997</v>
      </c>
      <c r="F36" t="s">
        <v>75</v>
      </c>
      <c r="G36">
        <v>0.216</v>
      </c>
      <c r="H36">
        <v>0.96599999999999997</v>
      </c>
      <c r="I36">
        <v>3.4000000000000002E-2</v>
      </c>
      <c r="J36">
        <v>2017</v>
      </c>
      <c r="K36">
        <v>0</v>
      </c>
      <c r="L36">
        <v>0</v>
      </c>
      <c r="M36">
        <v>2017</v>
      </c>
      <c r="N36">
        <v>5000</v>
      </c>
      <c r="O36" s="13">
        <v>2983</v>
      </c>
    </row>
    <row r="37" spans="1:15" x14ac:dyDescent="0.25">
      <c r="A37" s="13" t="s">
        <v>31</v>
      </c>
      <c r="B37">
        <v>5000</v>
      </c>
      <c r="C37">
        <v>48</v>
      </c>
      <c r="D37" t="s">
        <v>78</v>
      </c>
      <c r="E37" s="23">
        <v>0.68418666666666705</v>
      </c>
      <c r="F37" t="s">
        <v>75</v>
      </c>
      <c r="G37">
        <v>0.19900000000000001</v>
      </c>
      <c r="H37">
        <v>0.96499999999999997</v>
      </c>
      <c r="I37">
        <v>3.5000000000000003E-2</v>
      </c>
      <c r="J37">
        <v>2066</v>
      </c>
      <c r="K37">
        <v>0</v>
      </c>
      <c r="L37">
        <v>0</v>
      </c>
      <c r="M37">
        <v>2066</v>
      </c>
      <c r="N37">
        <v>5000</v>
      </c>
      <c r="O37" s="13">
        <v>2934</v>
      </c>
    </row>
    <row r="38" spans="1:15" x14ac:dyDescent="0.25">
      <c r="A38" s="13" t="s">
        <v>32</v>
      </c>
      <c r="B38">
        <v>5000</v>
      </c>
      <c r="C38">
        <v>39</v>
      </c>
      <c r="D38" t="s">
        <v>78</v>
      </c>
      <c r="E38" s="23">
        <v>0.65329333333333295</v>
      </c>
      <c r="F38" t="s">
        <v>75</v>
      </c>
      <c r="G38">
        <v>0.187</v>
      </c>
      <c r="H38">
        <v>0.96399999999999997</v>
      </c>
      <c r="I38">
        <v>3.5999999999999997E-2</v>
      </c>
      <c r="J38">
        <v>2199</v>
      </c>
      <c r="K38">
        <v>0</v>
      </c>
      <c r="L38">
        <v>0</v>
      </c>
      <c r="M38">
        <v>2199</v>
      </c>
      <c r="N38">
        <v>5000</v>
      </c>
      <c r="O38" s="13">
        <v>2801</v>
      </c>
    </row>
    <row r="39" spans="1:15" x14ac:dyDescent="0.25">
      <c r="A39" s="13" t="s">
        <v>48</v>
      </c>
      <c r="B39">
        <v>10000</v>
      </c>
      <c r="C39">
        <v>42</v>
      </c>
      <c r="D39" t="s">
        <v>78</v>
      </c>
      <c r="E39" s="23">
        <v>0.604223333333333</v>
      </c>
      <c r="F39" t="s">
        <v>75</v>
      </c>
      <c r="G39">
        <v>0.16500000000000001</v>
      </c>
      <c r="H39">
        <v>0.96299999999999997</v>
      </c>
      <c r="I39">
        <v>3.6999999999999998E-2</v>
      </c>
      <c r="J39">
        <v>4744</v>
      </c>
      <c r="K39">
        <v>0</v>
      </c>
      <c r="L39">
        <v>0</v>
      </c>
      <c r="M39">
        <v>4744</v>
      </c>
      <c r="N39">
        <v>10000</v>
      </c>
      <c r="O39" s="13">
        <v>5256</v>
      </c>
    </row>
    <row r="40" spans="1:15" ht="15.75" thickBot="1" x14ac:dyDescent="0.3">
      <c r="A40" s="17" t="s">
        <v>33</v>
      </c>
      <c r="B40">
        <v>5000</v>
      </c>
      <c r="C40">
        <v>48</v>
      </c>
      <c r="D40" t="s">
        <v>78</v>
      </c>
      <c r="E40" s="33">
        <v>0.55715999999999999</v>
      </c>
      <c r="F40" s="34" t="s">
        <v>75</v>
      </c>
      <c r="G40" s="34">
        <v>0.153</v>
      </c>
      <c r="H40" s="34">
        <v>0.96199999999999997</v>
      </c>
      <c r="I40" s="34">
        <v>3.7999999999999999E-2</v>
      </c>
      <c r="J40" s="34">
        <v>2460</v>
      </c>
      <c r="K40" s="34">
        <v>0</v>
      </c>
      <c r="L40" s="34">
        <v>0</v>
      </c>
      <c r="M40" s="34">
        <v>2460</v>
      </c>
      <c r="N40" s="34">
        <v>5000</v>
      </c>
      <c r="O40" s="15">
        <v>2540</v>
      </c>
    </row>
    <row r="41" spans="1:15" ht="15.75" thickBot="1" x14ac:dyDescent="0.3">
      <c r="B41" s="2">
        <f>SUM(B2:B40)</f>
        <v>260000</v>
      </c>
      <c r="C41" s="4">
        <f>SUM(C2:C40)</f>
        <v>2616</v>
      </c>
      <c r="D41" s="4" t="s">
        <v>78</v>
      </c>
      <c r="E41" s="29">
        <f>AVERAGE(E2:E40)</f>
        <v>0.84142358974358977</v>
      </c>
      <c r="F41" s="29">
        <f>AVERAGE(F2:F29)</f>
        <v>0.77153560330153692</v>
      </c>
      <c r="G41" s="31">
        <f>AVERAGE(G2:G40)</f>
        <v>0.54592307692307707</v>
      </c>
      <c r="H41" s="31">
        <f>AVERAGE(H2:H40)</f>
        <v>0.98997435897435915</v>
      </c>
      <c r="I41" s="31">
        <f>AVERAGE(I2:I40)</f>
        <v>1.0025641025641024E-2</v>
      </c>
      <c r="J41" s="4">
        <f>SUM(J2:J40)</f>
        <v>185950</v>
      </c>
      <c r="K41" s="4">
        <f>SUM(K2:K40)</f>
        <v>30448</v>
      </c>
      <c r="L41" s="5">
        <f>SUM(L2:L40)</f>
        <v>802</v>
      </c>
      <c r="M41" s="4">
        <f>SUM(M2:M40)</f>
        <v>212512</v>
      </c>
      <c r="N41" s="4">
        <f>SUM(N2:N40)</f>
        <v>228750</v>
      </c>
      <c r="O41" s="6">
        <f>SUM(O2:O40)</f>
        <v>43602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sheetPr codeName="Sheet6"/>
  <dimension ref="A1:P46"/>
  <sheetViews>
    <sheetView tabSelected="1" zoomScale="88" zoomScaleNormal="88" workbookViewId="0">
      <pane ySplit="1" topLeftCell="A14" activePane="bottomLeft" state="frozen"/>
      <selection pane="bottomLeft" activeCell="O41" sqref="O41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2.42578125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6" ht="32.25" customHeight="1" x14ac:dyDescent="0.25">
      <c r="A1" s="21" t="s">
        <v>0</v>
      </c>
      <c r="B1" s="8" t="s">
        <v>1</v>
      </c>
      <c r="C1" s="25" t="s">
        <v>69</v>
      </c>
      <c r="D1" s="25" t="s">
        <v>77</v>
      </c>
      <c r="E1" s="8" t="s">
        <v>70</v>
      </c>
      <c r="F1" s="8" t="s">
        <v>71</v>
      </c>
      <c r="G1" s="8" t="s">
        <v>72</v>
      </c>
      <c r="H1" s="8" t="s">
        <v>73</v>
      </c>
      <c r="I1" s="8" t="s">
        <v>74</v>
      </c>
      <c r="J1" s="8" t="s">
        <v>5</v>
      </c>
      <c r="K1" s="8" t="s">
        <v>6</v>
      </c>
      <c r="L1" s="8" t="s">
        <v>7</v>
      </c>
      <c r="M1" s="8" t="s">
        <v>80</v>
      </c>
      <c r="N1" s="8" t="s">
        <v>8</v>
      </c>
      <c r="O1" s="16" t="s">
        <v>9</v>
      </c>
    </row>
    <row r="2" spans="1:16" x14ac:dyDescent="0.25">
      <c r="A2" t="s">
        <v>34</v>
      </c>
      <c r="B2" s="9">
        <v>10000</v>
      </c>
      <c r="C2">
        <v>26.3</v>
      </c>
      <c r="D2" t="s">
        <v>76</v>
      </c>
      <c r="E2" s="23">
        <v>0.99373</v>
      </c>
      <c r="F2" s="23">
        <v>0.97920777588424601</v>
      </c>
      <c r="G2">
        <v>1</v>
      </c>
      <c r="H2">
        <v>0.99299999999999999</v>
      </c>
      <c r="I2">
        <v>7.0000000000000001E-3</v>
      </c>
      <c r="J2">
        <v>0</v>
      </c>
      <c r="K2">
        <v>8686</v>
      </c>
      <c r="L2">
        <v>1314</v>
      </c>
      <c r="M2">
        <v>10000</v>
      </c>
      <c r="N2">
        <v>0</v>
      </c>
      <c r="O2" s="11">
        <v>1314</v>
      </c>
    </row>
    <row r="3" spans="1:16" x14ac:dyDescent="0.25">
      <c r="A3" t="s">
        <v>10</v>
      </c>
      <c r="B3" s="12">
        <v>10000</v>
      </c>
      <c r="C3">
        <v>24.5</v>
      </c>
      <c r="D3" t="s">
        <v>76</v>
      </c>
      <c r="E3">
        <v>0.98299999999999998</v>
      </c>
      <c r="F3">
        <v>0.96099999999999997</v>
      </c>
      <c r="G3">
        <v>1</v>
      </c>
      <c r="H3">
        <v>0.97899999999999998</v>
      </c>
      <c r="I3">
        <v>2.1000000000000001E-2</v>
      </c>
      <c r="J3">
        <v>0</v>
      </c>
      <c r="K3">
        <v>6732</v>
      </c>
      <c r="L3">
        <v>3268</v>
      </c>
      <c r="M3">
        <v>10000</v>
      </c>
      <c r="N3">
        <v>0</v>
      </c>
      <c r="O3" s="13">
        <v>3268</v>
      </c>
    </row>
    <row r="4" spans="1:16" x14ac:dyDescent="0.25">
      <c r="A4" t="s">
        <v>11</v>
      </c>
      <c r="B4" s="12">
        <v>10000</v>
      </c>
      <c r="C4">
        <v>8.8000000000000007</v>
      </c>
      <c r="D4" t="s">
        <v>76</v>
      </c>
      <c r="E4">
        <v>0.96799999999999997</v>
      </c>
      <c r="F4">
        <v>0.94599999999999995</v>
      </c>
      <c r="G4">
        <v>1</v>
      </c>
      <c r="H4">
        <v>0.95799999999999996</v>
      </c>
      <c r="I4">
        <v>4.2000000000000003E-2</v>
      </c>
      <c r="J4">
        <v>0</v>
      </c>
      <c r="K4">
        <v>4796</v>
      </c>
      <c r="L4">
        <v>5204</v>
      </c>
      <c r="M4">
        <v>10000</v>
      </c>
      <c r="N4">
        <v>0</v>
      </c>
      <c r="O4" s="13">
        <v>5204</v>
      </c>
    </row>
    <row r="5" spans="1:16" x14ac:dyDescent="0.25">
      <c r="A5" t="s">
        <v>35</v>
      </c>
      <c r="B5" s="12">
        <v>5000</v>
      </c>
      <c r="C5">
        <v>4.2</v>
      </c>
      <c r="D5" t="s">
        <v>76</v>
      </c>
      <c r="E5" s="23">
        <v>0.95795333333333299</v>
      </c>
      <c r="F5" s="23">
        <v>0.93940283356492005</v>
      </c>
      <c r="G5">
        <v>1</v>
      </c>
      <c r="H5">
        <v>0.94</v>
      </c>
      <c r="I5">
        <v>0.06</v>
      </c>
      <c r="J5">
        <v>0</v>
      </c>
      <c r="K5">
        <v>1909</v>
      </c>
      <c r="L5">
        <v>3091</v>
      </c>
      <c r="M5">
        <v>5000</v>
      </c>
      <c r="N5">
        <v>0</v>
      </c>
      <c r="O5" s="13">
        <v>3091</v>
      </c>
    </row>
    <row r="6" spans="1:16" x14ac:dyDescent="0.25">
      <c r="A6" t="s">
        <v>56</v>
      </c>
      <c r="B6" s="12">
        <v>5000</v>
      </c>
      <c r="C6">
        <v>4</v>
      </c>
      <c r="D6" t="s">
        <v>76</v>
      </c>
      <c r="E6">
        <v>0.95199999999999996</v>
      </c>
      <c r="F6">
        <v>0.93700000000000006</v>
      </c>
      <c r="G6">
        <v>1</v>
      </c>
      <c r="H6">
        <v>0.92800000000000005</v>
      </c>
      <c r="I6">
        <v>7.1999999999999995E-2</v>
      </c>
      <c r="J6">
        <v>0</v>
      </c>
      <c r="K6">
        <v>1599</v>
      </c>
      <c r="L6">
        <v>3401</v>
      </c>
      <c r="M6">
        <v>5000</v>
      </c>
      <c r="N6">
        <v>0</v>
      </c>
      <c r="O6" s="13">
        <v>3401</v>
      </c>
    </row>
    <row r="7" spans="1:16" x14ac:dyDescent="0.25">
      <c r="A7" t="s">
        <v>12</v>
      </c>
      <c r="B7" s="12">
        <v>5000</v>
      </c>
      <c r="C7">
        <v>4.7</v>
      </c>
      <c r="D7" t="s">
        <v>76</v>
      </c>
      <c r="E7">
        <v>0.94399999999999995</v>
      </c>
      <c r="F7">
        <v>0.93300000000000005</v>
      </c>
      <c r="G7">
        <v>1</v>
      </c>
      <c r="H7">
        <v>0.91200000000000003</v>
      </c>
      <c r="I7">
        <v>8.7999999999999995E-2</v>
      </c>
      <c r="J7">
        <v>0</v>
      </c>
      <c r="K7">
        <v>1285</v>
      </c>
      <c r="L7">
        <v>3715</v>
      </c>
      <c r="M7">
        <v>5000</v>
      </c>
      <c r="N7">
        <v>0</v>
      </c>
      <c r="O7" s="13">
        <v>3715</v>
      </c>
    </row>
    <row r="8" spans="1:16" x14ac:dyDescent="0.25">
      <c r="A8" t="s">
        <v>13</v>
      </c>
      <c r="B8" s="12">
        <v>5000</v>
      </c>
      <c r="C8">
        <v>4.5999999999999996</v>
      </c>
      <c r="D8" t="s">
        <v>76</v>
      </c>
      <c r="E8">
        <v>0.94</v>
      </c>
      <c r="F8">
        <v>0.93300000000000005</v>
      </c>
      <c r="G8">
        <v>1</v>
      </c>
      <c r="H8">
        <v>0.89900000000000002</v>
      </c>
      <c r="I8">
        <v>0.10100000000000001</v>
      </c>
      <c r="J8">
        <v>0</v>
      </c>
      <c r="K8">
        <v>1133</v>
      </c>
      <c r="L8">
        <v>3867</v>
      </c>
      <c r="M8">
        <v>5000</v>
      </c>
      <c r="N8">
        <v>0</v>
      </c>
      <c r="O8" s="13">
        <v>3867</v>
      </c>
    </row>
    <row r="9" spans="1:16" x14ac:dyDescent="0.25">
      <c r="A9" t="s">
        <v>55</v>
      </c>
      <c r="B9" s="12">
        <v>5000</v>
      </c>
      <c r="C9">
        <v>4.5</v>
      </c>
      <c r="D9" t="s">
        <v>76</v>
      </c>
      <c r="E9">
        <v>0.93400000000000005</v>
      </c>
      <c r="F9">
        <v>0.93300000000000005</v>
      </c>
      <c r="G9">
        <v>1</v>
      </c>
      <c r="H9">
        <v>0.88400000000000001</v>
      </c>
      <c r="I9">
        <v>0.11600000000000001</v>
      </c>
      <c r="J9">
        <v>0</v>
      </c>
      <c r="K9">
        <v>953</v>
      </c>
      <c r="L9">
        <v>4047</v>
      </c>
      <c r="M9">
        <v>5000</v>
      </c>
      <c r="N9">
        <v>0</v>
      </c>
      <c r="O9" s="13">
        <v>4047</v>
      </c>
    </row>
    <row r="10" spans="1:16" x14ac:dyDescent="0.25">
      <c r="A10" t="s">
        <v>50</v>
      </c>
      <c r="B10" s="12">
        <v>5000</v>
      </c>
      <c r="C10">
        <v>6</v>
      </c>
      <c r="D10" t="s">
        <v>76</v>
      </c>
      <c r="E10">
        <v>0.93</v>
      </c>
      <c r="F10">
        <v>0.93400000000000005</v>
      </c>
      <c r="G10">
        <v>1</v>
      </c>
      <c r="H10">
        <v>0.87</v>
      </c>
      <c r="I10">
        <v>0.13</v>
      </c>
      <c r="J10">
        <v>0</v>
      </c>
      <c r="K10">
        <v>893</v>
      </c>
      <c r="L10">
        <v>4107</v>
      </c>
      <c r="M10">
        <v>5000</v>
      </c>
      <c r="N10">
        <v>0</v>
      </c>
      <c r="O10" s="13">
        <v>4107</v>
      </c>
    </row>
    <row r="11" spans="1:16" x14ac:dyDescent="0.25">
      <c r="A11" s="7" t="s">
        <v>14</v>
      </c>
      <c r="B11" s="18">
        <v>5000</v>
      </c>
      <c r="C11" s="7">
        <v>4.7</v>
      </c>
      <c r="D11" s="7" t="s">
        <v>76</v>
      </c>
      <c r="E11">
        <v>0.92700000000000005</v>
      </c>
      <c r="F11">
        <v>0.93500000000000005</v>
      </c>
      <c r="G11">
        <v>1</v>
      </c>
      <c r="H11">
        <v>0.85399999999999998</v>
      </c>
      <c r="I11">
        <v>0.14599999999999999</v>
      </c>
      <c r="J11">
        <v>0</v>
      </c>
      <c r="K11">
        <v>794</v>
      </c>
      <c r="L11">
        <v>4206</v>
      </c>
      <c r="M11">
        <v>5000</v>
      </c>
      <c r="N11">
        <v>0</v>
      </c>
      <c r="O11" s="13">
        <v>4206</v>
      </c>
    </row>
    <row r="12" spans="1:16" x14ac:dyDescent="0.25">
      <c r="A12" t="s">
        <v>15</v>
      </c>
      <c r="B12" s="12">
        <v>10000</v>
      </c>
      <c r="C12">
        <v>10.6</v>
      </c>
      <c r="D12" t="s">
        <v>76</v>
      </c>
      <c r="E12" s="10">
        <v>0.95799999999999996</v>
      </c>
      <c r="F12" s="10">
        <v>0.85499999999999998</v>
      </c>
      <c r="G12" s="10">
        <v>1</v>
      </c>
      <c r="H12" s="10">
        <v>0.95299999999999996</v>
      </c>
      <c r="I12" s="10">
        <v>4.7E-2</v>
      </c>
      <c r="J12" s="10">
        <v>0</v>
      </c>
      <c r="K12" s="10">
        <v>972</v>
      </c>
      <c r="L12" s="10">
        <v>9028</v>
      </c>
      <c r="M12" s="10">
        <v>10000</v>
      </c>
      <c r="N12" s="10">
        <v>0</v>
      </c>
      <c r="O12" s="11">
        <v>9028</v>
      </c>
    </row>
    <row r="13" spans="1:16" x14ac:dyDescent="0.25">
      <c r="A13" t="s">
        <v>16</v>
      </c>
      <c r="B13" s="12">
        <v>5000</v>
      </c>
      <c r="C13">
        <v>4.9000000000000004</v>
      </c>
      <c r="D13" t="s">
        <v>76</v>
      </c>
      <c r="E13">
        <v>0.95</v>
      </c>
      <c r="F13">
        <v>0.877</v>
      </c>
      <c r="G13">
        <v>1</v>
      </c>
      <c r="H13">
        <v>0.94</v>
      </c>
      <c r="I13">
        <v>0.06</v>
      </c>
      <c r="J13">
        <v>0</v>
      </c>
      <c r="K13">
        <v>531</v>
      </c>
      <c r="L13">
        <v>4469</v>
      </c>
      <c r="M13">
        <v>5000</v>
      </c>
      <c r="N13">
        <v>0</v>
      </c>
      <c r="O13" s="13">
        <v>4469</v>
      </c>
    </row>
    <row r="14" spans="1:16" x14ac:dyDescent="0.25">
      <c r="A14" t="s">
        <v>51</v>
      </c>
      <c r="B14" s="12">
        <v>10000</v>
      </c>
      <c r="C14">
        <v>11</v>
      </c>
      <c r="D14" t="s">
        <v>76</v>
      </c>
      <c r="E14">
        <v>0.94099999999999995</v>
      </c>
      <c r="F14">
        <v>0.88700000000000001</v>
      </c>
      <c r="G14">
        <v>1</v>
      </c>
      <c r="H14">
        <v>0.92500000000000004</v>
      </c>
      <c r="I14">
        <v>7.4999999999999997E-2</v>
      </c>
      <c r="J14">
        <v>0</v>
      </c>
      <c r="K14">
        <v>1089</v>
      </c>
      <c r="L14">
        <v>8911</v>
      </c>
      <c r="M14">
        <v>10000</v>
      </c>
      <c r="N14">
        <v>0</v>
      </c>
      <c r="O14" s="13">
        <v>8911</v>
      </c>
    </row>
    <row r="15" spans="1:16" x14ac:dyDescent="0.25">
      <c r="A15" t="s">
        <v>52</v>
      </c>
      <c r="B15" s="12">
        <v>5000</v>
      </c>
      <c r="C15">
        <v>14.9</v>
      </c>
      <c r="D15" t="s">
        <v>76</v>
      </c>
      <c r="E15">
        <v>0.93300000000000005</v>
      </c>
      <c r="F15">
        <v>0.89400000000000002</v>
      </c>
      <c r="G15">
        <v>1</v>
      </c>
      <c r="H15">
        <v>0.90800000000000003</v>
      </c>
      <c r="I15">
        <v>9.1999999999999998E-2</v>
      </c>
      <c r="J15">
        <v>0</v>
      </c>
      <c r="K15">
        <v>543</v>
      </c>
      <c r="L15">
        <v>4457</v>
      </c>
      <c r="M15">
        <v>5000</v>
      </c>
      <c r="N15">
        <v>0</v>
      </c>
      <c r="O15" s="13">
        <v>4457</v>
      </c>
    </row>
    <row r="16" spans="1:16" s="1" customFormat="1" x14ac:dyDescent="0.25">
      <c r="A16" s="1" t="s">
        <v>18</v>
      </c>
      <c r="B16" s="14">
        <v>5000</v>
      </c>
      <c r="C16">
        <v>7.5</v>
      </c>
      <c r="D16" t="s">
        <v>76</v>
      </c>
      <c r="E16">
        <v>0.92900000000000005</v>
      </c>
      <c r="F16">
        <v>0.9</v>
      </c>
      <c r="G16">
        <v>1</v>
      </c>
      <c r="H16">
        <v>0.89900000000000002</v>
      </c>
      <c r="I16">
        <v>0.10100000000000001</v>
      </c>
      <c r="J16">
        <v>0</v>
      </c>
      <c r="K16">
        <v>521</v>
      </c>
      <c r="L16">
        <v>4479</v>
      </c>
      <c r="M16">
        <v>5000</v>
      </c>
      <c r="N16">
        <v>0</v>
      </c>
      <c r="O16" s="13">
        <v>4479</v>
      </c>
      <c r="P16"/>
    </row>
    <row r="17" spans="1:15" s="1" customFormat="1" x14ac:dyDescent="0.25">
      <c r="A17" t="s">
        <v>41</v>
      </c>
      <c r="B17" s="14">
        <v>5000</v>
      </c>
      <c r="C17" s="1">
        <v>14.3</v>
      </c>
      <c r="D17" t="s">
        <v>76</v>
      </c>
      <c r="E17">
        <v>0.92400000000000004</v>
      </c>
      <c r="F17">
        <v>0.90200000000000002</v>
      </c>
      <c r="G17">
        <v>1</v>
      </c>
      <c r="H17">
        <v>0.88600000000000001</v>
      </c>
      <c r="I17">
        <v>0.114</v>
      </c>
      <c r="J17">
        <v>0</v>
      </c>
      <c r="K17">
        <v>467</v>
      </c>
      <c r="L17">
        <v>4533</v>
      </c>
      <c r="M17">
        <v>5000</v>
      </c>
      <c r="N17">
        <v>0</v>
      </c>
      <c r="O17" s="13">
        <v>4533</v>
      </c>
    </row>
    <row r="18" spans="1:15" s="1" customFormat="1" x14ac:dyDescent="0.25">
      <c r="A18" t="s">
        <v>42</v>
      </c>
      <c r="B18" s="12">
        <v>10000</v>
      </c>
      <c r="C18" s="1">
        <v>9.8000000000000007</v>
      </c>
      <c r="D18" t="s">
        <v>76</v>
      </c>
      <c r="E18">
        <v>0.92</v>
      </c>
      <c r="F18">
        <v>0.90900000000000003</v>
      </c>
      <c r="G18">
        <v>1</v>
      </c>
      <c r="H18">
        <v>0.87</v>
      </c>
      <c r="I18">
        <v>0.13</v>
      </c>
      <c r="J18">
        <v>0</v>
      </c>
      <c r="K18">
        <v>893</v>
      </c>
      <c r="L18">
        <v>9107</v>
      </c>
      <c r="M18">
        <v>10000</v>
      </c>
      <c r="N18">
        <v>0</v>
      </c>
      <c r="O18" s="13">
        <v>9107</v>
      </c>
    </row>
    <row r="19" spans="1:15" s="1" customFormat="1" x14ac:dyDescent="0.25">
      <c r="A19" t="s">
        <v>53</v>
      </c>
      <c r="B19" s="12">
        <v>5000</v>
      </c>
      <c r="C19">
        <v>4.4000000000000004</v>
      </c>
      <c r="D19" t="s">
        <v>76</v>
      </c>
      <c r="E19">
        <v>0.91700000000000004</v>
      </c>
      <c r="F19">
        <v>0.91500000000000004</v>
      </c>
      <c r="G19">
        <v>1</v>
      </c>
      <c r="H19">
        <v>0.85299999999999998</v>
      </c>
      <c r="I19">
        <v>0.14699999999999999</v>
      </c>
      <c r="J19">
        <v>0</v>
      </c>
      <c r="K19">
        <v>417</v>
      </c>
      <c r="L19">
        <v>4583</v>
      </c>
      <c r="M19">
        <v>5000</v>
      </c>
      <c r="N19">
        <v>0</v>
      </c>
      <c r="O19" s="13">
        <v>4583</v>
      </c>
    </row>
    <row r="20" spans="1:15" s="1" customFormat="1" x14ac:dyDescent="0.25">
      <c r="A20" t="s">
        <v>19</v>
      </c>
      <c r="B20" s="12">
        <v>5000</v>
      </c>
      <c r="C20">
        <v>4.5999999999999996</v>
      </c>
      <c r="D20" t="s">
        <v>76</v>
      </c>
      <c r="E20">
        <v>0.91500000000000004</v>
      </c>
      <c r="F20">
        <v>0.91900000000000004</v>
      </c>
      <c r="G20">
        <v>1</v>
      </c>
      <c r="H20">
        <v>0.84099999999999997</v>
      </c>
      <c r="I20">
        <v>0.159</v>
      </c>
      <c r="J20">
        <v>0</v>
      </c>
      <c r="K20">
        <v>364</v>
      </c>
      <c r="L20">
        <v>4636</v>
      </c>
      <c r="M20">
        <v>5000</v>
      </c>
      <c r="N20">
        <v>0</v>
      </c>
      <c r="O20" s="13">
        <v>4636</v>
      </c>
    </row>
    <row r="21" spans="1:15" x14ac:dyDescent="0.25">
      <c r="A21" s="7" t="s">
        <v>20</v>
      </c>
      <c r="B21" s="18">
        <v>5000</v>
      </c>
      <c r="C21" s="7">
        <v>4.4000000000000004</v>
      </c>
      <c r="D21" s="7" t="s">
        <v>76</v>
      </c>
      <c r="E21" s="7">
        <v>0.91600000000000004</v>
      </c>
      <c r="F21" s="7">
        <v>0.92400000000000004</v>
      </c>
      <c r="G21" s="7">
        <v>1</v>
      </c>
      <c r="H21" s="7">
        <v>0.83099999999999996</v>
      </c>
      <c r="I21" s="7">
        <v>0.16900000000000001</v>
      </c>
      <c r="J21" s="7">
        <v>0</v>
      </c>
      <c r="K21" s="7">
        <v>397</v>
      </c>
      <c r="L21" s="7">
        <v>4603</v>
      </c>
      <c r="M21" s="7">
        <v>5000</v>
      </c>
      <c r="N21" s="7">
        <v>0</v>
      </c>
      <c r="O21" s="17">
        <v>4603</v>
      </c>
    </row>
    <row r="22" spans="1:15" x14ac:dyDescent="0.25">
      <c r="A22" t="s">
        <v>21</v>
      </c>
      <c r="B22" s="12">
        <v>10000</v>
      </c>
      <c r="C22">
        <v>12.7</v>
      </c>
      <c r="D22" t="s">
        <v>76</v>
      </c>
      <c r="E22" s="10">
        <v>0.94599999999999995</v>
      </c>
      <c r="F22" s="10">
        <v>0.82199999999999995</v>
      </c>
      <c r="G22" s="10">
        <v>1</v>
      </c>
      <c r="H22" s="10">
        <v>0.93899999999999995</v>
      </c>
      <c r="I22" s="10">
        <v>6.0999999999999999E-2</v>
      </c>
      <c r="J22" s="10">
        <v>0</v>
      </c>
      <c r="K22" s="10">
        <v>775</v>
      </c>
      <c r="L22" s="10">
        <v>9225</v>
      </c>
      <c r="M22" s="10">
        <v>10000</v>
      </c>
      <c r="N22" s="10">
        <v>0</v>
      </c>
      <c r="O22" s="11">
        <v>9225</v>
      </c>
    </row>
    <row r="23" spans="1:15" x14ac:dyDescent="0.25">
      <c r="A23" t="s">
        <v>22</v>
      </c>
      <c r="B23" s="12">
        <v>10000</v>
      </c>
      <c r="C23">
        <v>14.5</v>
      </c>
      <c r="D23" t="s">
        <v>76</v>
      </c>
      <c r="E23">
        <v>0.92800000000000005</v>
      </c>
      <c r="F23">
        <v>0.84399999999999997</v>
      </c>
      <c r="G23">
        <v>1</v>
      </c>
      <c r="H23">
        <v>0.91100000000000003</v>
      </c>
      <c r="I23">
        <v>8.8999999999999996E-2</v>
      </c>
      <c r="J23">
        <v>0</v>
      </c>
      <c r="K23">
        <v>706</v>
      </c>
      <c r="L23">
        <v>9294</v>
      </c>
      <c r="M23">
        <v>10000</v>
      </c>
      <c r="N23">
        <v>0</v>
      </c>
      <c r="O23" s="13">
        <v>9294</v>
      </c>
    </row>
    <row r="24" spans="1:15" x14ac:dyDescent="0.25">
      <c r="A24" t="s">
        <v>23</v>
      </c>
      <c r="B24" s="12">
        <v>5000</v>
      </c>
      <c r="C24">
        <v>7.7</v>
      </c>
      <c r="D24" t="s">
        <v>76</v>
      </c>
      <c r="E24">
        <v>0.91400000000000003</v>
      </c>
      <c r="F24">
        <v>0.85199999999999998</v>
      </c>
      <c r="G24">
        <v>1</v>
      </c>
      <c r="H24">
        <v>0.88800000000000001</v>
      </c>
      <c r="I24">
        <v>0.112</v>
      </c>
      <c r="J24">
        <v>0</v>
      </c>
      <c r="K24">
        <v>261</v>
      </c>
      <c r="L24">
        <v>4739</v>
      </c>
      <c r="M24">
        <v>5000</v>
      </c>
      <c r="N24">
        <v>0</v>
      </c>
      <c r="O24" s="13">
        <v>4739</v>
      </c>
    </row>
    <row r="25" spans="1:15" x14ac:dyDescent="0.25">
      <c r="A25" t="s">
        <v>24</v>
      </c>
      <c r="B25" s="12">
        <v>5000</v>
      </c>
      <c r="C25">
        <v>12.2</v>
      </c>
      <c r="D25" t="s">
        <v>76</v>
      </c>
      <c r="E25">
        <v>0.90600000000000003</v>
      </c>
      <c r="F25">
        <v>0.85699999999999998</v>
      </c>
      <c r="G25">
        <v>1</v>
      </c>
      <c r="H25">
        <v>0.872</v>
      </c>
      <c r="I25">
        <v>0.128</v>
      </c>
      <c r="J25">
        <v>0</v>
      </c>
      <c r="K25">
        <v>252</v>
      </c>
      <c r="L25">
        <v>4748</v>
      </c>
      <c r="M25">
        <v>5000</v>
      </c>
      <c r="N25">
        <v>0</v>
      </c>
      <c r="O25" s="13">
        <v>4748</v>
      </c>
    </row>
    <row r="26" spans="1:15" x14ac:dyDescent="0.25">
      <c r="A26" t="s">
        <v>25</v>
      </c>
      <c r="B26" s="12">
        <v>5000</v>
      </c>
      <c r="C26">
        <v>19.600000000000001</v>
      </c>
      <c r="D26" t="s">
        <v>76</v>
      </c>
      <c r="E26">
        <v>0.90200000000000002</v>
      </c>
      <c r="F26">
        <v>0.86499999999999999</v>
      </c>
      <c r="G26">
        <v>1</v>
      </c>
      <c r="H26">
        <v>0.86</v>
      </c>
      <c r="I26">
        <v>0.14000000000000001</v>
      </c>
      <c r="J26">
        <v>0</v>
      </c>
      <c r="K26">
        <v>210</v>
      </c>
      <c r="L26">
        <v>4790</v>
      </c>
      <c r="M26">
        <v>5000</v>
      </c>
      <c r="N26">
        <v>0</v>
      </c>
      <c r="O26" s="13">
        <v>4790</v>
      </c>
    </row>
    <row r="27" spans="1:15" x14ac:dyDescent="0.25">
      <c r="A27" t="s">
        <v>26</v>
      </c>
      <c r="B27" s="12">
        <v>10000</v>
      </c>
      <c r="C27">
        <v>37.9</v>
      </c>
      <c r="D27" t="s">
        <v>76</v>
      </c>
      <c r="E27">
        <v>0.89400000000000002</v>
      </c>
      <c r="F27">
        <v>0.873</v>
      </c>
      <c r="G27">
        <v>1</v>
      </c>
      <c r="H27">
        <v>0.83699999999999997</v>
      </c>
      <c r="I27">
        <v>0.16300000000000001</v>
      </c>
      <c r="J27">
        <v>0</v>
      </c>
      <c r="K27">
        <v>359</v>
      </c>
      <c r="L27">
        <v>9641</v>
      </c>
      <c r="M27">
        <v>10000</v>
      </c>
      <c r="N27">
        <v>0</v>
      </c>
      <c r="O27" s="13">
        <v>9641</v>
      </c>
    </row>
    <row r="28" spans="1:15" x14ac:dyDescent="0.25">
      <c r="A28" t="s">
        <v>27</v>
      </c>
      <c r="B28" s="12">
        <v>10000</v>
      </c>
      <c r="C28">
        <v>29.6</v>
      </c>
      <c r="D28" t="s">
        <v>76</v>
      </c>
      <c r="E28">
        <v>0.88800000000000001</v>
      </c>
      <c r="F28">
        <v>0.88400000000000001</v>
      </c>
      <c r="G28">
        <v>1</v>
      </c>
      <c r="H28">
        <v>0.80700000000000005</v>
      </c>
      <c r="I28">
        <v>0.193</v>
      </c>
      <c r="J28">
        <v>0</v>
      </c>
      <c r="K28">
        <v>292</v>
      </c>
      <c r="L28">
        <v>9708</v>
      </c>
      <c r="M28">
        <v>10000</v>
      </c>
      <c r="N28">
        <v>0</v>
      </c>
      <c r="O28" s="13">
        <v>9708</v>
      </c>
    </row>
    <row r="29" spans="1:15" x14ac:dyDescent="0.25">
      <c r="A29" s="7" t="s">
        <v>28</v>
      </c>
      <c r="B29" s="18">
        <v>10000</v>
      </c>
      <c r="C29" s="7">
        <v>25.6</v>
      </c>
      <c r="D29" s="7" t="s">
        <v>76</v>
      </c>
      <c r="E29" s="7">
        <v>0.88700000000000001</v>
      </c>
      <c r="F29" s="7">
        <v>0.89700000000000002</v>
      </c>
      <c r="G29" s="7">
        <v>1</v>
      </c>
      <c r="H29" s="7">
        <v>0.78100000000000003</v>
      </c>
      <c r="I29" s="7">
        <v>0.219</v>
      </c>
      <c r="J29" s="7">
        <v>0</v>
      </c>
      <c r="K29" s="7">
        <v>267</v>
      </c>
      <c r="L29" s="7">
        <v>9733</v>
      </c>
      <c r="M29" s="7">
        <v>10000</v>
      </c>
      <c r="N29" s="7">
        <v>0</v>
      </c>
      <c r="O29" s="17">
        <v>9733</v>
      </c>
    </row>
    <row r="30" spans="1:15" x14ac:dyDescent="0.25">
      <c r="A30" t="s">
        <v>29</v>
      </c>
      <c r="B30" s="12">
        <v>10000</v>
      </c>
      <c r="C30">
        <v>18.600000000000001</v>
      </c>
      <c r="D30" t="s">
        <v>76</v>
      </c>
      <c r="E30" s="10">
        <v>0.90400000000000003</v>
      </c>
      <c r="F30" s="10">
        <v>0.72399999999999998</v>
      </c>
      <c r="G30" s="10">
        <v>1</v>
      </c>
      <c r="H30" s="10">
        <v>0.89100000000000001</v>
      </c>
      <c r="I30" s="10">
        <v>0.109</v>
      </c>
      <c r="J30" s="10">
        <v>0</v>
      </c>
      <c r="K30" s="10">
        <v>304</v>
      </c>
      <c r="L30" s="10">
        <v>9696</v>
      </c>
      <c r="M30" s="10">
        <v>10000</v>
      </c>
      <c r="N30" s="10">
        <v>0</v>
      </c>
      <c r="O30" s="11">
        <v>9696</v>
      </c>
    </row>
    <row r="31" spans="1:15" x14ac:dyDescent="0.25">
      <c r="A31" t="s">
        <v>62</v>
      </c>
      <c r="B31" s="12">
        <v>5000</v>
      </c>
      <c r="C31">
        <v>4.8</v>
      </c>
      <c r="D31" t="s">
        <v>76</v>
      </c>
      <c r="E31">
        <v>0.879</v>
      </c>
      <c r="F31">
        <v>0.746</v>
      </c>
      <c r="G31">
        <v>1</v>
      </c>
      <c r="H31">
        <v>0.85499999999999998</v>
      </c>
      <c r="I31">
        <v>0.14499999999999999</v>
      </c>
      <c r="J31">
        <v>0</v>
      </c>
      <c r="K31">
        <v>82</v>
      </c>
      <c r="L31">
        <v>4918</v>
      </c>
      <c r="M31">
        <v>5000</v>
      </c>
      <c r="N31">
        <v>0</v>
      </c>
      <c r="O31" s="13">
        <v>4918</v>
      </c>
    </row>
    <row r="32" spans="1:15" x14ac:dyDescent="0.25">
      <c r="A32" t="s">
        <v>63</v>
      </c>
      <c r="B32" s="12">
        <v>5000</v>
      </c>
      <c r="C32">
        <v>11.3</v>
      </c>
      <c r="D32" t="s">
        <v>76</v>
      </c>
      <c r="E32">
        <v>0.86299999999999999</v>
      </c>
      <c r="F32">
        <v>0.755</v>
      </c>
      <c r="G32">
        <v>1</v>
      </c>
      <c r="H32">
        <v>0.82799999999999996</v>
      </c>
      <c r="I32">
        <v>0.17199999999999999</v>
      </c>
      <c r="J32">
        <v>0</v>
      </c>
      <c r="K32">
        <v>64</v>
      </c>
      <c r="L32">
        <v>4936</v>
      </c>
      <c r="M32">
        <v>5000</v>
      </c>
      <c r="N32">
        <v>0</v>
      </c>
      <c r="O32" s="13">
        <v>4936</v>
      </c>
    </row>
    <row r="33" spans="1:15" x14ac:dyDescent="0.25">
      <c r="A33" t="s">
        <v>44</v>
      </c>
      <c r="B33" s="12">
        <v>5000</v>
      </c>
      <c r="C33">
        <v>16.399999999999999</v>
      </c>
      <c r="D33" t="s">
        <v>76</v>
      </c>
      <c r="E33">
        <v>0.85299999999999998</v>
      </c>
      <c r="F33">
        <v>0.76900000000000002</v>
      </c>
      <c r="G33">
        <v>1</v>
      </c>
      <c r="H33">
        <v>0.80800000000000005</v>
      </c>
      <c r="I33">
        <v>0.192</v>
      </c>
      <c r="J33">
        <v>0</v>
      </c>
      <c r="K33">
        <v>45</v>
      </c>
      <c r="L33">
        <v>4955</v>
      </c>
      <c r="M33">
        <v>5000</v>
      </c>
      <c r="N33">
        <v>0</v>
      </c>
      <c r="O33" s="13">
        <v>4955</v>
      </c>
    </row>
    <row r="34" spans="1:15" x14ac:dyDescent="0.25">
      <c r="A34" t="s">
        <v>45</v>
      </c>
      <c r="B34" s="12">
        <v>5000</v>
      </c>
      <c r="C34">
        <v>9.4</v>
      </c>
      <c r="D34" t="s">
        <v>76</v>
      </c>
      <c r="E34">
        <v>0.84199999999999997</v>
      </c>
      <c r="F34">
        <v>0.77900000000000003</v>
      </c>
      <c r="G34">
        <v>1</v>
      </c>
      <c r="H34">
        <v>0.78500000000000003</v>
      </c>
      <c r="I34">
        <v>0.215</v>
      </c>
      <c r="J34">
        <v>0</v>
      </c>
      <c r="K34">
        <v>29</v>
      </c>
      <c r="L34">
        <v>4971</v>
      </c>
      <c r="M34">
        <v>5000</v>
      </c>
      <c r="N34">
        <v>0</v>
      </c>
      <c r="O34" s="13">
        <v>4971</v>
      </c>
    </row>
    <row r="35" spans="1:15" x14ac:dyDescent="0.25">
      <c r="A35" t="s">
        <v>46</v>
      </c>
      <c r="B35" s="12">
        <v>5000</v>
      </c>
      <c r="C35">
        <v>11.2</v>
      </c>
      <c r="D35" t="s">
        <v>76</v>
      </c>
      <c r="E35">
        <v>0.83799999999999997</v>
      </c>
      <c r="F35">
        <v>0.79300000000000004</v>
      </c>
      <c r="G35">
        <v>1</v>
      </c>
      <c r="H35">
        <v>0.76800000000000002</v>
      </c>
      <c r="I35">
        <v>0.23200000000000001</v>
      </c>
      <c r="J35">
        <v>0</v>
      </c>
      <c r="K35">
        <v>31</v>
      </c>
      <c r="L35">
        <v>4969</v>
      </c>
      <c r="M35">
        <v>5000</v>
      </c>
      <c r="N35">
        <v>0</v>
      </c>
      <c r="O35" s="13">
        <v>4969</v>
      </c>
    </row>
    <row r="36" spans="1:15" x14ac:dyDescent="0.25">
      <c r="A36" t="s">
        <v>47</v>
      </c>
      <c r="B36" s="12">
        <v>5000</v>
      </c>
      <c r="C36">
        <v>12.4</v>
      </c>
      <c r="D36" t="s">
        <v>76</v>
      </c>
      <c r="E36">
        <v>0.83499999999999996</v>
      </c>
      <c r="F36">
        <v>0.80700000000000005</v>
      </c>
      <c r="G36">
        <v>1</v>
      </c>
      <c r="H36">
        <v>0.752</v>
      </c>
      <c r="I36">
        <v>0.248</v>
      </c>
      <c r="J36">
        <v>0</v>
      </c>
      <c r="K36">
        <v>25</v>
      </c>
      <c r="L36">
        <v>4975</v>
      </c>
      <c r="M36">
        <v>5000</v>
      </c>
      <c r="N36">
        <v>0</v>
      </c>
      <c r="O36" s="13">
        <v>4975</v>
      </c>
    </row>
    <row r="37" spans="1:15" x14ac:dyDescent="0.25">
      <c r="A37" t="s">
        <v>31</v>
      </c>
      <c r="B37" s="12">
        <v>5000</v>
      </c>
      <c r="C37">
        <v>19.3</v>
      </c>
      <c r="D37" t="s">
        <v>76</v>
      </c>
      <c r="E37">
        <v>0.83099999999999996</v>
      </c>
      <c r="F37">
        <v>0.81699999999999995</v>
      </c>
      <c r="G37">
        <v>1</v>
      </c>
      <c r="H37">
        <v>0.73299999999999998</v>
      </c>
      <c r="I37">
        <v>0.26700000000000002</v>
      </c>
      <c r="J37">
        <v>0</v>
      </c>
      <c r="K37">
        <v>19</v>
      </c>
      <c r="L37">
        <v>4981</v>
      </c>
      <c r="M37">
        <v>5000</v>
      </c>
      <c r="N37">
        <v>0</v>
      </c>
      <c r="O37" s="13">
        <v>4981</v>
      </c>
    </row>
    <row r="38" spans="1:15" x14ac:dyDescent="0.25">
      <c r="A38" t="s">
        <v>32</v>
      </c>
      <c r="B38" s="12">
        <v>5000</v>
      </c>
      <c r="C38">
        <v>5.4</v>
      </c>
      <c r="D38" t="s">
        <v>76</v>
      </c>
      <c r="E38">
        <v>0.83099999999999996</v>
      </c>
      <c r="F38">
        <v>0.82899999999999996</v>
      </c>
      <c r="G38">
        <v>1</v>
      </c>
      <c r="H38">
        <v>0.71799999999999997</v>
      </c>
      <c r="I38">
        <v>0.28199999999999997</v>
      </c>
      <c r="J38">
        <v>0</v>
      </c>
      <c r="K38">
        <v>20</v>
      </c>
      <c r="L38">
        <v>4980</v>
      </c>
      <c r="M38">
        <v>5000</v>
      </c>
      <c r="N38">
        <v>0</v>
      </c>
      <c r="O38" s="13">
        <v>4980</v>
      </c>
    </row>
    <row r="39" spans="1:15" x14ac:dyDescent="0.25">
      <c r="A39" t="s">
        <v>48</v>
      </c>
      <c r="B39" s="12">
        <v>10000</v>
      </c>
      <c r="C39">
        <v>11.9</v>
      </c>
      <c r="D39" t="s">
        <v>76</v>
      </c>
      <c r="E39">
        <v>0.83299999999999996</v>
      </c>
      <c r="F39">
        <v>0.84599999999999997</v>
      </c>
      <c r="G39">
        <v>1</v>
      </c>
      <c r="H39">
        <v>0.69599999999999995</v>
      </c>
      <c r="I39">
        <v>0.30399999999999999</v>
      </c>
      <c r="J39">
        <v>0</v>
      </c>
      <c r="K39">
        <v>34</v>
      </c>
      <c r="L39">
        <v>9966</v>
      </c>
      <c r="M39">
        <v>10000</v>
      </c>
      <c r="N39">
        <v>0</v>
      </c>
      <c r="O39" s="13">
        <v>9966</v>
      </c>
    </row>
    <row r="40" spans="1:15" ht="15.75" thickBot="1" x14ac:dyDescent="0.3">
      <c r="A40" s="17" t="s">
        <v>33</v>
      </c>
      <c r="B40" s="19">
        <v>5000</v>
      </c>
      <c r="C40">
        <v>6</v>
      </c>
      <c r="D40" t="s">
        <v>76</v>
      </c>
      <c r="E40">
        <v>0.83799999999999997</v>
      </c>
      <c r="F40">
        <v>0.86299999999999999</v>
      </c>
      <c r="G40">
        <v>1</v>
      </c>
      <c r="H40">
        <v>0.67700000000000005</v>
      </c>
      <c r="I40">
        <v>0.32300000000000001</v>
      </c>
      <c r="J40">
        <v>0</v>
      </c>
      <c r="K40">
        <v>15</v>
      </c>
      <c r="L40">
        <v>4985</v>
      </c>
      <c r="M40">
        <v>5000</v>
      </c>
      <c r="N40">
        <v>0</v>
      </c>
      <c r="O40" s="15">
        <v>4985</v>
      </c>
    </row>
    <row r="41" spans="1:15" ht="15.75" thickBot="1" x14ac:dyDescent="0.3">
      <c r="B41" s="2">
        <f>SUM(B2:B40)</f>
        <v>260000</v>
      </c>
      <c r="C41" s="4">
        <f>SUM(C2:C40)</f>
        <v>465.19999999999993</v>
      </c>
      <c r="D41" s="4" t="s">
        <v>76</v>
      </c>
      <c r="E41" s="30">
        <f>AVERAGE(E2:E40)</f>
        <v>0.90883803418803444</v>
      </c>
      <c r="F41" s="30">
        <f t="shared" ref="F41:I41" si="0">AVERAGE(F2:F40)</f>
        <v>0.87268232331920903</v>
      </c>
      <c r="G41" s="28">
        <f t="shared" si="0"/>
        <v>1</v>
      </c>
      <c r="H41" s="29">
        <f t="shared" si="0"/>
        <v>0.8597179487179486</v>
      </c>
      <c r="I41" s="29">
        <f t="shared" si="0"/>
        <v>0.14028205128205132</v>
      </c>
      <c r="J41" s="4">
        <f>SUM(J2:J40)</f>
        <v>0</v>
      </c>
      <c r="K41" s="4">
        <f t="shared" ref="K41:O41" si="1">SUM(K2:K40)</f>
        <v>38764</v>
      </c>
      <c r="L41" s="4">
        <f t="shared" si="1"/>
        <v>221236</v>
      </c>
      <c r="M41" s="4">
        <f t="shared" si="1"/>
        <v>260000</v>
      </c>
      <c r="N41" s="4">
        <f t="shared" si="1"/>
        <v>0</v>
      </c>
      <c r="O41" s="6">
        <f t="shared" si="1"/>
        <v>221236</v>
      </c>
    </row>
    <row r="43" spans="1:15" x14ac:dyDescent="0.25">
      <c r="J43">
        <v>0</v>
      </c>
      <c r="K43" s="35">
        <f>SUM(K2:K11)</f>
        <v>28780</v>
      </c>
    </row>
    <row r="44" spans="1:15" x14ac:dyDescent="0.25">
      <c r="J44">
        <v>0.25</v>
      </c>
      <c r="K44" s="35">
        <f>SUM(K12:K21)</f>
        <v>6194</v>
      </c>
    </row>
    <row r="45" spans="1:15" x14ac:dyDescent="0.25">
      <c r="J45">
        <v>0.5</v>
      </c>
      <c r="K45" s="35">
        <f>SUM(K22:K29)</f>
        <v>3122</v>
      </c>
    </row>
    <row r="46" spans="1:15" x14ac:dyDescent="0.25">
      <c r="J46">
        <v>0.75</v>
      </c>
      <c r="K46">
        <f>SUM(K30:K40)</f>
        <v>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sheetPr codeName="Sheet7"/>
  <dimension ref="A1:L44"/>
  <sheetViews>
    <sheetView zoomScale="88" zoomScaleNormal="88" workbookViewId="0">
      <pane ySplit="1" topLeftCell="A17" activePane="bottomLeft" state="frozen"/>
      <selection pane="bottomLeft" activeCell="L44" sqref="L44"/>
    </sheetView>
  </sheetViews>
  <sheetFormatPr defaultRowHeight="15" x14ac:dyDescent="0.25"/>
  <cols>
    <col min="1" max="1" width="26.7109375" bestFit="1" customWidth="1"/>
    <col min="2" max="2" width="12.42578125" bestFit="1" customWidth="1"/>
    <col min="3" max="3" width="21.140625" customWidth="1"/>
    <col min="4" max="4" width="23" customWidth="1"/>
    <col min="5" max="5" width="19.140625" customWidth="1"/>
    <col min="6" max="6" width="27.85546875" customWidth="1"/>
    <col min="7" max="7" width="19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83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49</v>
      </c>
      <c r="J1" s="8" t="s">
        <v>8</v>
      </c>
      <c r="K1" s="16" t="s">
        <v>9</v>
      </c>
    </row>
    <row r="2" spans="1:11" x14ac:dyDescent="0.25">
      <c r="A2" t="s">
        <v>34</v>
      </c>
      <c r="B2" s="9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11">
        <v>6036</v>
      </c>
    </row>
    <row r="3" spans="1:11" x14ac:dyDescent="0.25">
      <c r="A3" t="s">
        <v>10</v>
      </c>
      <c r="B3" s="12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13">
        <v>5909</v>
      </c>
    </row>
    <row r="4" spans="1:11" x14ac:dyDescent="0.25">
      <c r="A4" t="s">
        <v>11</v>
      </c>
      <c r="B4" s="12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13">
        <v>5786</v>
      </c>
    </row>
    <row r="5" spans="1:11" x14ac:dyDescent="0.25">
      <c r="A5" t="s">
        <v>35</v>
      </c>
      <c r="B5" s="12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13">
        <v>2784</v>
      </c>
    </row>
    <row r="6" spans="1:11" x14ac:dyDescent="0.25">
      <c r="A6" t="s">
        <v>56</v>
      </c>
      <c r="B6" s="12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13">
        <v>2687</v>
      </c>
    </row>
    <row r="7" spans="1:11" x14ac:dyDescent="0.25">
      <c r="A7" t="s">
        <v>12</v>
      </c>
      <c r="B7" s="12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13">
        <v>2755</v>
      </c>
    </row>
    <row r="8" spans="1:11" x14ac:dyDescent="0.25">
      <c r="A8" t="s">
        <v>13</v>
      </c>
      <c r="B8" s="12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13">
        <v>2676</v>
      </c>
    </row>
    <row r="9" spans="1:11" x14ac:dyDescent="0.25">
      <c r="A9" t="s">
        <v>55</v>
      </c>
      <c r="B9" s="12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13">
        <v>2560</v>
      </c>
    </row>
    <row r="10" spans="1:11" x14ac:dyDescent="0.25">
      <c r="A10" t="s">
        <v>50</v>
      </c>
      <c r="B10" s="12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13">
        <v>2422</v>
      </c>
    </row>
    <row r="11" spans="1:11" x14ac:dyDescent="0.25">
      <c r="A11" s="7" t="s">
        <v>14</v>
      </c>
      <c r="B11" s="18">
        <v>5000</v>
      </c>
      <c r="C11" s="7">
        <v>1</v>
      </c>
      <c r="D11" s="7">
        <v>0.95699999999999996</v>
      </c>
      <c r="E11" s="7">
        <v>4.2999999999999997E-2</v>
      </c>
      <c r="F11" s="7">
        <v>0</v>
      </c>
      <c r="G11" s="7">
        <v>2586</v>
      </c>
      <c r="H11" s="7">
        <v>2414</v>
      </c>
      <c r="I11" s="7">
        <v>5000</v>
      </c>
      <c r="J11" s="7">
        <v>0</v>
      </c>
      <c r="K11" s="17">
        <v>2414</v>
      </c>
    </row>
    <row r="12" spans="1:11" x14ac:dyDescent="0.25">
      <c r="A12" t="s">
        <v>57</v>
      </c>
      <c r="B12" s="12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13">
        <v>4618</v>
      </c>
    </row>
    <row r="13" spans="1:11" x14ac:dyDescent="0.25">
      <c r="A13" t="s">
        <v>58</v>
      </c>
      <c r="B13" s="12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13">
        <v>4455</v>
      </c>
    </row>
    <row r="14" spans="1:11" x14ac:dyDescent="0.25">
      <c r="A14" t="s">
        <v>16</v>
      </c>
      <c r="B14" s="12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13">
        <v>4387</v>
      </c>
    </row>
    <row r="15" spans="1:11" x14ac:dyDescent="0.25">
      <c r="A15" t="s">
        <v>51</v>
      </c>
      <c r="B15" s="12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13">
        <v>8424</v>
      </c>
    </row>
    <row r="16" spans="1:11" x14ac:dyDescent="0.25">
      <c r="A16" t="s">
        <v>52</v>
      </c>
      <c r="B16" s="12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13">
        <v>4040</v>
      </c>
    </row>
    <row r="17" spans="1:12" s="1" customFormat="1" x14ac:dyDescent="0.25">
      <c r="A17" s="1" t="s">
        <v>18</v>
      </c>
      <c r="B17" s="14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13">
        <v>3947</v>
      </c>
      <c r="L17"/>
    </row>
    <row r="18" spans="1:12" s="1" customFormat="1" x14ac:dyDescent="0.25">
      <c r="A18" t="s">
        <v>41</v>
      </c>
      <c r="B18" s="14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 s="13">
        <v>3884</v>
      </c>
    </row>
    <row r="19" spans="1:12" s="1" customFormat="1" x14ac:dyDescent="0.25">
      <c r="A19" t="s">
        <v>60</v>
      </c>
      <c r="B19" s="14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13">
        <v>3751</v>
      </c>
    </row>
    <row r="20" spans="1:12" s="1" customFormat="1" x14ac:dyDescent="0.25">
      <c r="A20" t="s">
        <v>59</v>
      </c>
      <c r="B20" s="12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13">
        <v>3698</v>
      </c>
    </row>
    <row r="21" spans="1:12" s="1" customFormat="1" x14ac:dyDescent="0.25">
      <c r="A21" t="s">
        <v>53</v>
      </c>
      <c r="B21" s="12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13">
        <v>3599</v>
      </c>
    </row>
    <row r="22" spans="1:12" s="1" customFormat="1" x14ac:dyDescent="0.25">
      <c r="A22" t="s">
        <v>19</v>
      </c>
      <c r="B22" s="12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13">
        <v>3526</v>
      </c>
    </row>
    <row r="23" spans="1:12" x14ac:dyDescent="0.25">
      <c r="A23" s="7" t="s">
        <v>20</v>
      </c>
      <c r="B23" s="18">
        <v>5000</v>
      </c>
      <c r="C23" s="7">
        <v>1</v>
      </c>
      <c r="D23" s="7">
        <v>0.93500000000000005</v>
      </c>
      <c r="E23" s="7">
        <v>6.5000000000000002E-2</v>
      </c>
      <c r="F23" s="7">
        <v>0</v>
      </c>
      <c r="G23" s="7">
        <v>1563</v>
      </c>
      <c r="H23" s="7">
        <v>3437</v>
      </c>
      <c r="I23" s="7">
        <v>5000</v>
      </c>
      <c r="J23" s="7">
        <v>0</v>
      </c>
      <c r="K23" s="17">
        <v>3437</v>
      </c>
    </row>
    <row r="24" spans="1:12" x14ac:dyDescent="0.25">
      <c r="A24" t="s">
        <v>21</v>
      </c>
      <c r="B24" s="12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13">
        <v>8988</v>
      </c>
    </row>
    <row r="25" spans="1:12" x14ac:dyDescent="0.25">
      <c r="A25" t="s">
        <v>64</v>
      </c>
      <c r="B25" s="12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13">
        <v>4336</v>
      </c>
    </row>
    <row r="26" spans="1:12" x14ac:dyDescent="0.25">
      <c r="A26" t="s">
        <v>61</v>
      </c>
      <c r="B26" s="12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13">
        <v>4263</v>
      </c>
    </row>
    <row r="27" spans="1:12" x14ac:dyDescent="0.25">
      <c r="A27" t="s">
        <v>23</v>
      </c>
      <c r="B27" s="12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13">
        <v>4172</v>
      </c>
    </row>
    <row r="28" spans="1:12" x14ac:dyDescent="0.25">
      <c r="A28" t="s">
        <v>24</v>
      </c>
      <c r="B28" s="12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13">
        <v>4180</v>
      </c>
    </row>
    <row r="29" spans="1:12" x14ac:dyDescent="0.25">
      <c r="A29" t="s">
        <v>25</v>
      </c>
      <c r="B29" s="12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13">
        <v>4139</v>
      </c>
    </row>
    <row r="30" spans="1:12" x14ac:dyDescent="0.25">
      <c r="A30" t="s">
        <v>26</v>
      </c>
      <c r="B30" s="12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13">
        <v>8247</v>
      </c>
    </row>
    <row r="31" spans="1:12" x14ac:dyDescent="0.25">
      <c r="A31" t="s">
        <v>27</v>
      </c>
      <c r="B31" s="12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 s="13">
        <v>8321</v>
      </c>
    </row>
    <row r="32" spans="1:12" x14ac:dyDescent="0.25">
      <c r="A32" s="7" t="s">
        <v>28</v>
      </c>
      <c r="B32" s="18">
        <v>10000</v>
      </c>
      <c r="C32" s="7">
        <v>1</v>
      </c>
      <c r="D32" s="7">
        <v>0.90100000000000002</v>
      </c>
      <c r="E32" s="7">
        <v>9.9000000000000005E-2</v>
      </c>
      <c r="F32" s="7">
        <v>0</v>
      </c>
      <c r="G32" s="7">
        <v>1800</v>
      </c>
      <c r="H32" s="7">
        <v>8200</v>
      </c>
      <c r="I32" s="7">
        <v>10000</v>
      </c>
      <c r="J32" s="7">
        <v>0</v>
      </c>
      <c r="K32" s="17">
        <v>8200</v>
      </c>
    </row>
    <row r="33" spans="1:11" x14ac:dyDescent="0.25">
      <c r="A33" t="s">
        <v>29</v>
      </c>
      <c r="B33" s="12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13">
        <v>9145</v>
      </c>
    </row>
    <row r="34" spans="1:11" x14ac:dyDescent="0.25">
      <c r="A34" t="s">
        <v>62</v>
      </c>
      <c r="B34" s="12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13">
        <v>4568</v>
      </c>
    </row>
    <row r="35" spans="1:11" x14ac:dyDescent="0.25">
      <c r="A35" t="s">
        <v>63</v>
      </c>
      <c r="B35" s="12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13">
        <v>4601</v>
      </c>
    </row>
    <row r="36" spans="1:11" x14ac:dyDescent="0.25">
      <c r="A36" t="s">
        <v>44</v>
      </c>
      <c r="B36" s="12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13">
        <v>4645</v>
      </c>
    </row>
    <row r="37" spans="1:11" x14ac:dyDescent="0.25">
      <c r="A37" t="s">
        <v>45</v>
      </c>
      <c r="B37" s="12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13">
        <v>4687</v>
      </c>
    </row>
    <row r="38" spans="1:11" x14ac:dyDescent="0.25">
      <c r="A38" t="s">
        <v>46</v>
      </c>
      <c r="B38" s="12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13">
        <v>4744</v>
      </c>
    </row>
    <row r="39" spans="1:11" x14ac:dyDescent="0.25">
      <c r="A39" t="s">
        <v>47</v>
      </c>
      <c r="B39" s="12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13">
        <v>4744</v>
      </c>
    </row>
    <row r="40" spans="1:11" x14ac:dyDescent="0.25">
      <c r="A40" t="s">
        <v>31</v>
      </c>
      <c r="B40" s="12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13">
        <v>4783</v>
      </c>
    </row>
    <row r="41" spans="1:11" x14ac:dyDescent="0.25">
      <c r="A41" t="s">
        <v>32</v>
      </c>
      <c r="B41" s="12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13">
        <v>4791</v>
      </c>
    </row>
    <row r="42" spans="1:11" x14ac:dyDescent="0.25">
      <c r="A42" t="s">
        <v>48</v>
      </c>
      <c r="B42" s="12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13">
        <v>9619</v>
      </c>
    </row>
    <row r="43" spans="1:11" ht="15.75" thickBot="1" x14ac:dyDescent="0.3">
      <c r="A43" s="17" t="s">
        <v>33</v>
      </c>
      <c r="B43" s="19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15">
        <v>4803</v>
      </c>
    </row>
    <row r="44" spans="1:11" ht="15.75" thickBot="1" x14ac:dyDescent="0.3">
      <c r="B44" s="2">
        <f>SUM(B2:B43)</f>
        <v>260000</v>
      </c>
      <c r="C44" s="32">
        <f>AVERAGE(C2:C43)</f>
        <v>1</v>
      </c>
      <c r="D44" s="31">
        <f>AVERAGE(D2:D43)</f>
        <v>0.93021428571428566</v>
      </c>
      <c r="E44" s="31">
        <f>AVERAGE(E2:E43)</f>
        <v>6.9785714285714298E-2</v>
      </c>
      <c r="F44" s="4">
        <f t="shared" ref="F44:K44" si="1">SUM(F2:F43)</f>
        <v>0</v>
      </c>
      <c r="G44" s="4">
        <f t="shared" si="1"/>
        <v>56229</v>
      </c>
      <c r="H44" s="4">
        <f t="shared" si="1"/>
        <v>203771</v>
      </c>
      <c r="I44" s="4">
        <f t="shared" si="1"/>
        <v>260000</v>
      </c>
      <c r="J44" s="4">
        <f t="shared" si="1"/>
        <v>0</v>
      </c>
      <c r="K44" s="6">
        <f t="shared" si="1"/>
        <v>203771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CC7-265B-4859-AADA-68940D1DA96F}">
  <sheetPr codeName="Sheet8"/>
  <dimension ref="A1:L45"/>
  <sheetViews>
    <sheetView workbookViewId="0">
      <pane ySplit="1" topLeftCell="A20" activePane="bottomLeft" state="frozen"/>
      <selection pane="bottomLeft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49</v>
      </c>
      <c r="J1" s="8" t="s">
        <v>8</v>
      </c>
      <c r="K1" s="16" t="s">
        <v>9</v>
      </c>
    </row>
    <row r="2" spans="1:11" x14ac:dyDescent="0.25">
      <c r="A2" t="s">
        <v>34</v>
      </c>
      <c r="B2" s="9">
        <v>10000</v>
      </c>
      <c r="C2">
        <v>1</v>
      </c>
      <c r="D2">
        <v>0.749</v>
      </c>
      <c r="E2">
        <v>0.251</v>
      </c>
      <c r="F2">
        <v>0</v>
      </c>
      <c r="G2">
        <v>230</v>
      </c>
      <c r="H2">
        <v>9770</v>
      </c>
      <c r="I2">
        <v>10000</v>
      </c>
      <c r="J2">
        <v>0</v>
      </c>
      <c r="K2" s="11">
        <v>9770</v>
      </c>
    </row>
    <row r="3" spans="1:11" x14ac:dyDescent="0.25">
      <c r="A3" t="s">
        <v>10</v>
      </c>
      <c r="B3" s="12">
        <v>10000</v>
      </c>
      <c r="C3">
        <v>1</v>
      </c>
      <c r="D3">
        <v>0.66500000000000004</v>
      </c>
      <c r="E3">
        <v>0.33500000000000002</v>
      </c>
      <c r="F3">
        <v>0</v>
      </c>
      <c r="G3">
        <v>49</v>
      </c>
      <c r="H3">
        <v>9951</v>
      </c>
      <c r="I3">
        <v>10000</v>
      </c>
      <c r="J3">
        <v>0</v>
      </c>
      <c r="K3" s="13">
        <v>9951</v>
      </c>
    </row>
    <row r="4" spans="1:11" x14ac:dyDescent="0.25">
      <c r="A4" t="s">
        <v>11</v>
      </c>
      <c r="B4" s="12">
        <v>10000</v>
      </c>
      <c r="C4">
        <v>1</v>
      </c>
      <c r="D4">
        <v>0.59</v>
      </c>
      <c r="E4">
        <v>0.41</v>
      </c>
      <c r="F4">
        <v>0</v>
      </c>
      <c r="G4">
        <v>14</v>
      </c>
      <c r="H4">
        <v>9986</v>
      </c>
      <c r="I4">
        <v>10000</v>
      </c>
      <c r="J4">
        <v>0</v>
      </c>
      <c r="K4" s="13">
        <v>9986</v>
      </c>
    </row>
    <row r="5" spans="1:11" x14ac:dyDescent="0.25">
      <c r="A5" t="s">
        <v>35</v>
      </c>
      <c r="B5" s="12">
        <v>5000</v>
      </c>
      <c r="C5">
        <v>1</v>
      </c>
      <c r="D5">
        <v>0.54200000000000004</v>
      </c>
      <c r="E5">
        <v>0.45800000000000002</v>
      </c>
      <c r="F5">
        <v>0</v>
      </c>
      <c r="G5">
        <v>1</v>
      </c>
      <c r="H5">
        <v>4999</v>
      </c>
      <c r="I5">
        <v>5000</v>
      </c>
      <c r="J5">
        <v>0</v>
      </c>
      <c r="K5" s="13">
        <v>4999</v>
      </c>
    </row>
    <row r="6" spans="1:11" x14ac:dyDescent="0.25">
      <c r="A6" t="s">
        <v>56</v>
      </c>
      <c r="B6" s="12">
        <v>5000</v>
      </c>
      <c r="C6">
        <v>1</v>
      </c>
      <c r="D6">
        <v>0.51200000000000001</v>
      </c>
      <c r="E6">
        <v>0.48799999999999999</v>
      </c>
      <c r="F6">
        <v>0</v>
      </c>
      <c r="G6">
        <v>3</v>
      </c>
      <c r="H6">
        <v>4997</v>
      </c>
      <c r="I6">
        <v>5000</v>
      </c>
      <c r="J6">
        <v>0</v>
      </c>
      <c r="K6" s="13">
        <v>4997</v>
      </c>
    </row>
    <row r="7" spans="1:11" x14ac:dyDescent="0.25">
      <c r="A7" t="s">
        <v>12</v>
      </c>
      <c r="B7" s="12">
        <v>5000</v>
      </c>
      <c r="C7">
        <v>1</v>
      </c>
      <c r="D7">
        <v>0.47699999999999998</v>
      </c>
      <c r="E7">
        <v>0.52300000000000002</v>
      </c>
      <c r="F7">
        <v>0</v>
      </c>
      <c r="G7">
        <v>1</v>
      </c>
      <c r="H7">
        <v>4999</v>
      </c>
      <c r="I7">
        <v>5000</v>
      </c>
      <c r="J7">
        <v>0</v>
      </c>
      <c r="K7" s="13">
        <v>4999</v>
      </c>
    </row>
    <row r="8" spans="1:11" x14ac:dyDescent="0.25">
      <c r="A8" t="s">
        <v>13</v>
      </c>
      <c r="B8" s="12">
        <v>5000</v>
      </c>
      <c r="C8">
        <v>1</v>
      </c>
      <c r="D8">
        <v>0.44600000000000001</v>
      </c>
      <c r="E8">
        <v>0.55400000000000005</v>
      </c>
      <c r="F8">
        <v>0</v>
      </c>
      <c r="G8">
        <v>0</v>
      </c>
      <c r="H8">
        <v>5000</v>
      </c>
      <c r="I8">
        <v>5000</v>
      </c>
      <c r="J8">
        <v>0</v>
      </c>
      <c r="K8" s="13">
        <v>5000</v>
      </c>
    </row>
    <row r="9" spans="1:11" x14ac:dyDescent="0.25">
      <c r="A9" t="s">
        <v>55</v>
      </c>
      <c r="B9" s="12">
        <v>5000</v>
      </c>
      <c r="C9">
        <v>1</v>
      </c>
      <c r="D9">
        <v>0.41699999999999998</v>
      </c>
      <c r="E9">
        <v>0.58299999999999996</v>
      </c>
      <c r="F9">
        <v>0</v>
      </c>
      <c r="G9">
        <v>1</v>
      </c>
      <c r="H9">
        <v>4999</v>
      </c>
      <c r="I9">
        <v>5000</v>
      </c>
      <c r="J9">
        <v>0</v>
      </c>
      <c r="K9" s="13">
        <v>4999</v>
      </c>
    </row>
    <row r="10" spans="1:11" x14ac:dyDescent="0.25">
      <c r="A10" t="s">
        <v>50</v>
      </c>
      <c r="B10" s="12">
        <v>5000</v>
      </c>
      <c r="C10">
        <v>1</v>
      </c>
      <c r="D10">
        <v>0.38900000000000001</v>
      </c>
      <c r="E10">
        <v>0.61099999999999999</v>
      </c>
      <c r="F10">
        <v>0</v>
      </c>
      <c r="G10">
        <v>1</v>
      </c>
      <c r="H10">
        <v>4999</v>
      </c>
      <c r="I10">
        <v>5000</v>
      </c>
      <c r="J10">
        <v>0</v>
      </c>
      <c r="K10" s="13">
        <v>4999</v>
      </c>
    </row>
    <row r="11" spans="1:11" x14ac:dyDescent="0.25">
      <c r="A11" s="7" t="s">
        <v>14</v>
      </c>
      <c r="B11" s="18">
        <v>5000</v>
      </c>
      <c r="C11">
        <v>1</v>
      </c>
      <c r="D11">
        <v>0.36399999999999999</v>
      </c>
      <c r="E11">
        <v>0.63600000000000001</v>
      </c>
      <c r="F11">
        <v>0</v>
      </c>
      <c r="G11">
        <v>0</v>
      </c>
      <c r="H11">
        <v>5000</v>
      </c>
      <c r="I11">
        <v>5000</v>
      </c>
      <c r="J11">
        <v>0</v>
      </c>
      <c r="K11" s="13">
        <v>5000</v>
      </c>
    </row>
    <row r="12" spans="1:11" x14ac:dyDescent="0.25">
      <c r="A12" t="s">
        <v>57</v>
      </c>
      <c r="B12" s="12">
        <v>5000</v>
      </c>
      <c r="C12" s="10">
        <v>1</v>
      </c>
      <c r="D12" s="10">
        <v>0.71099999999999997</v>
      </c>
      <c r="E12" s="10">
        <v>0.28899999999999998</v>
      </c>
      <c r="F12" s="10">
        <v>0</v>
      </c>
      <c r="G12" s="10">
        <v>18</v>
      </c>
      <c r="H12" s="10">
        <v>4982</v>
      </c>
      <c r="I12" s="10">
        <v>5000</v>
      </c>
      <c r="J12" s="10">
        <v>0</v>
      </c>
      <c r="K12" s="11">
        <v>4982</v>
      </c>
    </row>
    <row r="13" spans="1:11" x14ac:dyDescent="0.25">
      <c r="A13" t="s">
        <v>58</v>
      </c>
      <c r="B13" s="12">
        <v>5000</v>
      </c>
      <c r="C13">
        <v>1</v>
      </c>
      <c r="D13">
        <v>0.67500000000000004</v>
      </c>
      <c r="E13">
        <v>0.32500000000000001</v>
      </c>
      <c r="F13">
        <v>0</v>
      </c>
      <c r="G13">
        <v>10</v>
      </c>
      <c r="H13">
        <v>4990</v>
      </c>
      <c r="I13">
        <v>5000</v>
      </c>
      <c r="J13">
        <v>0</v>
      </c>
      <c r="K13" s="13">
        <v>4990</v>
      </c>
    </row>
    <row r="14" spans="1:11" x14ac:dyDescent="0.25">
      <c r="A14" t="s">
        <v>16</v>
      </c>
      <c r="B14" s="12">
        <v>5000</v>
      </c>
      <c r="C14">
        <v>1</v>
      </c>
      <c r="D14">
        <v>0.64100000000000001</v>
      </c>
      <c r="E14">
        <v>0.35899999999999999</v>
      </c>
      <c r="F14">
        <v>0</v>
      </c>
      <c r="G14">
        <v>7</v>
      </c>
      <c r="H14">
        <v>4993</v>
      </c>
      <c r="I14">
        <v>5000</v>
      </c>
      <c r="J14">
        <v>0</v>
      </c>
      <c r="K14" s="13">
        <v>4993</v>
      </c>
    </row>
    <row r="15" spans="1:11" x14ac:dyDescent="0.25">
      <c r="A15" t="s">
        <v>17</v>
      </c>
      <c r="B15" s="12">
        <v>5000</v>
      </c>
      <c r="C15">
        <v>1</v>
      </c>
      <c r="D15">
        <v>0.61099999999999999</v>
      </c>
      <c r="E15">
        <v>0.38900000000000001</v>
      </c>
      <c r="F15">
        <v>0</v>
      </c>
      <c r="G15">
        <v>3</v>
      </c>
      <c r="H15">
        <v>4997</v>
      </c>
      <c r="I15">
        <v>5000</v>
      </c>
      <c r="J15">
        <v>0</v>
      </c>
      <c r="K15" s="13">
        <v>4997</v>
      </c>
    </row>
    <row r="16" spans="1:11" x14ac:dyDescent="0.25">
      <c r="A16" t="s">
        <v>65</v>
      </c>
      <c r="B16" s="12">
        <v>5000</v>
      </c>
      <c r="C16">
        <v>1</v>
      </c>
      <c r="D16">
        <v>0.58099999999999996</v>
      </c>
      <c r="E16">
        <v>0.41899999999999998</v>
      </c>
      <c r="F16">
        <v>0</v>
      </c>
      <c r="G16">
        <v>1</v>
      </c>
      <c r="H16">
        <v>4999</v>
      </c>
      <c r="I16">
        <v>5000</v>
      </c>
      <c r="J16">
        <v>0</v>
      </c>
      <c r="K16" s="13">
        <v>4999</v>
      </c>
    </row>
    <row r="17" spans="1:12" x14ac:dyDescent="0.25">
      <c r="A17" t="s">
        <v>52</v>
      </c>
      <c r="B17" s="12">
        <v>5000</v>
      </c>
      <c r="C17">
        <v>1</v>
      </c>
      <c r="D17">
        <v>0.55500000000000005</v>
      </c>
      <c r="E17">
        <v>0.44500000000000001</v>
      </c>
      <c r="F17">
        <v>0</v>
      </c>
      <c r="G17">
        <v>1</v>
      </c>
      <c r="H17">
        <v>4999</v>
      </c>
      <c r="I17">
        <v>5000</v>
      </c>
      <c r="J17">
        <v>0</v>
      </c>
      <c r="K17" s="13">
        <v>4999</v>
      </c>
    </row>
    <row r="18" spans="1:12" s="1" customFormat="1" x14ac:dyDescent="0.25">
      <c r="A18" s="1" t="s">
        <v>18</v>
      </c>
      <c r="B18" s="14">
        <v>5000</v>
      </c>
      <c r="C18">
        <v>1</v>
      </c>
      <c r="D18">
        <v>0.52900000000000003</v>
      </c>
      <c r="E18">
        <v>0.47099999999999997</v>
      </c>
      <c r="F18">
        <v>0</v>
      </c>
      <c r="G18">
        <v>0</v>
      </c>
      <c r="H18">
        <v>5000</v>
      </c>
      <c r="I18">
        <v>5000</v>
      </c>
      <c r="J18">
        <v>0</v>
      </c>
      <c r="K18" s="13">
        <v>5000</v>
      </c>
      <c r="L18"/>
    </row>
    <row r="19" spans="1:12" s="1" customFormat="1" x14ac:dyDescent="0.25">
      <c r="A19" t="s">
        <v>41</v>
      </c>
      <c r="B19" s="14">
        <v>5000</v>
      </c>
      <c r="C19">
        <v>1</v>
      </c>
      <c r="D19">
        <v>0.51</v>
      </c>
      <c r="E19">
        <v>0.49</v>
      </c>
      <c r="F19">
        <v>0</v>
      </c>
      <c r="G19">
        <v>0</v>
      </c>
      <c r="H19">
        <v>5000</v>
      </c>
      <c r="I19">
        <v>5000</v>
      </c>
      <c r="J19">
        <v>0</v>
      </c>
      <c r="K19" s="13">
        <v>5000</v>
      </c>
    </row>
    <row r="20" spans="1:12" s="1" customFormat="1" x14ac:dyDescent="0.25">
      <c r="A20" t="s">
        <v>60</v>
      </c>
      <c r="B20" s="14">
        <v>5000</v>
      </c>
      <c r="C20">
        <v>1</v>
      </c>
      <c r="D20">
        <v>0.48199999999999998</v>
      </c>
      <c r="E20">
        <v>0.51800000000000002</v>
      </c>
      <c r="F20">
        <v>0</v>
      </c>
      <c r="G20">
        <v>1</v>
      </c>
      <c r="H20">
        <v>4999</v>
      </c>
      <c r="I20">
        <v>5000</v>
      </c>
      <c r="J20">
        <v>0</v>
      </c>
      <c r="K20" s="13">
        <v>4999</v>
      </c>
    </row>
    <row r="21" spans="1:12" s="1" customFormat="1" x14ac:dyDescent="0.25">
      <c r="A21" t="s">
        <v>59</v>
      </c>
      <c r="B21" s="12">
        <v>5000</v>
      </c>
      <c r="C21">
        <v>1</v>
      </c>
      <c r="D21">
        <v>0.46400000000000002</v>
      </c>
      <c r="E21">
        <v>0.53600000000000003</v>
      </c>
      <c r="F21">
        <v>0</v>
      </c>
      <c r="G21">
        <v>0</v>
      </c>
      <c r="H21">
        <v>5000</v>
      </c>
      <c r="I21">
        <v>5000</v>
      </c>
      <c r="J21">
        <v>0</v>
      </c>
      <c r="K21" s="13">
        <v>5000</v>
      </c>
    </row>
    <row r="22" spans="1:12" s="1" customFormat="1" x14ac:dyDescent="0.25">
      <c r="A22" t="s">
        <v>53</v>
      </c>
      <c r="B22" s="12">
        <v>5000</v>
      </c>
      <c r="C22">
        <v>1</v>
      </c>
      <c r="D22">
        <v>0.442</v>
      </c>
      <c r="E22">
        <v>0.55800000000000005</v>
      </c>
      <c r="F22">
        <v>0</v>
      </c>
      <c r="G22">
        <v>0</v>
      </c>
      <c r="H22">
        <v>5000</v>
      </c>
      <c r="I22">
        <v>5000</v>
      </c>
      <c r="J22">
        <v>0</v>
      </c>
      <c r="K22" s="13">
        <v>5000</v>
      </c>
    </row>
    <row r="23" spans="1:12" s="1" customFormat="1" x14ac:dyDescent="0.25">
      <c r="A23" t="s">
        <v>19</v>
      </c>
      <c r="B23" s="12">
        <v>5000</v>
      </c>
      <c r="C23">
        <v>1</v>
      </c>
      <c r="D23">
        <v>0.41599999999999998</v>
      </c>
      <c r="E23">
        <v>0.58399999999999996</v>
      </c>
      <c r="F23">
        <v>0</v>
      </c>
      <c r="G23">
        <v>0</v>
      </c>
      <c r="H23">
        <v>5000</v>
      </c>
      <c r="I23">
        <v>5000</v>
      </c>
      <c r="J23">
        <v>0</v>
      </c>
      <c r="K23" s="13">
        <v>5000</v>
      </c>
    </row>
    <row r="24" spans="1:12" x14ac:dyDescent="0.25">
      <c r="A24" s="7" t="s">
        <v>20</v>
      </c>
      <c r="B24" s="18">
        <v>5000</v>
      </c>
      <c r="C24">
        <v>1</v>
      </c>
      <c r="D24">
        <v>0.40200000000000002</v>
      </c>
      <c r="E24">
        <v>0.59799999999999998</v>
      </c>
      <c r="F24">
        <v>0</v>
      </c>
      <c r="G24">
        <v>1</v>
      </c>
      <c r="H24">
        <v>4999</v>
      </c>
      <c r="I24">
        <v>5000</v>
      </c>
      <c r="J24">
        <v>0</v>
      </c>
      <c r="K24" s="13">
        <v>4999</v>
      </c>
    </row>
    <row r="25" spans="1:12" x14ac:dyDescent="0.25">
      <c r="A25" t="s">
        <v>21</v>
      </c>
      <c r="B25" s="12">
        <v>10000</v>
      </c>
      <c r="C25" s="10">
        <v>1</v>
      </c>
      <c r="D25" s="10">
        <v>0.69899999999999995</v>
      </c>
      <c r="E25" s="10">
        <v>0.30099999999999999</v>
      </c>
      <c r="F25" s="10">
        <v>0</v>
      </c>
      <c r="G25" s="10">
        <v>20</v>
      </c>
      <c r="H25" s="10">
        <v>9980</v>
      </c>
      <c r="I25" s="10">
        <v>10000</v>
      </c>
      <c r="J25" s="10">
        <v>0</v>
      </c>
      <c r="K25" s="11">
        <v>9980</v>
      </c>
    </row>
    <row r="26" spans="1:12" x14ac:dyDescent="0.25">
      <c r="A26" t="s">
        <v>22</v>
      </c>
      <c r="B26" s="12">
        <v>10000</v>
      </c>
      <c r="C26">
        <v>1</v>
      </c>
      <c r="D26">
        <v>0.64300000000000002</v>
      </c>
      <c r="E26">
        <v>0.35699999999999998</v>
      </c>
      <c r="F26">
        <v>0</v>
      </c>
      <c r="G26">
        <v>9</v>
      </c>
      <c r="H26">
        <v>9991</v>
      </c>
      <c r="I26">
        <v>10000</v>
      </c>
      <c r="J26">
        <v>0</v>
      </c>
      <c r="K26" s="13">
        <v>9991</v>
      </c>
    </row>
    <row r="27" spans="1:12" x14ac:dyDescent="0.25">
      <c r="A27" t="s">
        <v>23</v>
      </c>
      <c r="B27" s="12">
        <v>5000</v>
      </c>
      <c r="C27">
        <v>1</v>
      </c>
      <c r="D27">
        <v>0.60499999999999998</v>
      </c>
      <c r="E27">
        <v>0.39500000000000002</v>
      </c>
      <c r="F27">
        <v>0</v>
      </c>
      <c r="G27">
        <v>1</v>
      </c>
      <c r="H27">
        <v>4999</v>
      </c>
      <c r="I27">
        <v>5000</v>
      </c>
      <c r="J27">
        <v>0</v>
      </c>
      <c r="K27" s="13">
        <v>4999</v>
      </c>
    </row>
    <row r="28" spans="1:12" x14ac:dyDescent="0.25">
      <c r="A28" t="s">
        <v>24</v>
      </c>
      <c r="B28" s="12">
        <v>5000</v>
      </c>
      <c r="C28">
        <v>1</v>
      </c>
      <c r="D28">
        <v>0.58199999999999996</v>
      </c>
      <c r="E28">
        <v>0.41799999999999998</v>
      </c>
      <c r="F28">
        <v>0</v>
      </c>
      <c r="G28">
        <v>0</v>
      </c>
      <c r="H28">
        <v>5000</v>
      </c>
      <c r="I28">
        <v>5000</v>
      </c>
      <c r="J28">
        <v>0</v>
      </c>
      <c r="K28" s="13">
        <v>5000</v>
      </c>
    </row>
    <row r="29" spans="1:12" x14ac:dyDescent="0.25">
      <c r="A29" t="s">
        <v>25</v>
      </c>
      <c r="B29" s="12">
        <v>5000</v>
      </c>
      <c r="C29">
        <v>1</v>
      </c>
      <c r="D29">
        <v>0.56200000000000006</v>
      </c>
      <c r="E29">
        <v>0.438</v>
      </c>
      <c r="F29">
        <v>0</v>
      </c>
      <c r="G29">
        <v>0</v>
      </c>
      <c r="H29">
        <v>5000</v>
      </c>
      <c r="I29">
        <v>5000</v>
      </c>
      <c r="J29">
        <v>0</v>
      </c>
      <c r="K29" s="13">
        <v>5000</v>
      </c>
    </row>
    <row r="30" spans="1:12" x14ac:dyDescent="0.25">
      <c r="A30" t="s">
        <v>67</v>
      </c>
      <c r="B30" s="12">
        <v>5000</v>
      </c>
      <c r="C30">
        <v>1</v>
      </c>
      <c r="D30">
        <v>0.54400000000000004</v>
      </c>
      <c r="E30">
        <v>0.45600000000000002</v>
      </c>
      <c r="F30">
        <v>0</v>
      </c>
      <c r="G30">
        <v>0</v>
      </c>
      <c r="H30">
        <v>5000</v>
      </c>
      <c r="I30">
        <v>5000</v>
      </c>
      <c r="J30">
        <v>0</v>
      </c>
      <c r="K30" s="13">
        <v>5000</v>
      </c>
    </row>
    <row r="31" spans="1:12" x14ac:dyDescent="0.25">
      <c r="A31" t="s">
        <v>66</v>
      </c>
      <c r="B31" s="12">
        <v>5000</v>
      </c>
      <c r="C31">
        <v>1</v>
      </c>
      <c r="D31">
        <v>0.52400000000000002</v>
      </c>
      <c r="E31">
        <v>0.47599999999999998</v>
      </c>
      <c r="F31">
        <v>0</v>
      </c>
      <c r="G31">
        <v>0</v>
      </c>
      <c r="H31">
        <v>5000</v>
      </c>
      <c r="I31">
        <v>5000</v>
      </c>
      <c r="J31">
        <v>0</v>
      </c>
      <c r="K31" s="13">
        <v>5000</v>
      </c>
    </row>
    <row r="32" spans="1:12" x14ac:dyDescent="0.25">
      <c r="A32" t="s">
        <v>68</v>
      </c>
      <c r="B32" s="12">
        <v>10000</v>
      </c>
      <c r="C32">
        <v>1</v>
      </c>
      <c r="D32">
        <v>0.502</v>
      </c>
      <c r="E32">
        <v>0.498</v>
      </c>
      <c r="F32">
        <v>0</v>
      </c>
      <c r="G32">
        <v>2</v>
      </c>
      <c r="H32">
        <v>9998</v>
      </c>
      <c r="I32">
        <v>10000</v>
      </c>
      <c r="J32">
        <v>0</v>
      </c>
      <c r="K32" s="13">
        <v>9998</v>
      </c>
    </row>
    <row r="33" spans="1:11" x14ac:dyDescent="0.25">
      <c r="A33" s="7" t="s">
        <v>28</v>
      </c>
      <c r="B33" s="18">
        <v>10000</v>
      </c>
      <c r="C33" s="7">
        <v>1</v>
      </c>
      <c r="D33" s="7">
        <v>0.46800000000000003</v>
      </c>
      <c r="E33" s="7">
        <v>0.53200000000000003</v>
      </c>
      <c r="F33" s="7">
        <v>0</v>
      </c>
      <c r="G33" s="7">
        <v>3</v>
      </c>
      <c r="H33" s="7">
        <v>9997</v>
      </c>
      <c r="I33" s="7">
        <v>10000</v>
      </c>
      <c r="J33" s="7">
        <v>0</v>
      </c>
      <c r="K33" s="17">
        <v>9997</v>
      </c>
    </row>
    <row r="34" spans="1:11" x14ac:dyDescent="0.25">
      <c r="A34" t="s">
        <v>29</v>
      </c>
      <c r="B34" s="12">
        <v>10000</v>
      </c>
      <c r="C34">
        <v>1</v>
      </c>
      <c r="D34">
        <v>0.70699999999999996</v>
      </c>
      <c r="E34">
        <v>0.29299999999999998</v>
      </c>
      <c r="F34">
        <v>0</v>
      </c>
      <c r="G34">
        <v>9</v>
      </c>
      <c r="H34">
        <v>9991</v>
      </c>
      <c r="I34">
        <v>10000</v>
      </c>
      <c r="J34">
        <v>0</v>
      </c>
      <c r="K34" s="11">
        <v>9991</v>
      </c>
    </row>
    <row r="35" spans="1:11" x14ac:dyDescent="0.25">
      <c r="A35" t="s">
        <v>62</v>
      </c>
      <c r="B35" s="12">
        <v>5000</v>
      </c>
      <c r="C35">
        <v>1</v>
      </c>
      <c r="D35">
        <v>0.66700000000000004</v>
      </c>
      <c r="E35">
        <v>0.33300000000000002</v>
      </c>
      <c r="F35">
        <v>0</v>
      </c>
      <c r="G35">
        <v>1</v>
      </c>
      <c r="H35">
        <v>4999</v>
      </c>
      <c r="I35">
        <v>5000</v>
      </c>
      <c r="J35">
        <v>0</v>
      </c>
      <c r="K35" s="13">
        <v>4999</v>
      </c>
    </row>
    <row r="36" spans="1:11" x14ac:dyDescent="0.25">
      <c r="A36" t="s">
        <v>63</v>
      </c>
      <c r="B36" s="12">
        <v>5000</v>
      </c>
      <c r="C36">
        <v>1</v>
      </c>
      <c r="D36">
        <v>0.64300000000000002</v>
      </c>
      <c r="E36">
        <v>0.35699999999999998</v>
      </c>
      <c r="F36">
        <v>0</v>
      </c>
      <c r="G36">
        <v>2</v>
      </c>
      <c r="H36">
        <v>4998</v>
      </c>
      <c r="I36">
        <v>5000</v>
      </c>
      <c r="J36">
        <v>0</v>
      </c>
      <c r="K36" s="13">
        <v>4998</v>
      </c>
    </row>
    <row r="37" spans="1:11" x14ac:dyDescent="0.25">
      <c r="A37" t="s">
        <v>44</v>
      </c>
      <c r="B37" s="12">
        <v>5000</v>
      </c>
      <c r="C37">
        <v>1</v>
      </c>
      <c r="D37">
        <v>0.628</v>
      </c>
      <c r="E37">
        <v>0.372</v>
      </c>
      <c r="F37">
        <v>0</v>
      </c>
      <c r="G37">
        <v>0</v>
      </c>
      <c r="H37">
        <v>5000</v>
      </c>
      <c r="I37">
        <v>5000</v>
      </c>
      <c r="J37">
        <v>0</v>
      </c>
      <c r="K37" s="13">
        <v>5000</v>
      </c>
    </row>
    <row r="38" spans="1:11" x14ac:dyDescent="0.25">
      <c r="A38" t="s">
        <v>45</v>
      </c>
      <c r="B38" s="12">
        <v>5000</v>
      </c>
      <c r="C38">
        <v>1</v>
      </c>
      <c r="D38">
        <v>0.60899999999999999</v>
      </c>
      <c r="E38">
        <v>0.39100000000000001</v>
      </c>
      <c r="F38">
        <v>0</v>
      </c>
      <c r="G38">
        <v>1</v>
      </c>
      <c r="H38">
        <v>4999</v>
      </c>
      <c r="I38">
        <v>5000</v>
      </c>
      <c r="J38">
        <v>0</v>
      </c>
      <c r="K38" s="13">
        <v>4999</v>
      </c>
    </row>
    <row r="39" spans="1:11" x14ac:dyDescent="0.25">
      <c r="A39" t="s">
        <v>46</v>
      </c>
      <c r="B39" s="12">
        <v>5000</v>
      </c>
      <c r="C39">
        <v>1</v>
      </c>
      <c r="D39">
        <v>0.60399999999999998</v>
      </c>
      <c r="E39">
        <v>0.39600000000000002</v>
      </c>
      <c r="F39">
        <v>0</v>
      </c>
      <c r="G39">
        <v>1</v>
      </c>
      <c r="H39">
        <v>4999</v>
      </c>
      <c r="I39">
        <v>5000</v>
      </c>
      <c r="J39">
        <v>0</v>
      </c>
      <c r="K39" s="13">
        <v>4999</v>
      </c>
    </row>
    <row r="40" spans="1:11" x14ac:dyDescent="0.25">
      <c r="A40" t="s">
        <v>47</v>
      </c>
      <c r="B40" s="12">
        <v>5000</v>
      </c>
      <c r="C40">
        <v>1</v>
      </c>
      <c r="D40">
        <v>0.60399999999999998</v>
      </c>
      <c r="E40">
        <v>0.39600000000000002</v>
      </c>
      <c r="F40">
        <v>0</v>
      </c>
      <c r="G40">
        <v>1</v>
      </c>
      <c r="H40">
        <v>4999</v>
      </c>
      <c r="I40">
        <v>5000</v>
      </c>
      <c r="J40">
        <v>0</v>
      </c>
      <c r="K40" s="13">
        <v>4999</v>
      </c>
    </row>
    <row r="41" spans="1:11" x14ac:dyDescent="0.25">
      <c r="A41" t="s">
        <v>31</v>
      </c>
      <c r="B41" s="12">
        <v>5000</v>
      </c>
      <c r="C41">
        <v>1</v>
      </c>
      <c r="D41">
        <v>0.60599999999999998</v>
      </c>
      <c r="E41">
        <v>0.39400000000000002</v>
      </c>
      <c r="F41">
        <v>0</v>
      </c>
      <c r="G41">
        <v>1</v>
      </c>
      <c r="H41">
        <v>4999</v>
      </c>
      <c r="I41">
        <v>5000</v>
      </c>
      <c r="J41">
        <v>0</v>
      </c>
      <c r="K41" s="13">
        <v>4999</v>
      </c>
    </row>
    <row r="42" spans="1:11" x14ac:dyDescent="0.25">
      <c r="A42" t="s">
        <v>32</v>
      </c>
      <c r="B42" s="12">
        <v>5000</v>
      </c>
      <c r="C42">
        <v>1</v>
      </c>
      <c r="D42">
        <v>0.60899999999999999</v>
      </c>
      <c r="E42">
        <v>0.39100000000000001</v>
      </c>
      <c r="F42">
        <v>0</v>
      </c>
      <c r="G42">
        <v>0</v>
      </c>
      <c r="H42">
        <v>5000</v>
      </c>
      <c r="I42">
        <v>5000</v>
      </c>
      <c r="J42">
        <v>0</v>
      </c>
      <c r="K42" s="13">
        <v>5000</v>
      </c>
    </row>
    <row r="43" spans="1:11" x14ac:dyDescent="0.25">
      <c r="A43" t="s">
        <v>48</v>
      </c>
      <c r="B43" s="12">
        <v>10000</v>
      </c>
      <c r="C43">
        <v>1</v>
      </c>
      <c r="D43">
        <v>0.61</v>
      </c>
      <c r="E43">
        <v>0.39</v>
      </c>
      <c r="F43">
        <v>0</v>
      </c>
      <c r="G43">
        <v>9</v>
      </c>
      <c r="H43">
        <v>9991</v>
      </c>
      <c r="I43">
        <v>10000</v>
      </c>
      <c r="J43">
        <v>0</v>
      </c>
      <c r="K43" s="13">
        <v>9991</v>
      </c>
    </row>
    <row r="44" spans="1:11" ht="15.75" thickBot="1" x14ac:dyDescent="0.3">
      <c r="A44" s="17" t="s">
        <v>33</v>
      </c>
      <c r="B44" s="19">
        <v>5000</v>
      </c>
      <c r="C44">
        <v>1</v>
      </c>
      <c r="D44">
        <v>0.60599999999999998</v>
      </c>
      <c r="E44">
        <v>0.39400000000000002</v>
      </c>
      <c r="F44">
        <v>0</v>
      </c>
      <c r="G44">
        <v>3</v>
      </c>
      <c r="H44">
        <v>4997</v>
      </c>
      <c r="I44">
        <v>5000</v>
      </c>
      <c r="J44">
        <v>0</v>
      </c>
      <c r="K44" s="15">
        <v>4997</v>
      </c>
    </row>
    <row r="45" spans="1:11" ht="15.75" thickBot="1" x14ac:dyDescent="0.3">
      <c r="B45" s="2">
        <f>SUM(B2:B44)</f>
        <v>260000</v>
      </c>
      <c r="C45" s="3">
        <f>AVERAGE(C2:C44)</f>
        <v>1</v>
      </c>
      <c r="D45" s="3">
        <f>AVERAGE(D2:D44)</f>
        <v>0.5626046511627909</v>
      </c>
      <c r="E45" s="3">
        <f>AVERAGE(E2:E44)</f>
        <v>0.43739534883720915</v>
      </c>
      <c r="F45" s="4">
        <f t="shared" ref="F45:K45" si="0">SUM(F2:F44)</f>
        <v>0</v>
      </c>
      <c r="G45" s="4">
        <f t="shared" si="0"/>
        <v>405</v>
      </c>
      <c r="H45" s="4">
        <f t="shared" si="0"/>
        <v>259595</v>
      </c>
      <c r="I45" s="4">
        <f t="shared" si="0"/>
        <v>260000</v>
      </c>
      <c r="J45" s="4">
        <f t="shared" si="0"/>
        <v>0</v>
      </c>
      <c r="K45" s="6">
        <f t="shared" si="0"/>
        <v>259595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</vt:lpstr>
      <vt:lpstr>enet (2)</vt:lpstr>
      <vt:lpstr>Sheet1</vt:lpstr>
      <vt:lpstr>lars (2)</vt:lpstr>
      <vt:lpstr>c.vglmnet &amp; s = lambda.1se</vt:lpstr>
      <vt:lpstr>glmnet &amp; s = 0.1</vt:lpstr>
      <vt:lpstr>cv.glmnet &amp; s = lambda.min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2023-06-05T18:17:56Z</dcterms:modified>
  <cp:category/>
  <cp:contentStatus/>
</cp:coreProperties>
</file>