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penser Hilton\Desktop\BootcampProj1\"/>
    </mc:Choice>
  </mc:AlternateContent>
  <bookViews>
    <workbookView xWindow="0" yWindow="0" windowWidth="19200" windowHeight="6660" tabRatio="733"/>
  </bookViews>
  <sheets>
    <sheet name="EV Annual" sheetId="18" r:id="rId1"/>
    <sheet name="Condensed" sheetId="17" state="hidden" r:id="rId2"/>
  </sheets>
  <definedNames>
    <definedName name="_xlnm._FilterDatabase" localSheetId="0" hidden="1">'EV Annual'!$A$1:$J$30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18" l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D30" i="18"/>
  <c r="E30" i="18"/>
  <c r="F30" i="18"/>
  <c r="G30" i="18"/>
  <c r="H30" i="18"/>
  <c r="I30" i="18"/>
  <c r="C30" i="18"/>
  <c r="J2" i="18"/>
</calcChain>
</file>

<file path=xl/sharedStrings.xml><?xml version="1.0" encoding="utf-8"?>
<sst xmlns="http://schemas.openxmlformats.org/spreadsheetml/2006/main" count="113" uniqueCount="57">
  <si>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</si>
  <si>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</si>
  <si>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</si>
  <si>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</si>
  <si>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</si>
  <si>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</si>
  <si>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</si>
  <si>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</si>
  <si>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</si>
  <si>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</si>
  <si>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Toyota Prius Plug-in</t>
  </si>
  <si>
    <t>Ford Fusion Energi</t>
  </si>
  <si>
    <t>Acronyms:</t>
  </si>
  <si>
    <t>PEV: Plug-in Electric Vehicle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</si>
  <si>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</si>
  <si>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</si>
  <si>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</si>
  <si>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</si>
  <si>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</si>
  <si>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</si>
  <si>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</si>
  <si>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</si>
  <si>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</si>
  <si>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</si>
  <si>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</si>
  <si>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</si>
  <si>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</si>
  <si>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Chevrolet Volt PHEV</t>
  </si>
  <si>
    <t>Ford C-MAX Energi PHEV</t>
  </si>
  <si>
    <t>Ford Focus EV</t>
  </si>
  <si>
    <t>Tesla Model X</t>
  </si>
  <si>
    <t>Toyota RAV4 EV</t>
  </si>
  <si>
    <t>VW e-Golf</t>
  </si>
  <si>
    <t>BMW X5</t>
  </si>
  <si>
    <t>Mercedes S550 Plug in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</si>
  <si>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</si>
  <si>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</si>
  <si>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</si>
  <si>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</si>
  <si>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</si>
  <si>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</si>
  <si>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Ford Focus Electric</t>
  </si>
  <si>
    <t>Toyota RAV4</t>
  </si>
  <si>
    <t>Volkswagen e-Golf</t>
  </si>
  <si>
    <t>2015</t>
  </si>
  <si>
    <t>2014</t>
  </si>
  <si>
    <t>2013</t>
  </si>
  <si>
    <t>2012</t>
  </si>
  <si>
    <t>2011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</si>
  <si>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</si>
  <si>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http://hybridcars.com</t>
    </r>
  </si>
  <si>
    <t>Toyota Prius Prime Plug-in</t>
  </si>
  <si>
    <t>NA</t>
  </si>
  <si>
    <t>Smart forTwo EV</t>
  </si>
  <si>
    <r>
      <t xml:space="preserve">Values in </t>
    </r>
    <r>
      <rPr>
        <b/>
        <sz val="10"/>
        <rFont val="Arial"/>
        <family val="2"/>
      </rPr>
      <t>Bold</t>
    </r>
    <r>
      <rPr>
        <sz val="10"/>
        <rFont val="Arial"/>
        <family val="2"/>
      </rPr>
      <t xml:space="preserve"> text are estimated values.
Values in </t>
    </r>
    <r>
      <rPr>
        <i/>
        <sz val="10"/>
        <rFont val="Arial"/>
        <family val="2"/>
      </rPr>
      <t>Italicized</t>
    </r>
    <r>
      <rPr>
        <sz val="10"/>
        <rFont val="Arial"/>
        <family val="2"/>
      </rPr>
      <t xml:space="preserve"> text do not distinguish the difference between PEVs and PHEVs.</t>
    </r>
  </si>
  <si>
    <t>Last updated 5/8/17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</si>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</sst>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0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3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2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/>
    <xf numFmtId="3" fontId="0" fillId="0" borderId="10" xfId="0" applyNumberFormat="1" applyBorder="1"/>
    <xf numFmtId="0" fontId="0" fillId="0" borderId="0" xfId="0" applyFont="1" applyBorder="1" applyAlignment="1">
      <alignment vertical="top" wrapText="1"/>
    </xf>
    <xf numFmtId="0" fontId="0" fillId="0" borderId="10" xfId="0" applyBorder="1"/>
    <xf numFmtId="49" fontId="0" fillId="0" borderId="10" xfId="0" applyNumberFormat="1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0" borderId="0" xfId="0" applyFill="1"/>
    <xf numFmtId="0" fontId="3" fillId="0" borderId="12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/>
    <xf numFmtId="0" fontId="24" fillId="0" borderId="12" xfId="0" applyFont="1" applyBorder="1"/>
    <xf numFmtId="3" fontId="24" fillId="0" borderId="12" xfId="0" applyNumberFormat="1" applyFont="1" applyBorder="1"/>
    <xf numFmtId="3" fontId="24" fillId="0" borderId="12" xfId="0" applyNumberFormat="1" applyFont="1" applyBorder="1" applyAlignment="1">
      <alignment horizontal="right"/>
    </xf>
    <xf numFmtId="3" fontId="3" fillId="0" borderId="12" xfId="0" applyNumberFormat="1" applyFont="1" applyBorder="1"/>
    <xf numFmtId="0" fontId="24" fillId="0" borderId="12" xfId="0" applyFont="1" applyFill="1" applyBorder="1"/>
    <xf numFmtId="3" fontId="24" fillId="0" borderId="12" xfId="0" applyNumberFormat="1" applyFont="1" applyFill="1" applyBorder="1"/>
    <xf numFmtId="3" fontId="24" fillId="0" borderId="12" xfId="0" applyNumberFormat="1" applyFont="1" applyFill="1" applyBorder="1" applyAlignment="1">
      <alignment horizontal="right"/>
    </xf>
    <xf numFmtId="3" fontId="29" fillId="0" borderId="12" xfId="0" applyNumberFormat="1" applyFont="1" applyBorder="1" applyAlignment="1">
      <alignment horizontal="right"/>
    </xf>
    <xf numFmtId="3" fontId="24" fillId="0" borderId="12" xfId="0" quotePrefix="1" applyNumberFormat="1" applyFont="1" applyBorder="1" applyAlignment="1">
      <alignment horizontal="right"/>
    </xf>
    <xf numFmtId="3" fontId="26" fillId="0" borderId="12" xfId="0" applyNumberFormat="1" applyFont="1" applyBorder="1"/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4" fillId="0" borderId="0" xfId="0" applyFont="1" applyBorder="1" applyAlignment="1">
      <alignment horizontal="left" wrapText="1"/>
    </xf>
    <xf numFmtId="0" fontId="24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wrapText="1"/>
    </xf>
    <xf numFmtId="0" fontId="28" fillId="0" borderId="10" xfId="0" applyFont="1" applyBorder="1" applyAlignment="1">
      <alignment horizontal="center"/>
    </xf>
    <xf numFmtId="3" fontId="0" fillId="0" borderId="0" xfId="0" applyNumberFormat="1"/>
  </cellXfs>
  <cellStyles count="16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103"/>
    <cellStyle name="Note 2" xfId="38"/>
    <cellStyle name="Note 2 2" xfId="104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tabSelected="1" workbookViewId="0">
      <selection activeCell="L22" sqref="L22"/>
    </sheetView>
  </sheetViews>
  <sheetFormatPr defaultColWidth="8.81640625" defaultRowHeight="12.5" x14ac:dyDescent="0.25"/>
  <cols>
    <col min="1" max="1" width="25.6328125" style="8" bestFit="1" customWidth="1"/>
    <col min="2" max="2" width="5.54296875" bestFit="1" customWidth="1"/>
    <col min="3" max="3" width="7" customWidth="1"/>
    <col min="9" max="10" width="8.81640625" style="8"/>
  </cols>
  <sheetData>
    <row r="1" spans="1:10" s="8" customFormat="1" ht="13" x14ac:dyDescent="0.3">
      <c r="A1" s="17" t="s">
        <v>38</v>
      </c>
      <c r="B1" s="18" t="s">
        <v>23</v>
      </c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9" t="s">
        <v>24</v>
      </c>
    </row>
    <row r="2" spans="1:10" ht="13" x14ac:dyDescent="0.3">
      <c r="A2" s="20" t="s">
        <v>3</v>
      </c>
      <c r="B2" s="21" t="s">
        <v>26</v>
      </c>
      <c r="C2" s="22">
        <v>9674</v>
      </c>
      <c r="D2" s="22">
        <v>9819</v>
      </c>
      <c r="E2" s="22">
        <v>22610</v>
      </c>
      <c r="F2" s="22">
        <v>30200</v>
      </c>
      <c r="G2" s="22">
        <v>17269</v>
      </c>
      <c r="H2" s="23">
        <v>14006</v>
      </c>
      <c r="I2" s="23">
        <v>11230</v>
      </c>
      <c r="J2" s="24">
        <f>SUM(C2:I2)</f>
        <v>114808</v>
      </c>
    </row>
    <row r="3" spans="1:10" ht="13" x14ac:dyDescent="0.3">
      <c r="A3" s="21" t="s">
        <v>27</v>
      </c>
      <c r="B3" s="21" t="s">
        <v>25</v>
      </c>
      <c r="C3" s="22">
        <v>7671</v>
      </c>
      <c r="D3" s="22">
        <v>23461</v>
      </c>
      <c r="E3" s="22">
        <v>23094</v>
      </c>
      <c r="F3" s="22">
        <v>18805</v>
      </c>
      <c r="G3" s="22">
        <v>15393</v>
      </c>
      <c r="H3" s="23">
        <v>24739</v>
      </c>
      <c r="I3" s="23">
        <v>20349</v>
      </c>
      <c r="J3" s="24">
        <f t="shared" ref="J3:J29" si="0">SUM(C3:I3)</f>
        <v>133512</v>
      </c>
    </row>
    <row r="4" spans="1:10" ht="13" x14ac:dyDescent="0.3">
      <c r="A4" s="20" t="s">
        <v>8</v>
      </c>
      <c r="B4" s="21" t="s">
        <v>26</v>
      </c>
      <c r="C4" s="22">
        <v>0</v>
      </c>
      <c r="D4" s="22">
        <v>2171</v>
      </c>
      <c r="E4" s="22">
        <v>19000</v>
      </c>
      <c r="F4" s="22">
        <v>16750</v>
      </c>
      <c r="G4" s="22">
        <v>26200</v>
      </c>
      <c r="H4" s="23">
        <v>29156</v>
      </c>
      <c r="I4" s="23">
        <v>27060</v>
      </c>
      <c r="J4" s="24">
        <f t="shared" si="0"/>
        <v>120337</v>
      </c>
    </row>
    <row r="5" spans="1:10" ht="13" x14ac:dyDescent="0.3">
      <c r="A5" s="25" t="s">
        <v>51</v>
      </c>
      <c r="B5" s="21" t="s">
        <v>25</v>
      </c>
      <c r="C5" s="26">
        <v>0</v>
      </c>
      <c r="D5" s="26">
        <v>12749</v>
      </c>
      <c r="E5" s="26">
        <v>12088</v>
      </c>
      <c r="F5" s="26">
        <v>13264</v>
      </c>
      <c r="G5" s="26">
        <v>4191</v>
      </c>
      <c r="H5" s="27">
        <v>2474</v>
      </c>
      <c r="I5" s="27">
        <v>20936</v>
      </c>
      <c r="J5" s="24">
        <f t="shared" si="0"/>
        <v>65702</v>
      </c>
    </row>
    <row r="6" spans="1:10" ht="13" x14ac:dyDescent="0.3">
      <c r="A6" s="21" t="s">
        <v>11</v>
      </c>
      <c r="B6" s="21" t="s">
        <v>25</v>
      </c>
      <c r="C6" s="22">
        <v>0</v>
      </c>
      <c r="D6" s="22">
        <v>0</v>
      </c>
      <c r="E6" s="22">
        <v>6089</v>
      </c>
      <c r="F6" s="22">
        <v>11550</v>
      </c>
      <c r="G6" s="22">
        <v>9750</v>
      </c>
      <c r="H6" s="23">
        <v>15938</v>
      </c>
      <c r="I6" s="23">
        <v>9632</v>
      </c>
      <c r="J6" s="24">
        <f t="shared" si="0"/>
        <v>52959</v>
      </c>
    </row>
    <row r="7" spans="1:10" ht="13" x14ac:dyDescent="0.3">
      <c r="A7" s="21" t="s">
        <v>28</v>
      </c>
      <c r="B7" s="21" t="s">
        <v>25</v>
      </c>
      <c r="C7" s="22">
        <v>0</v>
      </c>
      <c r="D7" s="22">
        <v>2374</v>
      </c>
      <c r="E7" s="22">
        <v>7154</v>
      </c>
      <c r="F7" s="22">
        <v>8433</v>
      </c>
      <c r="G7" s="22">
        <v>7591</v>
      </c>
      <c r="H7" s="23">
        <v>7957</v>
      </c>
      <c r="I7" s="23">
        <v>8140</v>
      </c>
      <c r="J7" s="24">
        <f t="shared" si="0"/>
        <v>41649</v>
      </c>
    </row>
    <row r="8" spans="1:10" ht="13" x14ac:dyDescent="0.3">
      <c r="A8" s="20" t="s">
        <v>18</v>
      </c>
      <c r="B8" s="21" t="s">
        <v>26</v>
      </c>
      <c r="C8" s="22">
        <v>0</v>
      </c>
      <c r="D8" s="22">
        <v>0</v>
      </c>
      <c r="E8" s="22">
        <v>0</v>
      </c>
      <c r="F8" s="22">
        <v>6092</v>
      </c>
      <c r="G8" s="22">
        <v>11004</v>
      </c>
      <c r="H8" s="28">
        <v>7625</v>
      </c>
      <c r="I8" s="28">
        <v>6276</v>
      </c>
      <c r="J8" s="24">
        <f t="shared" si="0"/>
        <v>30997</v>
      </c>
    </row>
    <row r="9" spans="1:10" ht="13" x14ac:dyDescent="0.3">
      <c r="A9" s="20" t="s">
        <v>29</v>
      </c>
      <c r="B9" s="21" t="s">
        <v>26</v>
      </c>
      <c r="C9" s="22">
        <v>0</v>
      </c>
      <c r="D9" s="22">
        <v>683</v>
      </c>
      <c r="E9" s="22">
        <v>1738</v>
      </c>
      <c r="F9" s="22">
        <v>1964</v>
      </c>
      <c r="G9" s="22">
        <v>1582</v>
      </c>
      <c r="H9" s="23">
        <v>872</v>
      </c>
      <c r="I9" s="23">
        <v>1817</v>
      </c>
      <c r="J9" s="24">
        <f t="shared" si="0"/>
        <v>8656</v>
      </c>
    </row>
    <row r="10" spans="1:10" ht="13" x14ac:dyDescent="0.3">
      <c r="A10" s="20" t="s">
        <v>16</v>
      </c>
      <c r="B10" s="21" t="s">
        <v>26</v>
      </c>
      <c r="C10" s="22">
        <v>0</v>
      </c>
      <c r="D10" s="22">
        <v>0</v>
      </c>
      <c r="E10" s="22">
        <v>260</v>
      </c>
      <c r="F10" s="22">
        <v>1503</v>
      </c>
      <c r="G10" s="22">
        <v>4569</v>
      </c>
      <c r="H10" s="23">
        <v>3897</v>
      </c>
      <c r="I10" s="23">
        <v>5380</v>
      </c>
      <c r="J10" s="24">
        <f t="shared" si="0"/>
        <v>15609</v>
      </c>
    </row>
    <row r="11" spans="1:10" ht="13" x14ac:dyDescent="0.3">
      <c r="A11" s="20" t="s">
        <v>53</v>
      </c>
      <c r="B11" s="21" t="s">
        <v>26</v>
      </c>
      <c r="C11" s="22">
        <v>0</v>
      </c>
      <c r="D11" s="22">
        <v>137</v>
      </c>
      <c r="E11" s="22">
        <v>923</v>
      </c>
      <c r="F11" s="22">
        <v>2594</v>
      </c>
      <c r="G11" s="22">
        <v>1387</v>
      </c>
      <c r="H11" s="23">
        <v>657</v>
      </c>
      <c r="I11" s="23">
        <v>544</v>
      </c>
      <c r="J11" s="24">
        <f t="shared" si="0"/>
        <v>6242</v>
      </c>
    </row>
    <row r="12" spans="1:10" ht="13" x14ac:dyDescent="0.3">
      <c r="A12" s="21" t="s">
        <v>32</v>
      </c>
      <c r="B12" s="21" t="s">
        <v>26</v>
      </c>
      <c r="C12" s="22">
        <v>0</v>
      </c>
      <c r="D12" s="22">
        <v>0</v>
      </c>
      <c r="E12" s="22">
        <v>0</v>
      </c>
      <c r="F12" s="22">
        <v>357</v>
      </c>
      <c r="G12" s="22">
        <v>4232</v>
      </c>
      <c r="H12" s="29">
        <v>0</v>
      </c>
      <c r="I12" s="29">
        <v>3534</v>
      </c>
      <c r="J12" s="24">
        <f t="shared" si="0"/>
        <v>8123</v>
      </c>
    </row>
    <row r="13" spans="1:10" ht="13" x14ac:dyDescent="0.3">
      <c r="A13" s="21" t="s">
        <v>14</v>
      </c>
      <c r="B13" s="21" t="s">
        <v>26</v>
      </c>
      <c r="C13" s="22">
        <v>0</v>
      </c>
      <c r="D13" s="22">
        <v>0</v>
      </c>
      <c r="E13" s="22">
        <v>560</v>
      </c>
      <c r="F13" s="22">
        <v>1145</v>
      </c>
      <c r="G13" s="22">
        <v>2629</v>
      </c>
      <c r="H13" s="23">
        <v>3035</v>
      </c>
      <c r="I13" s="23">
        <v>23</v>
      </c>
      <c r="J13" s="24">
        <f t="shared" si="0"/>
        <v>7392</v>
      </c>
    </row>
    <row r="14" spans="1:10" ht="13" x14ac:dyDescent="0.3">
      <c r="A14" s="21" t="s">
        <v>21</v>
      </c>
      <c r="B14" s="21" t="s">
        <v>25</v>
      </c>
      <c r="C14" s="22">
        <v>0</v>
      </c>
      <c r="D14" s="22">
        <v>0</v>
      </c>
      <c r="E14" s="22">
        <v>0</v>
      </c>
      <c r="F14" s="22">
        <v>555</v>
      </c>
      <c r="G14" s="22">
        <v>2265</v>
      </c>
      <c r="H14" s="23">
        <v>1594</v>
      </c>
      <c r="I14" s="23">
        <v>488</v>
      </c>
      <c r="J14" s="24">
        <f t="shared" si="0"/>
        <v>4902</v>
      </c>
    </row>
    <row r="15" spans="1:10" ht="13" x14ac:dyDescent="0.3">
      <c r="A15" s="20" t="s">
        <v>20</v>
      </c>
      <c r="B15" s="21" t="s">
        <v>26</v>
      </c>
      <c r="C15" s="22">
        <v>0</v>
      </c>
      <c r="D15" s="22">
        <v>0</v>
      </c>
      <c r="E15" s="22">
        <v>0</v>
      </c>
      <c r="F15" s="22">
        <v>774</v>
      </c>
      <c r="G15" s="22">
        <v>1906</v>
      </c>
      <c r="H15" s="23">
        <v>632</v>
      </c>
      <c r="I15" s="23">
        <v>744</v>
      </c>
      <c r="J15" s="24">
        <f t="shared" si="0"/>
        <v>4056</v>
      </c>
    </row>
    <row r="16" spans="1:10" ht="13" x14ac:dyDescent="0.3">
      <c r="A16" s="20" t="s">
        <v>31</v>
      </c>
      <c r="B16" s="21" t="s">
        <v>26</v>
      </c>
      <c r="C16" s="22">
        <v>0</v>
      </c>
      <c r="D16" s="22">
        <v>192</v>
      </c>
      <c r="E16" s="22">
        <v>1005</v>
      </c>
      <c r="F16" s="22">
        <v>1184</v>
      </c>
      <c r="G16" s="22">
        <v>18</v>
      </c>
      <c r="H16" s="23" t="s">
        <v>52</v>
      </c>
      <c r="I16" s="23" t="s">
        <v>52</v>
      </c>
      <c r="J16" s="24">
        <f t="shared" si="0"/>
        <v>2399</v>
      </c>
    </row>
    <row r="17" spans="1:12" ht="13" x14ac:dyDescent="0.3">
      <c r="A17" s="21" t="s">
        <v>15</v>
      </c>
      <c r="B17" s="21" t="s">
        <v>25</v>
      </c>
      <c r="C17" s="22">
        <v>0</v>
      </c>
      <c r="D17" s="22">
        <v>0</v>
      </c>
      <c r="E17" s="22">
        <v>6</v>
      </c>
      <c r="F17" s="22">
        <v>1310</v>
      </c>
      <c r="G17" s="22">
        <v>1024</v>
      </c>
      <c r="H17" s="23">
        <v>534</v>
      </c>
      <c r="I17" s="23">
        <v>17</v>
      </c>
      <c r="J17" s="24">
        <f t="shared" si="0"/>
        <v>2891</v>
      </c>
    </row>
    <row r="18" spans="1:12" ht="13" x14ac:dyDescent="0.3">
      <c r="A18" s="20" t="s">
        <v>9</v>
      </c>
      <c r="B18" s="21" t="s">
        <v>26</v>
      </c>
      <c r="C18" s="22">
        <v>76</v>
      </c>
      <c r="D18" s="22">
        <v>588</v>
      </c>
      <c r="E18" s="22">
        <v>1029</v>
      </c>
      <c r="F18" s="22">
        <v>196</v>
      </c>
      <c r="G18" s="22">
        <v>115</v>
      </c>
      <c r="H18" s="23">
        <v>94</v>
      </c>
      <c r="I18" s="23">
        <v>6</v>
      </c>
      <c r="J18" s="24">
        <f t="shared" si="0"/>
        <v>2104</v>
      </c>
    </row>
    <row r="19" spans="1:12" ht="13" x14ac:dyDescent="0.3">
      <c r="A19" s="20" t="s">
        <v>17</v>
      </c>
      <c r="B19" s="21" t="s">
        <v>25</v>
      </c>
      <c r="C19" s="22">
        <v>0</v>
      </c>
      <c r="D19" s="22">
        <v>0</v>
      </c>
      <c r="E19" s="22">
        <v>51</v>
      </c>
      <c r="F19" s="22">
        <v>879</v>
      </c>
      <c r="G19" s="22">
        <v>407</v>
      </c>
      <c r="H19" s="23">
        <v>393</v>
      </c>
      <c r="I19" s="23">
        <v>18</v>
      </c>
      <c r="J19" s="24">
        <f t="shared" si="0"/>
        <v>1748</v>
      </c>
    </row>
    <row r="20" spans="1:12" ht="13" x14ac:dyDescent="0.3">
      <c r="A20" s="20" t="s">
        <v>22</v>
      </c>
      <c r="B20" s="21" t="s">
        <v>25</v>
      </c>
      <c r="C20" s="22">
        <v>0</v>
      </c>
      <c r="D20" s="22">
        <v>0</v>
      </c>
      <c r="E20" s="22">
        <v>0</v>
      </c>
      <c r="F20" s="22">
        <v>112</v>
      </c>
      <c r="G20" s="22">
        <v>1163</v>
      </c>
      <c r="H20" s="23">
        <v>2111</v>
      </c>
      <c r="I20" s="23">
        <v>1574</v>
      </c>
      <c r="J20" s="24">
        <f t="shared" si="0"/>
        <v>4960</v>
      </c>
    </row>
    <row r="21" spans="1:12" ht="13" x14ac:dyDescent="0.3">
      <c r="A21" s="20" t="s">
        <v>19</v>
      </c>
      <c r="B21" s="21" t="s">
        <v>26</v>
      </c>
      <c r="C21" s="22">
        <v>0</v>
      </c>
      <c r="D21" s="22">
        <v>0</v>
      </c>
      <c r="E21" s="22">
        <v>0</v>
      </c>
      <c r="F21" s="22">
        <v>250</v>
      </c>
      <c r="G21" s="22">
        <v>1015</v>
      </c>
      <c r="H21" s="23">
        <v>1728</v>
      </c>
      <c r="I21" s="23">
        <v>2157</v>
      </c>
      <c r="J21" s="24">
        <f t="shared" si="0"/>
        <v>5150</v>
      </c>
    </row>
    <row r="22" spans="1:12" ht="13" x14ac:dyDescent="0.3">
      <c r="A22" s="20" t="s">
        <v>7</v>
      </c>
      <c r="B22" s="21" t="s">
        <v>26</v>
      </c>
      <c r="C22" s="22">
        <v>0</v>
      </c>
      <c r="D22" s="22">
        <v>93</v>
      </c>
      <c r="E22" s="22">
        <v>569</v>
      </c>
      <c r="F22" s="22">
        <v>407</v>
      </c>
      <c r="G22" s="22">
        <v>2</v>
      </c>
      <c r="H22" s="23" t="s">
        <v>52</v>
      </c>
      <c r="I22" s="23">
        <v>1121</v>
      </c>
      <c r="J22" s="24">
        <f t="shared" si="0"/>
        <v>2192</v>
      </c>
      <c r="L22" s="38"/>
    </row>
    <row r="23" spans="1:12" ht="13" x14ac:dyDescent="0.3">
      <c r="A23" s="21" t="s">
        <v>0</v>
      </c>
      <c r="B23" s="21" t="s">
        <v>25</v>
      </c>
      <c r="C23" s="22">
        <v>0</v>
      </c>
      <c r="D23" s="22">
        <v>0</v>
      </c>
      <c r="E23" s="22">
        <v>526</v>
      </c>
      <c r="F23" s="22">
        <v>449</v>
      </c>
      <c r="G23" s="22">
        <v>63</v>
      </c>
      <c r="H23" s="23" t="s">
        <v>52</v>
      </c>
      <c r="I23" s="23">
        <v>903</v>
      </c>
      <c r="J23" s="24">
        <f t="shared" si="0"/>
        <v>1941</v>
      </c>
    </row>
    <row r="24" spans="1:12" ht="13" x14ac:dyDescent="0.3">
      <c r="A24" s="20" t="s">
        <v>5</v>
      </c>
      <c r="B24" s="21" t="s">
        <v>26</v>
      </c>
      <c r="C24" s="22">
        <v>0</v>
      </c>
      <c r="D24" s="22">
        <v>965</v>
      </c>
      <c r="E24" s="22">
        <v>0</v>
      </c>
      <c r="F24" s="22">
        <v>0</v>
      </c>
      <c r="G24" s="22">
        <v>0</v>
      </c>
      <c r="H24" s="23">
        <v>0</v>
      </c>
      <c r="I24" s="23">
        <v>707</v>
      </c>
      <c r="J24" s="24">
        <f t="shared" si="0"/>
        <v>1672</v>
      </c>
    </row>
    <row r="25" spans="1:12" ht="13" x14ac:dyDescent="0.3">
      <c r="A25" s="21" t="s">
        <v>33</v>
      </c>
      <c r="B25" s="21" t="s">
        <v>25</v>
      </c>
      <c r="C25" s="22">
        <v>0</v>
      </c>
      <c r="D25" s="22">
        <v>0</v>
      </c>
      <c r="E25" s="22">
        <v>0</v>
      </c>
      <c r="F25" s="22">
        <v>0</v>
      </c>
      <c r="G25" s="22">
        <v>892</v>
      </c>
      <c r="H25" s="23">
        <v>5995</v>
      </c>
      <c r="I25" s="23">
        <v>3772</v>
      </c>
      <c r="J25" s="24">
        <f t="shared" si="0"/>
        <v>10659</v>
      </c>
    </row>
    <row r="26" spans="1:12" ht="13" x14ac:dyDescent="0.3">
      <c r="A26" s="20" t="s">
        <v>4</v>
      </c>
      <c r="B26" s="21" t="s">
        <v>25</v>
      </c>
      <c r="C26" s="22">
        <v>310</v>
      </c>
      <c r="D26" s="22">
        <v>2</v>
      </c>
      <c r="E26" s="22">
        <v>0</v>
      </c>
      <c r="F26" s="22">
        <v>0</v>
      </c>
      <c r="G26" s="22">
        <v>0</v>
      </c>
      <c r="H26" s="23" t="s">
        <v>52</v>
      </c>
      <c r="I26" s="23">
        <v>544</v>
      </c>
      <c r="J26" s="24">
        <f t="shared" si="0"/>
        <v>856</v>
      </c>
    </row>
    <row r="27" spans="1:12" ht="13" x14ac:dyDescent="0.3">
      <c r="A27" s="20" t="s">
        <v>30</v>
      </c>
      <c r="B27" s="21" t="s">
        <v>26</v>
      </c>
      <c r="C27" s="22">
        <v>0</v>
      </c>
      <c r="D27" s="22">
        <v>0</v>
      </c>
      <c r="E27" s="22">
        <v>0</v>
      </c>
      <c r="F27" s="22">
        <v>0</v>
      </c>
      <c r="G27" s="22">
        <v>208</v>
      </c>
      <c r="H27" s="23">
        <v>18028</v>
      </c>
      <c r="I27" s="23">
        <v>21315</v>
      </c>
      <c r="J27" s="24">
        <f t="shared" si="0"/>
        <v>39551</v>
      </c>
    </row>
    <row r="28" spans="1:12" ht="13" x14ac:dyDescent="0.3">
      <c r="A28" s="21" t="s">
        <v>34</v>
      </c>
      <c r="B28" s="21" t="s">
        <v>25</v>
      </c>
      <c r="C28" s="22">
        <v>0</v>
      </c>
      <c r="D28" s="22">
        <v>0</v>
      </c>
      <c r="E28" s="22">
        <v>0</v>
      </c>
      <c r="F28" s="22">
        <v>0</v>
      </c>
      <c r="G28" s="22">
        <v>118</v>
      </c>
      <c r="H28" s="23">
        <v>550</v>
      </c>
      <c r="I28" s="23">
        <v>666</v>
      </c>
      <c r="J28" s="24">
        <f t="shared" si="0"/>
        <v>1334</v>
      </c>
    </row>
    <row r="29" spans="1:12" ht="13" x14ac:dyDescent="0.3">
      <c r="A29" s="25" t="s">
        <v>35</v>
      </c>
      <c r="B29" s="21" t="s">
        <v>25</v>
      </c>
      <c r="C29" s="26">
        <v>0</v>
      </c>
      <c r="D29" s="26">
        <v>0</v>
      </c>
      <c r="E29" s="26">
        <v>0</v>
      </c>
      <c r="F29" s="26">
        <v>0</v>
      </c>
      <c r="G29" s="26">
        <v>86</v>
      </c>
      <c r="H29" s="27">
        <v>2020</v>
      </c>
      <c r="I29" s="27">
        <v>531</v>
      </c>
      <c r="J29" s="24">
        <f t="shared" si="0"/>
        <v>2637</v>
      </c>
    </row>
    <row r="30" spans="1:12" ht="13" x14ac:dyDescent="0.3">
      <c r="A30" s="18" t="s">
        <v>1</v>
      </c>
      <c r="B30" s="30"/>
      <c r="C30" s="22">
        <f>SUM(C2:C29)</f>
        <v>17731</v>
      </c>
      <c r="D30" s="22">
        <f t="shared" ref="D30:I30" si="1">SUM(D2:D29)</f>
        <v>53234</v>
      </c>
      <c r="E30" s="22">
        <f t="shared" si="1"/>
        <v>96702</v>
      </c>
      <c r="F30" s="22">
        <f t="shared" si="1"/>
        <v>118773</v>
      </c>
      <c r="G30" s="22">
        <f t="shared" si="1"/>
        <v>115079</v>
      </c>
      <c r="H30" s="22">
        <f t="shared" si="1"/>
        <v>144035</v>
      </c>
      <c r="I30" s="22">
        <f t="shared" si="1"/>
        <v>149484</v>
      </c>
      <c r="J30" s="24">
        <f>SUM(C30:I30)</f>
        <v>695038</v>
      </c>
    </row>
    <row r="33" spans="2:56" s="1" customFormat="1" ht="13.25" customHeight="1" x14ac:dyDescent="0.25">
      <c r="B33" s="34" t="s">
        <v>50</v>
      </c>
      <c r="C33" s="34"/>
      <c r="D33" s="34"/>
      <c r="E33" s="34"/>
      <c r="F33" s="34"/>
      <c r="G33" s="34"/>
      <c r="H33" s="34"/>
      <c r="I33" s="34"/>
      <c r="J33" s="34"/>
      <c r="K33" s="3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I33" s="2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2:56" s="1" customFormat="1" ht="13" x14ac:dyDescent="0.3">
      <c r="B34" s="31" t="s">
        <v>2</v>
      </c>
      <c r="C34" s="31"/>
      <c r="D34" s="31"/>
      <c r="E34" s="31"/>
      <c r="F34" s="31"/>
      <c r="G34" s="31"/>
      <c r="H34" s="31"/>
      <c r="I34" s="31"/>
      <c r="J34" s="31"/>
      <c r="K34" s="3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I34" s="3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2:56" s="1" customFormat="1" ht="40.25" customHeight="1" x14ac:dyDescent="0.25">
      <c r="B35" s="33" t="s">
        <v>36</v>
      </c>
      <c r="C35" s="35"/>
      <c r="D35" s="35"/>
      <c r="E35" s="35"/>
      <c r="F35" s="35"/>
      <c r="G35" s="35"/>
      <c r="H35" s="35"/>
      <c r="I35" s="35"/>
      <c r="J35" s="35"/>
      <c r="K35" s="3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I35" s="2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2:56" s="1" customFormat="1" ht="27.5" customHeight="1" x14ac:dyDescent="0.25">
      <c r="B36" s="33" t="s">
        <v>54</v>
      </c>
      <c r="C36" s="33"/>
      <c r="D36" s="33"/>
      <c r="E36" s="33"/>
      <c r="F36" s="33"/>
      <c r="G36" s="33"/>
      <c r="H36" s="33"/>
      <c r="I36" s="33"/>
      <c r="J36" s="33"/>
      <c r="K36" s="3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I36" s="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2:56" s="1" customFormat="1" x14ac:dyDescent="0.25">
      <c r="B37" s="36" t="s">
        <v>55</v>
      </c>
      <c r="C37" s="36"/>
      <c r="D37" s="36"/>
      <c r="E37" s="36"/>
      <c r="F37" s="36"/>
      <c r="G37" s="36"/>
      <c r="H37" s="36"/>
      <c r="I37" s="36"/>
      <c r="J37" s="36"/>
      <c r="K37" s="3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I37" s="2"/>
    </row>
    <row r="38" spans="2:56" s="1" customFormat="1" ht="13" x14ac:dyDescent="0.3">
      <c r="B38" s="31" t="s">
        <v>12</v>
      </c>
      <c r="C38" s="31"/>
      <c r="D38" s="31"/>
      <c r="E38" s="31"/>
      <c r="F38" s="31"/>
      <c r="G38" s="31"/>
      <c r="H38" s="31"/>
      <c r="I38" s="31"/>
      <c r="J38" s="31"/>
      <c r="K38" s="3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I38" s="2"/>
    </row>
    <row r="39" spans="2:56" s="1" customFormat="1" x14ac:dyDescent="0.25">
      <c r="B39" s="32" t="s">
        <v>13</v>
      </c>
      <c r="C39" s="32"/>
      <c r="D39" s="32"/>
      <c r="E39" s="32"/>
      <c r="F39" s="32"/>
      <c r="G39" s="32"/>
      <c r="H39" s="32"/>
      <c r="I39" s="32"/>
      <c r="J39" s="32"/>
      <c r="K39" s="3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I39" s="2"/>
    </row>
    <row r="40" spans="2:56" s="1" customFormat="1" ht="26.5" customHeight="1" x14ac:dyDescent="0.25">
      <c r="B40" s="33" t="s">
        <v>37</v>
      </c>
      <c r="C40" s="33"/>
      <c r="D40" s="33"/>
      <c r="E40" s="33"/>
      <c r="F40" s="33"/>
      <c r="G40" s="33"/>
      <c r="H40" s="33"/>
      <c r="I40" s="33"/>
      <c r="J40" s="33"/>
      <c r="K40" s="3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I40" s="2"/>
    </row>
  </sheetData>
  <sortState ref="A2:J30">
    <sortCondition descending="1" ref="J5"/>
  </sortState>
  <mergeCells count="8">
    <mergeCell ref="B38:K38"/>
    <mergeCell ref="B39:K39"/>
    <mergeCell ref="B40:K40"/>
    <mergeCell ref="B33:K33"/>
    <mergeCell ref="B34:K34"/>
    <mergeCell ref="B35:K35"/>
    <mergeCell ref="B37:K37"/>
    <mergeCell ref="B36:K36"/>
  </mergeCells>
  <phoneticPr fontId="1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"/>
  <sheetViews>
    <sheetView topLeftCell="P1" workbookViewId="0">
      <selection activeCell="X9" sqref="X9"/>
    </sheetView>
  </sheetViews>
  <sheetFormatPr defaultColWidth="11.453125" defaultRowHeight="12.5" x14ac:dyDescent="0.25"/>
  <cols>
    <col min="3" max="5" width="11.453125" style="8"/>
    <col min="6" max="8" width="11.81640625" customWidth="1"/>
    <col min="9" max="9" width="13.36328125" bestFit="1" customWidth="1"/>
    <col min="10" max="10" width="11.6328125" bestFit="1" customWidth="1"/>
    <col min="11" max="11" width="15.6328125" bestFit="1" customWidth="1"/>
    <col min="12" max="12" width="15.453125" bestFit="1" customWidth="1"/>
    <col min="13" max="13" width="11.81640625" bestFit="1" customWidth="1"/>
    <col min="14" max="14" width="11.1796875" bestFit="1" customWidth="1"/>
    <col min="15" max="16" width="11.1796875" customWidth="1"/>
    <col min="17" max="17" width="14.1796875" bestFit="1" customWidth="1"/>
    <col min="18" max="18" width="11" bestFit="1" customWidth="1"/>
    <col min="19" max="20" width="11" customWidth="1"/>
    <col min="21" max="21" width="8.453125" bestFit="1" customWidth="1"/>
    <col min="22" max="22" width="14.36328125" bestFit="1" customWidth="1"/>
    <col min="23" max="23" width="11.81640625" bestFit="1" customWidth="1"/>
    <col min="24" max="24" width="16.1796875" bestFit="1" customWidth="1"/>
    <col min="25" max="25" width="16.1796875" customWidth="1"/>
    <col min="26" max="26" width="11" bestFit="1" customWidth="1"/>
  </cols>
  <sheetData>
    <row r="1" spans="2:31" s="8" customFormat="1" x14ac:dyDescent="0.25"/>
    <row r="2" spans="2:31" ht="15.5" x14ac:dyDescent="0.35">
      <c r="B2" s="37" t="s">
        <v>49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2:31" x14ac:dyDescent="0.25">
      <c r="B3" s="11" t="s">
        <v>38</v>
      </c>
      <c r="C3" s="11" t="s">
        <v>3</v>
      </c>
      <c r="D3" s="11" t="s">
        <v>39</v>
      </c>
      <c r="E3" s="11" t="s">
        <v>8</v>
      </c>
      <c r="F3" s="11" t="s">
        <v>10</v>
      </c>
      <c r="G3" s="11" t="s">
        <v>11</v>
      </c>
      <c r="H3" s="11" t="s">
        <v>40</v>
      </c>
      <c r="I3" s="11" t="s">
        <v>18</v>
      </c>
      <c r="J3" s="11" t="s">
        <v>41</v>
      </c>
      <c r="K3" s="11" t="s">
        <v>16</v>
      </c>
      <c r="L3" s="11" t="s">
        <v>6</v>
      </c>
      <c r="M3" s="11" t="s">
        <v>43</v>
      </c>
      <c r="N3" s="11" t="s">
        <v>14</v>
      </c>
      <c r="O3" s="11" t="s">
        <v>21</v>
      </c>
      <c r="P3" s="11" t="s">
        <v>20</v>
      </c>
      <c r="Q3" s="11" t="s">
        <v>42</v>
      </c>
      <c r="R3" s="11" t="s">
        <v>15</v>
      </c>
      <c r="S3" s="11" t="s">
        <v>9</v>
      </c>
      <c r="T3" s="11" t="s">
        <v>17</v>
      </c>
      <c r="U3" s="11" t="s">
        <v>22</v>
      </c>
      <c r="V3" s="11" t="s">
        <v>19</v>
      </c>
      <c r="W3" s="11" t="s">
        <v>7</v>
      </c>
      <c r="X3" s="11" t="s">
        <v>0</v>
      </c>
      <c r="Y3" s="11" t="s">
        <v>5</v>
      </c>
      <c r="Z3" s="11" t="s">
        <v>33</v>
      </c>
      <c r="AA3" s="11" t="s">
        <v>4</v>
      </c>
      <c r="AB3" s="11" t="s">
        <v>30</v>
      </c>
      <c r="AC3" s="11" t="s">
        <v>34</v>
      </c>
      <c r="AD3" s="11" t="s">
        <v>35</v>
      </c>
    </row>
    <row r="4" spans="2:31" x14ac:dyDescent="0.25">
      <c r="B4" s="12" t="s">
        <v>48</v>
      </c>
      <c r="C4" s="11">
        <v>9674</v>
      </c>
      <c r="D4" s="11">
        <v>7671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4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76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310</v>
      </c>
      <c r="AB4" s="11">
        <v>0</v>
      </c>
      <c r="AC4" s="11">
        <v>0</v>
      </c>
      <c r="AD4" s="11">
        <v>0</v>
      </c>
    </row>
    <row r="5" spans="2:31" x14ac:dyDescent="0.25">
      <c r="B5" s="12" t="s">
        <v>47</v>
      </c>
      <c r="C5" s="11">
        <v>9819</v>
      </c>
      <c r="D5" s="11">
        <v>23461</v>
      </c>
      <c r="E5" s="11">
        <v>2171</v>
      </c>
      <c r="F5" s="11">
        <v>12749</v>
      </c>
      <c r="G5" s="11">
        <v>0</v>
      </c>
      <c r="H5" s="11">
        <v>2374</v>
      </c>
      <c r="I5" s="11">
        <v>0</v>
      </c>
      <c r="J5" s="11">
        <v>683</v>
      </c>
      <c r="K5" s="11">
        <v>0</v>
      </c>
      <c r="L5" s="11">
        <v>137</v>
      </c>
      <c r="M5" s="14">
        <v>0</v>
      </c>
      <c r="N5" s="11">
        <v>0</v>
      </c>
      <c r="O5" s="11">
        <v>0</v>
      </c>
      <c r="P5" s="11">
        <v>0</v>
      </c>
      <c r="Q5" s="11">
        <v>192</v>
      </c>
      <c r="R5" s="11">
        <v>0</v>
      </c>
      <c r="S5" s="11">
        <v>588</v>
      </c>
      <c r="T5" s="11">
        <v>0</v>
      </c>
      <c r="U5" s="11">
        <v>0</v>
      </c>
      <c r="V5" s="11">
        <v>0</v>
      </c>
      <c r="W5" s="11">
        <v>93</v>
      </c>
      <c r="X5" s="11">
        <v>0</v>
      </c>
      <c r="Y5" s="11">
        <v>965</v>
      </c>
      <c r="Z5" s="11">
        <v>0</v>
      </c>
      <c r="AA5" s="11">
        <v>2</v>
      </c>
      <c r="AB5" s="11">
        <v>0</v>
      </c>
      <c r="AC5" s="11">
        <v>0</v>
      </c>
      <c r="AD5" s="11">
        <v>0</v>
      </c>
    </row>
    <row r="6" spans="2:31" x14ac:dyDescent="0.25">
      <c r="B6" s="12" t="s">
        <v>46</v>
      </c>
      <c r="C6" s="11">
        <v>22610</v>
      </c>
      <c r="D6" s="11">
        <v>23094</v>
      </c>
      <c r="E6" s="11">
        <v>19000</v>
      </c>
      <c r="F6" s="11">
        <v>12088</v>
      </c>
      <c r="G6" s="11">
        <v>6089</v>
      </c>
      <c r="H6" s="11">
        <v>7154</v>
      </c>
      <c r="I6" s="11">
        <v>0</v>
      </c>
      <c r="J6" s="11">
        <v>1738</v>
      </c>
      <c r="K6" s="11">
        <v>260</v>
      </c>
      <c r="L6" s="11">
        <v>923</v>
      </c>
      <c r="M6" s="14">
        <v>0</v>
      </c>
      <c r="N6" s="11">
        <v>560</v>
      </c>
      <c r="O6" s="11">
        <v>0</v>
      </c>
      <c r="P6" s="11">
        <v>0</v>
      </c>
      <c r="Q6" s="11">
        <v>1005</v>
      </c>
      <c r="R6" s="11">
        <v>6</v>
      </c>
      <c r="S6" s="11">
        <v>1029</v>
      </c>
      <c r="T6" s="11">
        <v>51</v>
      </c>
      <c r="U6" s="11">
        <v>0</v>
      </c>
      <c r="V6" s="11">
        <v>0</v>
      </c>
      <c r="W6" s="11">
        <v>569</v>
      </c>
      <c r="X6" s="11">
        <v>526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</row>
    <row r="7" spans="2:31" x14ac:dyDescent="0.25">
      <c r="B7" s="12" t="s">
        <v>45</v>
      </c>
      <c r="C7" s="11">
        <v>30200</v>
      </c>
      <c r="D7" s="11">
        <v>18805</v>
      </c>
      <c r="E7" s="11">
        <v>16750</v>
      </c>
      <c r="F7" s="11">
        <v>13264</v>
      </c>
      <c r="G7" s="11">
        <v>11550</v>
      </c>
      <c r="H7" s="11">
        <v>8433</v>
      </c>
      <c r="I7" s="11">
        <v>6092</v>
      </c>
      <c r="J7" s="11">
        <v>1964</v>
      </c>
      <c r="K7" s="11">
        <v>1503</v>
      </c>
      <c r="L7" s="11">
        <v>2594</v>
      </c>
      <c r="M7" s="14">
        <v>357</v>
      </c>
      <c r="N7" s="11">
        <v>1145</v>
      </c>
      <c r="O7" s="11">
        <v>555</v>
      </c>
      <c r="P7" s="11">
        <v>774</v>
      </c>
      <c r="Q7" s="11">
        <v>1184</v>
      </c>
      <c r="R7" s="11">
        <v>1310</v>
      </c>
      <c r="S7" s="11">
        <v>196</v>
      </c>
      <c r="T7" s="11">
        <v>879</v>
      </c>
      <c r="U7" s="11">
        <v>112</v>
      </c>
      <c r="V7" s="11">
        <v>250</v>
      </c>
      <c r="W7" s="11">
        <v>407</v>
      </c>
      <c r="X7" s="11">
        <v>449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</row>
    <row r="8" spans="2:31" x14ac:dyDescent="0.25">
      <c r="B8" s="12" t="s">
        <v>44</v>
      </c>
      <c r="C8" s="13">
        <v>17269</v>
      </c>
      <c r="D8" s="13">
        <v>15393</v>
      </c>
      <c r="E8" s="13">
        <v>26200</v>
      </c>
      <c r="F8" s="13">
        <v>4191</v>
      </c>
      <c r="G8" s="13">
        <v>9750</v>
      </c>
      <c r="H8" s="13">
        <v>7591</v>
      </c>
      <c r="I8" s="13">
        <v>11004</v>
      </c>
      <c r="J8" s="13">
        <v>1582</v>
      </c>
      <c r="K8" s="13">
        <v>3477</v>
      </c>
      <c r="L8" s="13">
        <v>1387</v>
      </c>
      <c r="M8" s="15">
        <v>4232</v>
      </c>
      <c r="N8" s="13">
        <v>2629</v>
      </c>
      <c r="O8" s="13">
        <v>2265</v>
      </c>
      <c r="P8" s="13">
        <v>1906</v>
      </c>
      <c r="Q8" s="13">
        <v>18</v>
      </c>
      <c r="R8" s="13">
        <v>1024</v>
      </c>
      <c r="S8" s="13">
        <v>115</v>
      </c>
      <c r="T8" s="13">
        <v>407</v>
      </c>
      <c r="U8" s="13">
        <v>1163</v>
      </c>
      <c r="V8" s="13">
        <v>1015</v>
      </c>
      <c r="W8" s="13">
        <v>2</v>
      </c>
      <c r="X8" s="13">
        <v>63</v>
      </c>
      <c r="Y8" s="13">
        <v>0</v>
      </c>
      <c r="Z8" s="13">
        <v>774</v>
      </c>
      <c r="AA8" s="13">
        <v>0</v>
      </c>
      <c r="AB8" s="13">
        <v>208</v>
      </c>
      <c r="AC8" s="13">
        <v>118</v>
      </c>
      <c r="AD8" s="13">
        <v>86</v>
      </c>
      <c r="AE8" s="16"/>
    </row>
    <row r="9" spans="2:31" x14ac:dyDescent="0.25">
      <c r="B9" s="12" t="s">
        <v>56</v>
      </c>
      <c r="C9" s="11">
        <v>14006</v>
      </c>
      <c r="D9" s="11">
        <v>24739</v>
      </c>
      <c r="E9" s="11">
        <v>29156</v>
      </c>
      <c r="F9" s="11">
        <v>2474</v>
      </c>
      <c r="G9" s="11">
        <v>15938</v>
      </c>
      <c r="H9" s="11">
        <v>7957</v>
      </c>
      <c r="I9" s="11">
        <v>7625</v>
      </c>
      <c r="J9" s="11">
        <v>872</v>
      </c>
      <c r="K9" s="11">
        <v>3897</v>
      </c>
      <c r="L9" s="11">
        <v>657</v>
      </c>
      <c r="M9" s="11">
        <v>0</v>
      </c>
      <c r="N9" s="11">
        <v>3035</v>
      </c>
      <c r="O9" s="11">
        <v>1594</v>
      </c>
      <c r="P9" s="11">
        <v>632</v>
      </c>
      <c r="Q9" s="11" t="s">
        <v>52</v>
      </c>
      <c r="R9" s="11">
        <v>534</v>
      </c>
      <c r="S9" s="11">
        <v>94</v>
      </c>
      <c r="T9" s="11">
        <v>393</v>
      </c>
      <c r="U9" s="11">
        <v>2111</v>
      </c>
      <c r="V9" s="11">
        <v>1728</v>
      </c>
      <c r="W9" s="11" t="s">
        <v>52</v>
      </c>
      <c r="X9" s="11" t="s">
        <v>52</v>
      </c>
      <c r="Y9" s="11">
        <v>0</v>
      </c>
      <c r="Z9" s="11">
        <v>5995</v>
      </c>
      <c r="AA9" s="11" t="s">
        <v>52</v>
      </c>
      <c r="AB9" s="9">
        <v>18028</v>
      </c>
      <c r="AC9" s="11">
        <v>550</v>
      </c>
      <c r="AD9" s="11">
        <v>2020</v>
      </c>
    </row>
  </sheetData>
  <mergeCells count="1">
    <mergeCell ref="B2:Z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Annual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Spenser Hilton</cp:lastModifiedBy>
  <cp:lastPrinted>2017-05-08T19:32:18Z</cp:lastPrinted>
  <dcterms:created xsi:type="dcterms:W3CDTF">2008-02-07T20:06:48Z</dcterms:created>
  <dcterms:modified xsi:type="dcterms:W3CDTF">2018-01-06T16:44:52Z</dcterms:modified>
</cp:coreProperties>
</file>