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6"/>
  </bookViews>
  <sheets>
    <sheet name="Horner" sheetId="1" state="visible" r:id="rId2"/>
    <sheet name="warunek trójkąta" sheetId="2" state="visible" r:id="rId3"/>
    <sheet name="prostopadłość" sheetId="3" state="visible" r:id="rId4"/>
    <sheet name="r_liniowe" sheetId="4" state="visible" r:id="rId5"/>
    <sheet name="r_kwadratowe" sheetId="5" state="visible" r:id="rId6"/>
    <sheet name="ciągi" sheetId="6" state="visible" r:id="rId7"/>
    <sheet name="czy_pierwsza" sheetId="7" state="visible" r:id="rId8"/>
    <sheet name="wyszukiwanie liniowe" sheetId="8" state="visible" r:id="rId9"/>
    <sheet name="monotoniczność" sheetId="9" state="visible" r:id="rId10"/>
    <sheet name="suma_w_przedziale" sheetId="10" state="visible" r:id="rId11"/>
    <sheet name="zamiana liczby dec na bin" sheetId="11" state="visible" r:id="rId12"/>
    <sheet name="alg_Euklidesa-" sheetId="12" state="visible" r:id="rId13"/>
    <sheet name="alg_Euklidesa_reszta" sheetId="13" state="visible" r:id="rId14"/>
    <sheet name="pierwiastek kwadratowy" sheetId="14" state="visible" r:id="rId15"/>
    <sheet name="szyfr Cezara" sheetId="15" state="visible" r:id="rId16"/>
    <sheet name="pole pod wykresem" sheetId="16" state="visible" r:id="rId17"/>
    <sheet name="Miejsce zerowe" sheetId="17" state="visible" r:id="rId1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<sst xmlns="http://schemas.openxmlformats.org/spreadsheetml/2006/main" count="136" uniqueCount="85">
  <si>
    <t xml:space="preserve">x</t>
  </si>
  <si>
    <t xml:space="preserve">wynik</t>
  </si>
  <si>
    <t xml:space="preserve">a</t>
  </si>
  <si>
    <t xml:space="preserve">b</t>
  </si>
  <si>
    <t xml:space="preserve">c</t>
  </si>
  <si>
    <t xml:space="preserve">a+b&gt;c</t>
  </si>
  <si>
    <t xml:space="preserve">a+c&gt;b</t>
  </si>
  <si>
    <t xml:space="preserve">b+c&gt;a</t>
  </si>
  <si>
    <t xml:space="preserve">suma</t>
  </si>
  <si>
    <t xml:space="preserve">y=</t>
  </si>
  <si>
    <t xml:space="preserve">+</t>
  </si>
  <si>
    <t xml:space="preserve">a=</t>
  </si>
  <si>
    <t xml:space="preserve">rozwiazania</t>
  </si>
  <si>
    <t xml:space="preserve">b=</t>
  </si>
  <si>
    <t xml:space="preserve">pierw=</t>
  </si>
  <si>
    <t xml:space="preserve">c=</t>
  </si>
  <si>
    <t xml:space="preserve">x1=</t>
  </si>
  <si>
    <t xml:space="preserve">x2=</t>
  </si>
  <si>
    <t xml:space="preserve">silnia</t>
  </si>
  <si>
    <t xml:space="preserve">fibo</t>
  </si>
  <si>
    <t xml:space="preserve">Dzielniki</t>
  </si>
  <si>
    <r>
      <rPr>
        <sz val="10"/>
        <rFont val="Arial CE"/>
        <family val="2"/>
      </rPr>
      <t xml:space="preserve">dzielniki</t>
    </r>
    <r>
      <rPr>
        <b val="true"/>
        <sz val="10"/>
        <rFont val="Arial CE"/>
        <family val="2"/>
      </rPr>
      <t xml:space="preserve"> </t>
    </r>
    <r>
      <rPr>
        <sz val="10"/>
        <rFont val="Arial CE"/>
        <family val="2"/>
      </rPr>
      <t xml:space="preserve">liczby</t>
    </r>
  </si>
  <si>
    <t xml:space="preserve">liczba</t>
  </si>
  <si>
    <t xml:space="preserve">ciag</t>
  </si>
  <si>
    <t xml:space="preserve">szukana liczba</t>
  </si>
  <si>
    <t xml:space="preserve">ciag liczb</t>
  </si>
  <si>
    <t xml:space="preserve">czy rosnacy</t>
  </si>
  <si>
    <t xml:space="preserve">poczatek</t>
  </si>
  <si>
    <t xml:space="preserve">suma:</t>
  </si>
  <si>
    <t xml:space="preserve">koniec</t>
  </si>
  <si>
    <t xml:space="preserve">Liczba</t>
  </si>
  <si>
    <t xml:space="preserve">Reszta</t>
  </si>
  <si>
    <t xml:space="preserve">binarna</t>
  </si>
  <si>
    <t xml:space="preserve">Wersja uproszczona</t>
  </si>
  <si>
    <t xml:space="preserve">NWD(a, b)</t>
  </si>
  <si>
    <t xml:space="preserve">wersja uproszczona</t>
  </si>
  <si>
    <t xml:space="preserve">Wynik</t>
  </si>
  <si>
    <t xml:space="preserve">Dane:</t>
  </si>
  <si>
    <t xml:space="preserve">p=</t>
  </si>
  <si>
    <t xml:space="preserve">E=</t>
  </si>
  <si>
    <t xml:space="preserve">Numer znaku</t>
  </si>
  <si>
    <t xml:space="preserve">Alfabet jawny</t>
  </si>
  <si>
    <t xml:space="preserve">Alfabet szyfrowy</t>
  </si>
  <si>
    <t xml:space="preserve">Tekst jawny:</t>
  </si>
  <si>
    <t xml:space="preserve">kryptoanaliza</t>
  </si>
  <si>
    <t xml:space="preserve">Klucz: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</si>
  <si>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</si>
  <si>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</si>
  <si>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</si>
  <si>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</si>
  <si>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</si>
  <si>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</si>
  <si>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Kryptogram:</t>
  </si>
  <si>
    <t xml:space="preserve">j</t>
  </si>
  <si>
    <t xml:space="preserve">k</t>
  </si>
  <si>
    <t xml:space="preserve">l</t>
  </si>
  <si>
    <t xml:space="preserve">m</t>
  </si>
  <si>
    <t xml:space="preserve">n</t>
  </si>
  <si>
    <t xml:space="preserve">o</t>
  </si>
  <si>
    <t xml:space="preserve">p</t>
  </si>
  <si>
    <t xml:space="preserve">q</t>
  </si>
  <si>
    <t xml:space="preserve">r</t>
  </si>
  <si>
    <t xml:space="preserve">s</t>
  </si>
  <si>
    <t xml:space="preserve">t</t>
  </si>
  <si>
    <t xml:space="preserve">u</t>
  </si>
  <si>
    <t xml:space="preserve">v</t>
  </si>
  <si>
    <t xml:space="preserve">w</t>
  </si>
  <si>
    <t xml:space="preserve">y</t>
  </si>
  <si>
    <t xml:space="preserve">z</t>
  </si>
  <si>
    <t xml:space="preserve">funkcja</t>
  </si>
  <si>
    <t xml:space="preserve">0,5*x</t>
  </si>
  <si>
    <t xml:space="preserve">szerokość paska</t>
  </si>
  <si>
    <t xml:space="preserve">suma pasków</t>
  </si>
  <si>
    <t xml:space="preserve">pasek</t>
  </si>
  <si>
    <t xml:space="preserve">długość paska</t>
  </si>
  <si>
    <t xml:space="preserve">pole paska</t>
  </si>
  <si>
    <t xml:space="preserve">0,5*x-2</t>
  </si>
  <si>
    <t xml:space="preserve">dokładność zakładana</t>
  </si>
  <si>
    <t xml:space="preserve">krok</t>
  </si>
  <si>
    <t xml:space="preserve">środek</t>
  </si>
  <si>
    <t xml:space="preserve">f(a)</t>
  </si>
  <si>
    <t xml:space="preserve">f(s)</t>
  </si>
  <si>
    <t xml:space="preserve">f(b)</t>
  </si>
  <si>
    <t xml:space="preserve">strona miejsca zerowego</t>
  </si>
  <si>
    <t xml:space="preserve">dokładność osiągnięta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</si>
</sst>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000000000000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name val="Arial CE"/>
      <family val="2"/>
    </font>
    <font>
      <b val="true"/>
      <sz val="10"/>
      <name val="Arial CE"/>
      <family val="2"/>
    </font>
    <font>
      <i val="true"/>
      <sz val="10"/>
      <color rgb="FF808080"/>
      <name val="Arial CE"/>
      <family val="2"/>
    </font>
    <font>
      <sz val="10"/>
      <color rgb="FFFF0000"/>
      <name val="Arial CE"/>
      <family val="2"/>
    </font>
    <font>
      <sz val="10"/>
      <name val="Times New Roman"/>
      <family val="1"/>
    </font>
    <font>
      <b val="true"/>
      <sz val="10"/>
      <color rgb="FFFF0000"/>
      <name val="Arial CE"/>
      <family val="2"/>
    </font>
    <font>
      <sz val="9"/>
      <name val="Arial"/>
      <family val="2"/>
    </font>
    <font>
      <i val="true"/>
      <sz val="9"/>
      <name val="Arial CE"/>
      <family val="2"/>
    </font>
    <font>
      <i val="true"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5" activeCellId="0" sqref="E5"/>
    </sheetView>
  </sheetViews>
  <sheetFormatPr defaultRowHeight="12.8"/>
  <cols>
    <col collapsed="false" hidden="false" max="1" min="1" style="0" width="11.5204081632653"/>
    <col collapsed="false" hidden="false" max="12" min="2" style="0" width="5.22959183673469"/>
    <col collapsed="false" hidden="false" max="1025" min="13" style="0" width="11.5204081632653"/>
  </cols>
  <sheetData>
    <row r="2" customFormat="false" ht="12.8" hidden="false" customHeight="false" outlineLevel="0" collapsed="false">
      <c r="A2" s="0" t="s">
        <v>0</v>
      </c>
      <c r="B2" s="0" t="n">
        <v>3</v>
      </c>
    </row>
    <row r="4" customFormat="false" ht="12.8" hidden="false" customHeight="false" outlineLevel="0" collapsed="false">
      <c r="B4" s="0" t="n">
        <v>0</v>
      </c>
      <c r="C4" s="0" t="n">
        <v>1</v>
      </c>
      <c r="D4" s="0" t="n">
        <v>2</v>
      </c>
      <c r="E4" s="0" t="n">
        <v>3</v>
      </c>
      <c r="F4" s="0" t="n">
        <v>4</v>
      </c>
      <c r="G4" s="0" t="n">
        <v>5</v>
      </c>
      <c r="H4" s="0" t="n">
        <v>6</v>
      </c>
      <c r="I4" s="0" t="n">
        <v>7</v>
      </c>
      <c r="J4" s="0" t="n">
        <v>8</v>
      </c>
      <c r="K4" s="0" t="n">
        <v>9</v>
      </c>
      <c r="L4" s="0" t="n">
        <v>10</v>
      </c>
    </row>
    <row r="5" customFormat="false" ht="12.8" hidden="false" customHeight="false" outlineLevel="0" collapsed="false">
      <c r="B5" s="0" t="n">
        <v>2</v>
      </c>
      <c r="C5" s="0" t="n">
        <v>4</v>
      </c>
      <c r="D5" s="0" t="n">
        <v>-3</v>
      </c>
      <c r="E5" s="0" t="n">
        <v>7</v>
      </c>
    </row>
    <row r="6" customFormat="false" ht="12.8" hidden="false" customHeight="false" outlineLevel="0" collapsed="false">
      <c r="B6" s="0" t="n">
        <f aca="false">B5</f>
        <v>2</v>
      </c>
      <c r="C6" s="0" t="n">
        <f aca="false">IF(C5="","",B6*$B$2+C5)</f>
        <v>10</v>
      </c>
      <c r="D6" s="0" t="n">
        <f aca="false">IF(D5="","",C6*$B$2+D5)</f>
        <v>27</v>
      </c>
      <c r="E6" s="0" t="n">
        <f aca="false">IF(E5="","",D6*$B$2+E5)</f>
        <v>88</v>
      </c>
      <c r="F6" s="0" t="str">
        <f aca="false">IF(F5="","",E6*$B$2+F5)</f>
        <v/>
      </c>
      <c r="G6" s="0" t="str">
        <f aca="false">IF(G5="","",F6*$B$2+G5)</f>
        <v/>
      </c>
      <c r="H6" s="0" t="str">
        <f aca="false">IF(H5="","",G6*$B$2+H5)</f>
        <v/>
      </c>
      <c r="I6" s="0" t="str">
        <f aca="false">IF(I5="","",H6*$B$2+I5)</f>
        <v/>
      </c>
      <c r="J6" s="0" t="str">
        <f aca="false">IF(J5="","",I6*$B$2+J5)</f>
        <v/>
      </c>
      <c r="K6" s="0" t="str">
        <f aca="false">IF(K5="","",J6*$B$2+K5)</f>
        <v/>
      </c>
      <c r="L6" s="0" t="str">
        <f aca="false">IF(L5="","",K6*$B$2+L5)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&amp;CStrona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5" activeCellId="0" sqref="F5"/>
    </sheetView>
  </sheetViews>
  <sheetFormatPr defaultRowHeight="12.8"/>
  <cols>
    <col collapsed="false" hidden="false" max="1" min="1" style="0" width="11.5204081632653"/>
    <col collapsed="false" hidden="false" max="2" min="2" style="0" width="15"/>
    <col collapsed="false" hidden="false" max="3" min="3" style="0" width="11.5204081632653"/>
    <col collapsed="false" hidden="false" max="4" min="4" style="0" width="9.09183673469388"/>
    <col collapsed="false" hidden="false" max="1025" min="5" style="0" width="11.5204081632653"/>
  </cols>
  <sheetData>
    <row r="1" customFormat="false" ht="12.8" hidden="false" customHeight="false" outlineLevel="0" collapsed="false">
      <c r="A1" s="29"/>
    </row>
    <row r="2" customFormat="false" ht="12.8" hidden="false" customHeight="false" outlineLevel="0" collapsed="false">
      <c r="D2" s="0" t="s">
        <v>27</v>
      </c>
      <c r="E2" s="27" t="n">
        <v>5</v>
      </c>
    </row>
    <row r="3" customFormat="false" ht="12.8" hidden="false" customHeight="false" outlineLevel="0" collapsed="false">
      <c r="A3" s="0" t="s">
        <v>28</v>
      </c>
      <c r="B3" s="0" t="n">
        <f aca="false">SUM(B5:B94)</f>
        <v>110</v>
      </c>
      <c r="D3" s="0" t="s">
        <v>29</v>
      </c>
      <c r="E3" s="27" t="n">
        <v>15</v>
      </c>
    </row>
    <row r="4" customFormat="false" ht="12.8" hidden="false" customHeight="false" outlineLevel="0" collapsed="false">
      <c r="A4" s="0" t="n">
        <v>1</v>
      </c>
      <c r="B4" s="0" t="str">
        <f aca="false">IF(AND(A4&gt;=E$2,A4&lt;=E$3),A4,"")</f>
        <v/>
      </c>
    </row>
    <row r="5" customFormat="false" ht="12.8" hidden="false" customHeight="false" outlineLevel="0" collapsed="false">
      <c r="A5" s="0" t="n">
        <v>2</v>
      </c>
      <c r="B5" s="0" t="str">
        <f aca="false">IF(AND(A5&gt;=E$2,A5&lt;=E$3),A5,"")</f>
        <v/>
      </c>
    </row>
    <row r="6" customFormat="false" ht="12.8" hidden="false" customHeight="false" outlineLevel="0" collapsed="false">
      <c r="A6" s="0" t="n">
        <v>3</v>
      </c>
      <c r="B6" s="0" t="str">
        <f aca="false">IF(AND(A6&gt;=E$2,A6&lt;=E$3),A6,"")</f>
        <v/>
      </c>
    </row>
    <row r="7" customFormat="false" ht="12.8" hidden="false" customHeight="false" outlineLevel="0" collapsed="false">
      <c r="A7" s="0" t="n">
        <v>4</v>
      </c>
      <c r="B7" s="0" t="str">
        <f aca="false">IF(AND(A7&gt;=E$2,A7&lt;=E$3),A7,"")</f>
        <v/>
      </c>
    </row>
    <row r="8" customFormat="false" ht="12.8" hidden="false" customHeight="false" outlineLevel="0" collapsed="false">
      <c r="A8" s="0" t="n">
        <v>5</v>
      </c>
      <c r="B8" s="0" t="n">
        <f aca="false">IF(AND(A8&gt;=E$2,A8&lt;=E$3),A8,"")</f>
        <v>5</v>
      </c>
    </row>
    <row r="9" customFormat="false" ht="12.8" hidden="false" customHeight="false" outlineLevel="0" collapsed="false">
      <c r="A9" s="0" t="n">
        <v>6</v>
      </c>
      <c r="B9" s="0" t="n">
        <f aca="false">IF(AND(A9&gt;=E$2,A9&lt;=E$3),A9,"")</f>
        <v>6</v>
      </c>
    </row>
    <row r="10" customFormat="false" ht="12.8" hidden="false" customHeight="false" outlineLevel="0" collapsed="false">
      <c r="A10" s="0" t="n">
        <v>7</v>
      </c>
      <c r="B10" s="0" t="n">
        <f aca="false">IF(AND(A10&gt;=E$2,A10&lt;=E$3),A10,"")</f>
        <v>7</v>
      </c>
    </row>
    <row r="11" customFormat="false" ht="12.8" hidden="false" customHeight="false" outlineLevel="0" collapsed="false">
      <c r="A11" s="0" t="n">
        <v>8</v>
      </c>
      <c r="B11" s="0" t="n">
        <f aca="false">IF(AND(A11&gt;=E$2,A11&lt;=E$3),A11,"")</f>
        <v>8</v>
      </c>
    </row>
    <row r="12" customFormat="false" ht="12.8" hidden="false" customHeight="false" outlineLevel="0" collapsed="false">
      <c r="A12" s="0" t="n">
        <v>9</v>
      </c>
      <c r="B12" s="0" t="n">
        <f aca="false">IF(AND(A12&gt;=E$2,A12&lt;=E$3),A12,"")</f>
        <v>9</v>
      </c>
    </row>
    <row r="13" customFormat="false" ht="12.8" hidden="false" customHeight="false" outlineLevel="0" collapsed="false">
      <c r="A13" s="0" t="n">
        <v>10</v>
      </c>
      <c r="B13" s="0" t="n">
        <f aca="false">IF(AND(A13&gt;=E$2,A13&lt;=E$3),A13,"")</f>
        <v>10</v>
      </c>
    </row>
    <row r="14" customFormat="false" ht="12.8" hidden="false" customHeight="false" outlineLevel="0" collapsed="false">
      <c r="A14" s="0" t="n">
        <v>11</v>
      </c>
      <c r="B14" s="0" t="n">
        <f aca="false">IF(AND(A14&gt;=E$2,A14&lt;=E$3),A14,"")</f>
        <v>11</v>
      </c>
    </row>
    <row r="15" customFormat="false" ht="12.8" hidden="false" customHeight="false" outlineLevel="0" collapsed="false">
      <c r="A15" s="0" t="n">
        <v>12</v>
      </c>
      <c r="B15" s="0" t="n">
        <f aca="false">IF(AND(A15&gt;=E$2,A15&lt;=E$3),A15,"")</f>
        <v>12</v>
      </c>
    </row>
    <row r="16" customFormat="false" ht="12.8" hidden="false" customHeight="false" outlineLevel="0" collapsed="false">
      <c r="A16" s="0" t="n">
        <v>13</v>
      </c>
      <c r="B16" s="0" t="n">
        <f aca="false">IF(AND(A16&gt;=E$2,A16&lt;=E$3),A16,"")</f>
        <v>13</v>
      </c>
    </row>
    <row r="17" customFormat="false" ht="12.8" hidden="false" customHeight="false" outlineLevel="0" collapsed="false">
      <c r="A17" s="0" t="n">
        <v>14</v>
      </c>
      <c r="B17" s="0" t="n">
        <f aca="false">IF(AND(A17&gt;=E$2,A17&lt;=E$3),A17,"")</f>
        <v>14</v>
      </c>
    </row>
    <row r="18" customFormat="false" ht="12.8" hidden="false" customHeight="false" outlineLevel="0" collapsed="false">
      <c r="A18" s="0" t="n">
        <v>15</v>
      </c>
      <c r="B18" s="0" t="n">
        <f aca="false">IF(AND(A18&gt;=E$2,A18&lt;=E$3),A18,"")</f>
        <v>15</v>
      </c>
    </row>
    <row r="19" customFormat="false" ht="12.8" hidden="false" customHeight="false" outlineLevel="0" collapsed="false">
      <c r="A19" s="0" t="n">
        <v>16</v>
      </c>
      <c r="B19" s="0" t="str">
        <f aca="false">IF(AND(A19&gt;=E$2,A19&lt;=E$3),A19,"")</f>
        <v/>
      </c>
    </row>
    <row r="20" customFormat="false" ht="12.8" hidden="false" customHeight="false" outlineLevel="0" collapsed="false">
      <c r="A20" s="0" t="n">
        <v>17</v>
      </c>
      <c r="B20" s="0" t="str">
        <f aca="false">IF(AND(A20&gt;=E$2,A20&lt;=E$3),A20,"")</f>
        <v/>
      </c>
    </row>
    <row r="21" customFormat="false" ht="12.8" hidden="false" customHeight="false" outlineLevel="0" collapsed="false">
      <c r="A21" s="0" t="n">
        <v>18</v>
      </c>
      <c r="B21" s="0" t="str">
        <f aca="false">IF(AND(A21&gt;=E$2,A21&lt;=E$3),A21,"")</f>
        <v/>
      </c>
    </row>
    <row r="22" customFormat="false" ht="12.8" hidden="false" customHeight="false" outlineLevel="0" collapsed="false">
      <c r="A22" s="0" t="n">
        <v>19</v>
      </c>
      <c r="B22" s="0" t="str">
        <f aca="false">IF(AND(A22&gt;=E$2,A22&lt;=E$3),A22,"")</f>
        <v/>
      </c>
    </row>
    <row r="23" customFormat="false" ht="12.8" hidden="false" customHeight="false" outlineLevel="0" collapsed="false">
      <c r="A23" s="0" t="n">
        <v>20</v>
      </c>
      <c r="B23" s="0" t="str">
        <f aca="false">IF(AND(A23&gt;=E$2,A23&lt;=E$3),A23,"")</f>
        <v/>
      </c>
    </row>
    <row r="24" customFormat="false" ht="12.8" hidden="false" customHeight="false" outlineLevel="0" collapsed="false">
      <c r="A24" s="0" t="n">
        <v>21</v>
      </c>
      <c r="B24" s="0" t="str">
        <f aca="false">IF(AND(A24&gt;=E$2,A24&lt;=E$3),A24,"")</f>
        <v/>
      </c>
    </row>
    <row r="25" customFormat="false" ht="12.8" hidden="false" customHeight="false" outlineLevel="0" collapsed="false">
      <c r="A25" s="0" t="n">
        <v>22</v>
      </c>
      <c r="B25" s="0" t="str">
        <f aca="false">IF(AND(A25&gt;=E$2,A25&lt;=E$3),A25,"")</f>
        <v/>
      </c>
    </row>
    <row r="26" customFormat="false" ht="12.8" hidden="false" customHeight="false" outlineLevel="0" collapsed="false">
      <c r="A26" s="0" t="n">
        <v>23</v>
      </c>
      <c r="B26" s="0" t="str">
        <f aca="false">IF(AND(A26&gt;=E$2,A26&lt;=E$3),A26,"")</f>
        <v/>
      </c>
    </row>
    <row r="27" customFormat="false" ht="12.8" hidden="false" customHeight="false" outlineLevel="0" collapsed="false">
      <c r="A27" s="0" t="n">
        <v>24</v>
      </c>
      <c r="B27" s="0" t="str">
        <f aca="false">IF(AND(A27&gt;=E$2,A27&lt;=E$3),A27,"")</f>
        <v/>
      </c>
    </row>
    <row r="28" customFormat="false" ht="12.8" hidden="false" customHeight="false" outlineLevel="0" collapsed="false">
      <c r="A28" s="0" t="n">
        <v>25</v>
      </c>
      <c r="B28" s="0" t="str">
        <f aca="false">IF(AND(A28&gt;=E$2,A28&lt;=E$3),A28,"")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6" activeCellId="0" sqref="B1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7" t="s">
        <v>30</v>
      </c>
      <c r="B1" s="17" t="s">
        <v>31</v>
      </c>
    </row>
    <row r="2" customFormat="false" ht="12.8" hidden="false" customHeight="false" outlineLevel="0" collapsed="false">
      <c r="A2" s="20" t="n">
        <f aca="false">E2</f>
        <v>7</v>
      </c>
      <c r="B2" s="13" t="n">
        <f aca="false">IF(AND(A2&lt;&gt;0,A2&lt;&gt;""),MOD(A2,2),"")</f>
        <v>1</v>
      </c>
      <c r="D2" s="18" t="s">
        <v>22</v>
      </c>
      <c r="E2" s="30" t="n">
        <v>7</v>
      </c>
    </row>
    <row r="3" customFormat="false" ht="12.8" hidden="false" customHeight="false" outlineLevel="0" collapsed="false">
      <c r="A3" s="20" t="n">
        <f aca="false">TRUNC(A2/2)</f>
        <v>3</v>
      </c>
      <c r="B3" s="13" t="n">
        <f aca="false">IF(AND(A3&lt;&gt;0,A3&lt;&gt;""),MOD(A3,2),"")</f>
        <v>1</v>
      </c>
    </row>
    <row r="4" customFormat="false" ht="12.8" hidden="false" customHeight="false" outlineLevel="0" collapsed="false">
      <c r="A4" s="20" t="n">
        <f aca="false">TRUNC(A3/2)</f>
        <v>1</v>
      </c>
      <c r="B4" s="13" t="n">
        <f aca="false">IF(AND(A4&lt;&gt;0,A4&lt;&gt;""),MOD(A4,2),"")</f>
        <v>1</v>
      </c>
      <c r="D4" s="18" t="s">
        <v>32</v>
      </c>
      <c r="E4" s="0" t="str">
        <f aca="false">CONCATENATE(B13,B12,B11,B10,B9,B8,B7,B6,B5,B4,B3,B2)</f>
        <v>111</v>
      </c>
    </row>
    <row r="5" customFormat="false" ht="12.8" hidden="false" customHeight="false" outlineLevel="0" collapsed="false">
      <c r="A5" s="20" t="n">
        <f aca="false">TRUNC(A4/2)</f>
        <v>0</v>
      </c>
      <c r="B5" s="13" t="str">
        <f aca="false">IF(AND(A5&lt;&gt;0,A5&lt;&gt;""),MOD(A5,2),"")</f>
        <v/>
      </c>
    </row>
    <row r="6" customFormat="false" ht="12.8" hidden="false" customHeight="false" outlineLevel="0" collapsed="false">
      <c r="A6" s="20" t="n">
        <f aca="false">TRUNC(A5/2)</f>
        <v>0</v>
      </c>
      <c r="B6" s="13" t="str">
        <f aca="false">IF(AND(A6&lt;&gt;0,A6&lt;&gt;""),MOD(A6,2),"")</f>
        <v/>
      </c>
    </row>
    <row r="7" customFormat="false" ht="12.8" hidden="false" customHeight="false" outlineLevel="0" collapsed="false">
      <c r="A7" s="20" t="n">
        <f aca="false">TRUNC(A6/2)</f>
        <v>0</v>
      </c>
      <c r="B7" s="13" t="str">
        <f aca="false">IF(AND(A7&lt;&gt;0,A7&lt;&gt;""),MOD(A7,2),"")</f>
        <v/>
      </c>
    </row>
    <row r="8" customFormat="false" ht="12.8" hidden="false" customHeight="false" outlineLevel="0" collapsed="false">
      <c r="A8" s="20" t="n">
        <f aca="false">TRUNC(A7/2)</f>
        <v>0</v>
      </c>
      <c r="B8" s="13" t="str">
        <f aca="false">IF(AND(A8&lt;&gt;0,A8&lt;&gt;""),MOD(A8,2),"")</f>
        <v/>
      </c>
    </row>
    <row r="9" customFormat="false" ht="12.8" hidden="false" customHeight="false" outlineLevel="0" collapsed="false">
      <c r="A9" s="20" t="n">
        <f aca="false">TRUNC(A8/2)</f>
        <v>0</v>
      </c>
      <c r="B9" s="13" t="str">
        <f aca="false">IF(AND(A9&lt;&gt;0,A9&lt;&gt;""),MOD(A9,2),"")</f>
        <v/>
      </c>
    </row>
    <row r="10" customFormat="false" ht="12.8" hidden="false" customHeight="false" outlineLevel="0" collapsed="false">
      <c r="A10" s="20" t="n">
        <f aca="false">TRUNC(A9/2)</f>
        <v>0</v>
      </c>
      <c r="B10" s="13" t="str">
        <f aca="false">IF(AND(A10&lt;&gt;0,A10&lt;&gt;""),MOD(A10,2),"")</f>
        <v/>
      </c>
    </row>
    <row r="11" customFormat="false" ht="12.8" hidden="false" customHeight="false" outlineLevel="0" collapsed="false">
      <c r="A11" s="20" t="n">
        <f aca="false">TRUNC(A10/2)</f>
        <v>0</v>
      </c>
      <c r="B11" s="13" t="str">
        <f aca="false">IF(AND(A11&lt;&gt;0,A11&lt;&gt;""),MOD(A11,2),"")</f>
        <v/>
      </c>
    </row>
    <row r="12" customFormat="false" ht="12.8" hidden="false" customHeight="false" outlineLevel="0" collapsed="false">
      <c r="A12" s="20" t="n">
        <f aca="false">TRUNC(A11/2)</f>
        <v>0</v>
      </c>
      <c r="B12" s="13" t="str">
        <f aca="false">IF(AND(A12&lt;&gt;0,A12&lt;&gt;""),MOD(A12,2),"")</f>
        <v/>
      </c>
    </row>
    <row r="13" customFormat="false" ht="12.8" hidden="false" customHeight="false" outlineLevel="0" collapsed="false">
      <c r="A13" s="20" t="n">
        <f aca="false">TRUNC(A12/2)</f>
        <v>0</v>
      </c>
      <c r="B13" s="13" t="str">
        <f aca="false">IF(AND(A13&lt;&gt;0,A13&lt;&gt;""),MOD(A13,2),"")</f>
        <v/>
      </c>
    </row>
    <row r="14" customFormat="false" ht="12.8" hidden="false" customHeight="false" outlineLevel="0" collapsed="false">
      <c r="B14" s="31"/>
    </row>
    <row r="15" customFormat="false" ht="12.8" hidden="false" customHeight="false" outlineLevel="0" collapsed="false">
      <c r="A15" s="12" t="s">
        <v>33</v>
      </c>
      <c r="B15" s="32"/>
    </row>
    <row r="16" customFormat="false" ht="12.8" hidden="false" customHeight="false" outlineLevel="0" collapsed="false">
      <c r="A16" s="17" t="s">
        <v>30</v>
      </c>
      <c r="B16" s="17" t="s">
        <v>31</v>
      </c>
    </row>
    <row r="17" customFormat="false" ht="12.8" hidden="false" customHeight="false" outlineLevel="0" collapsed="false">
      <c r="A17" s="20" t="n">
        <f aca="false">E2</f>
        <v>7</v>
      </c>
      <c r="B17" s="13" t="n">
        <f aca="false">MOD(A17,2)</f>
        <v>1</v>
      </c>
      <c r="D17" s="18" t="s">
        <v>22</v>
      </c>
      <c r="E17" s="30" t="n">
        <v>7</v>
      </c>
    </row>
    <row r="18" customFormat="false" ht="12.8" hidden="false" customHeight="false" outlineLevel="0" collapsed="false">
      <c r="A18" s="20" t="n">
        <f aca="false">TRUNC(A17/2)</f>
        <v>3</v>
      </c>
      <c r="B18" s="13" t="n">
        <f aca="false">MOD(A18,2)</f>
        <v>1</v>
      </c>
    </row>
    <row r="19" customFormat="false" ht="12.8" hidden="false" customHeight="false" outlineLevel="0" collapsed="false">
      <c r="A19" s="20" t="n">
        <f aca="false">TRUNC(A18/2)</f>
        <v>1</v>
      </c>
      <c r="B19" s="13" t="n">
        <f aca="false">MOD(A19,2)</f>
        <v>1</v>
      </c>
      <c r="D19" s="18" t="s">
        <v>32</v>
      </c>
      <c r="E19" s="0" t="str">
        <f aca="false">CONCATENATE(B28,B27,B26,B25,B24,B23,B22,B21,B20,B19,B18,B17)</f>
        <v>000000000111</v>
      </c>
    </row>
    <row r="20" customFormat="false" ht="12.8" hidden="false" customHeight="false" outlineLevel="0" collapsed="false">
      <c r="A20" s="20" t="n">
        <f aca="false">TRUNC(A19/2)</f>
        <v>0</v>
      </c>
      <c r="B20" s="13" t="n">
        <f aca="false">MOD(A20,2)</f>
        <v>0</v>
      </c>
    </row>
    <row r="21" customFormat="false" ht="12.8" hidden="false" customHeight="false" outlineLevel="0" collapsed="false">
      <c r="A21" s="20" t="n">
        <f aca="false">TRUNC(A20/2)</f>
        <v>0</v>
      </c>
      <c r="B21" s="13" t="n">
        <f aca="false">MOD(A21,2)</f>
        <v>0</v>
      </c>
    </row>
    <row r="22" customFormat="false" ht="12.8" hidden="false" customHeight="false" outlineLevel="0" collapsed="false">
      <c r="A22" s="20" t="n">
        <f aca="false">TRUNC(A21/2)</f>
        <v>0</v>
      </c>
      <c r="B22" s="13" t="n">
        <f aca="false">MOD(A22,2)</f>
        <v>0</v>
      </c>
    </row>
    <row r="23" customFormat="false" ht="12.8" hidden="false" customHeight="false" outlineLevel="0" collapsed="false">
      <c r="A23" s="20" t="n">
        <f aca="false">TRUNC(A22/2)</f>
        <v>0</v>
      </c>
      <c r="B23" s="13" t="n">
        <f aca="false">MOD(A23,2)</f>
        <v>0</v>
      </c>
    </row>
    <row r="24" customFormat="false" ht="12.8" hidden="false" customHeight="false" outlineLevel="0" collapsed="false">
      <c r="A24" s="20" t="n">
        <f aca="false">TRUNC(A23/2)</f>
        <v>0</v>
      </c>
      <c r="B24" s="13" t="n">
        <f aca="false">MOD(A24,2)</f>
        <v>0</v>
      </c>
    </row>
    <row r="25" customFormat="false" ht="12.8" hidden="false" customHeight="false" outlineLevel="0" collapsed="false">
      <c r="A25" s="20" t="n">
        <f aca="false">TRUNC(A24/2)</f>
        <v>0</v>
      </c>
      <c r="B25" s="13" t="n">
        <f aca="false">MOD(A25,2)</f>
        <v>0</v>
      </c>
    </row>
    <row r="26" customFormat="false" ht="12.8" hidden="false" customHeight="false" outlineLevel="0" collapsed="false">
      <c r="A26" s="20" t="n">
        <f aca="false">TRUNC(A25/2)</f>
        <v>0</v>
      </c>
      <c r="B26" s="13" t="n">
        <f aca="false">MOD(A26,2)</f>
        <v>0</v>
      </c>
    </row>
    <row r="27" customFormat="false" ht="12.8" hidden="false" customHeight="false" outlineLevel="0" collapsed="false">
      <c r="A27" s="20" t="n">
        <f aca="false">TRUNC(A26/2)</f>
        <v>0</v>
      </c>
      <c r="B27" s="13" t="n">
        <f aca="false">MOD(A27,2)</f>
        <v>0</v>
      </c>
    </row>
    <row r="28" customFormat="false" ht="12.8" hidden="false" customHeight="false" outlineLevel="0" collapsed="false">
      <c r="A28" s="20" t="n">
        <f aca="false">TRUNC(A27/2)</f>
        <v>0</v>
      </c>
      <c r="B28" s="13" t="n">
        <f aca="false">MOD(A28,2)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3" activeCellId="0" sqref="F1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9" t="s">
        <v>2</v>
      </c>
      <c r="B1" s="9" t="s">
        <v>3</v>
      </c>
      <c r="C1" s="9" t="s">
        <v>34</v>
      </c>
      <c r="D1" s="7"/>
      <c r="E1" s="7"/>
      <c r="F1" s="7"/>
    </row>
    <row r="2" customFormat="false" ht="12.8" hidden="false" customHeight="false" outlineLevel="0" collapsed="false">
      <c r="A2" s="7" t="n">
        <f aca="false">F2</f>
        <v>32</v>
      </c>
      <c r="B2" s="7" t="n">
        <f aca="false">F3</f>
        <v>44</v>
      </c>
      <c r="C2" s="9" t="str">
        <f aca="false">IF(A2=B2,A2,"")</f>
        <v/>
      </c>
      <c r="D2" s="7"/>
      <c r="E2" s="7" t="s">
        <v>11</v>
      </c>
      <c r="F2" s="23" t="n">
        <v>32</v>
      </c>
    </row>
    <row r="3" customFormat="false" ht="12.8" hidden="false" customHeight="false" outlineLevel="0" collapsed="false">
      <c r="A3" s="7" t="n">
        <f aca="false">IF(A2=B2,"",IF(A2&gt;B2,A2-B2,A2))</f>
        <v>32</v>
      </c>
      <c r="B3" s="7" t="n">
        <f aca="false">IF(A2=B2,"",IF(B2&gt;A2,B2-A2,B2))</f>
        <v>12</v>
      </c>
      <c r="C3" s="9" t="str">
        <f aca="false">IF(A3=B3,A3,"")</f>
        <v/>
      </c>
      <c r="D3" s="7"/>
      <c r="E3" s="7" t="s">
        <v>13</v>
      </c>
      <c r="F3" s="23" t="n">
        <v>44</v>
      </c>
    </row>
    <row r="4" customFormat="false" ht="12.8" hidden="false" customHeight="false" outlineLevel="0" collapsed="false">
      <c r="A4" s="7" t="n">
        <f aca="false">IF(A3=B3,"",IF(A3&gt;B3,A3-B3,A3))</f>
        <v>20</v>
      </c>
      <c r="B4" s="7" t="n">
        <f aca="false">IF(A3=B3,"",IF(B3&gt;A3,B3-A3,B3))</f>
        <v>12</v>
      </c>
      <c r="C4" s="9" t="str">
        <f aca="false">IF(A4=B4,A4,"")</f>
        <v/>
      </c>
      <c r="D4" s="7"/>
      <c r="E4" s="7"/>
      <c r="F4" s="7"/>
    </row>
    <row r="5" customFormat="false" ht="12.8" hidden="false" customHeight="false" outlineLevel="0" collapsed="false">
      <c r="A5" s="7" t="n">
        <f aca="false">IF(A4=B4,"",IF(A4&gt;B4,A4-B4,A4))</f>
        <v>8</v>
      </c>
      <c r="B5" s="7" t="n">
        <f aca="false">IF(A4=B4,"",IF(B4&gt;A4,B4-A4,B4))</f>
        <v>12</v>
      </c>
      <c r="C5" s="9" t="str">
        <f aca="false">IF(A5=B5,A5,"")</f>
        <v/>
      </c>
      <c r="D5" s="7"/>
      <c r="E5" s="7"/>
      <c r="F5" s="7"/>
    </row>
    <row r="6" customFormat="false" ht="12.8" hidden="false" customHeight="false" outlineLevel="0" collapsed="false">
      <c r="A6" s="7" t="n">
        <f aca="false">IF(A5=B5,"",IF(A5&gt;B5,A5-B5,A5))</f>
        <v>8</v>
      </c>
      <c r="B6" s="7" t="n">
        <f aca="false">IF(A5=B5,"",IF(B5&gt;A5,B5-A5,B5))</f>
        <v>4</v>
      </c>
      <c r="C6" s="9" t="str">
        <f aca="false">IF(A6=B6,A6,"")</f>
        <v/>
      </c>
      <c r="D6" s="7"/>
      <c r="E6" s="7"/>
      <c r="F6" s="7"/>
    </row>
    <row r="7" customFormat="false" ht="12.8" hidden="false" customHeight="false" outlineLevel="0" collapsed="false">
      <c r="A7" s="7" t="n">
        <f aca="false">IF(A6=B6,"",IF(A6&gt;B6,A6-B6,A6))</f>
        <v>4</v>
      </c>
      <c r="B7" s="7" t="n">
        <f aca="false">IF(A6=B6,"",IF(B6&gt;A6,B6-A6,B6))</f>
        <v>4</v>
      </c>
      <c r="C7" s="9" t="n">
        <f aca="false">IF(A7=B7,A7,"")</f>
        <v>4</v>
      </c>
      <c r="D7" s="7"/>
      <c r="E7" s="7"/>
      <c r="F7" s="7"/>
    </row>
    <row r="8" customFormat="false" ht="12.8" hidden="false" customHeight="false" outlineLevel="0" collapsed="false">
      <c r="A8" s="7" t="str">
        <f aca="false">IF(A7=B7,"",IF(A7&gt;B7,A7-B7,A7))</f>
        <v/>
      </c>
      <c r="B8" s="7" t="str">
        <f aca="false">IF(A7=B7,"",IF(B7&gt;A7,B7-A7,B7))</f>
        <v/>
      </c>
      <c r="C8" s="9" t="str">
        <f aca="false">IF(A8=B8,A8,"")</f>
        <v/>
      </c>
      <c r="D8" s="7"/>
      <c r="E8" s="7"/>
      <c r="F8" s="7"/>
    </row>
    <row r="9" customFormat="false" ht="12.8" hidden="false" customHeight="false" outlineLevel="0" collapsed="false">
      <c r="A9" s="7" t="str">
        <f aca="false">IF(A8=B8,"",IF(A8&gt;B8,A8-B8,A8))</f>
        <v/>
      </c>
      <c r="B9" s="7" t="str">
        <f aca="false">IF(A8=B8,"",IF(B8&gt;A8,B8-A8,B8))</f>
        <v/>
      </c>
      <c r="C9" s="9" t="str">
        <f aca="false">IF(A9=B9,A9,"")</f>
        <v/>
      </c>
      <c r="D9" s="7"/>
      <c r="E9" s="7"/>
      <c r="F9" s="7"/>
    </row>
    <row r="10" customFormat="false" ht="12.8" hidden="false" customHeight="false" outlineLevel="0" collapsed="false">
      <c r="A10" s="7" t="str">
        <f aca="false">IF(A9=B9,"",IF(A9&gt;B9,A9-B9,A9))</f>
        <v/>
      </c>
      <c r="B10" s="7" t="str">
        <f aca="false">IF(A9=B9,"",IF(B9&gt;A9,B9-A9,B9))</f>
        <v/>
      </c>
      <c r="C10" s="9" t="str">
        <f aca="false">IF(A10=B10,A10,"")</f>
        <v/>
      </c>
      <c r="D10" s="7"/>
      <c r="E10" s="7"/>
      <c r="F10" s="7"/>
    </row>
    <row r="11" customFormat="false" ht="12.8" hidden="false" customHeight="false" outlineLevel="0" collapsed="false">
      <c r="A11" s="7" t="str">
        <f aca="false">IF(A10=B10,"",IF(A10&gt;B10,A10-B10,A10))</f>
        <v/>
      </c>
      <c r="B11" s="7" t="str">
        <f aca="false">IF(A10=B10,"",IF(B10&gt;A10,B10-A10,B10))</f>
        <v/>
      </c>
      <c r="C11" s="9" t="str">
        <f aca="false">IF(A11=B11,A11,"")</f>
        <v/>
      </c>
      <c r="D11" s="7"/>
      <c r="E11" s="7"/>
      <c r="F11" s="7"/>
    </row>
    <row r="12" customFormat="false" ht="12.8" hidden="false" customHeight="false" outlineLevel="0" collapsed="false">
      <c r="A12" s="7" t="s">
        <v>33</v>
      </c>
      <c r="B12" s="7"/>
      <c r="C12" s="9"/>
      <c r="D12" s="7"/>
      <c r="E12" s="7"/>
      <c r="F12" s="7"/>
    </row>
    <row r="13" customFormat="false" ht="12.8" hidden="false" customHeight="false" outlineLevel="0" collapsed="false">
      <c r="A13" s="9" t="s">
        <v>2</v>
      </c>
      <c r="B13" s="9" t="s">
        <v>3</v>
      </c>
      <c r="C13" s="9" t="s">
        <v>34</v>
      </c>
      <c r="D13" s="7"/>
      <c r="E13" s="7" t="s">
        <v>11</v>
      </c>
      <c r="F13" s="23" t="n">
        <v>32</v>
      </c>
    </row>
    <row r="14" customFormat="false" ht="12.8" hidden="false" customHeight="false" outlineLevel="0" collapsed="false">
      <c r="A14" s="7" t="n">
        <f aca="false">F13</f>
        <v>32</v>
      </c>
      <c r="B14" s="7" t="n">
        <f aca="false">F14</f>
        <v>44</v>
      </c>
      <c r="C14" s="9" t="str">
        <f aca="false">IF(A14=B14,A14,"")</f>
        <v/>
      </c>
      <c r="D14" s="7"/>
      <c r="E14" s="7" t="s">
        <v>13</v>
      </c>
      <c r="F14" s="23" t="n">
        <v>44</v>
      </c>
    </row>
    <row r="15" customFormat="false" ht="12.8" hidden="false" customHeight="false" outlineLevel="0" collapsed="false">
      <c r="A15" s="7" t="n">
        <f aca="false">IF(A14&gt;B14,A14-B14,A14)</f>
        <v>32</v>
      </c>
      <c r="B15" s="7" t="n">
        <f aca="false">IF(B14&gt;A14,B14-A14,B14)</f>
        <v>12</v>
      </c>
      <c r="C15" s="9" t="str">
        <f aca="false">IF(A15=B15,A15,"")</f>
        <v/>
      </c>
      <c r="D15" s="7"/>
      <c r="E15" s="7"/>
      <c r="F15" s="7"/>
    </row>
    <row r="16" customFormat="false" ht="12.8" hidden="false" customHeight="false" outlineLevel="0" collapsed="false">
      <c r="A16" s="7" t="n">
        <f aca="false">IF(A15&gt;B15,A15-B15,A15)</f>
        <v>20</v>
      </c>
      <c r="B16" s="7" t="n">
        <f aca="false">IF(B15&gt;A15,B15-A15,B15)</f>
        <v>12</v>
      </c>
      <c r="C16" s="9" t="str">
        <f aca="false">IF(A16=B16,A16,"")</f>
        <v/>
      </c>
      <c r="D16" s="7"/>
      <c r="E16" s="7"/>
      <c r="F16" s="7"/>
    </row>
    <row r="17" customFormat="false" ht="12.8" hidden="false" customHeight="false" outlineLevel="0" collapsed="false">
      <c r="A17" s="7" t="n">
        <f aca="false">IF(A16&gt;B16,A16-B16,A16)</f>
        <v>8</v>
      </c>
      <c r="B17" s="7" t="n">
        <f aca="false">IF(B16&gt;A16,B16-A16,B16)</f>
        <v>12</v>
      </c>
      <c r="C17" s="9" t="str">
        <f aca="false">IF(A17=B17,A17,"")</f>
        <v/>
      </c>
      <c r="D17" s="7"/>
      <c r="E17" s="7"/>
      <c r="F17" s="7"/>
    </row>
    <row r="18" customFormat="false" ht="12.8" hidden="false" customHeight="false" outlineLevel="0" collapsed="false">
      <c r="A18" s="7" t="n">
        <f aca="false">IF(A17&gt;B17,A17-B17,A17)</f>
        <v>8</v>
      </c>
      <c r="B18" s="7" t="n">
        <f aca="false">IF(B17&gt;A17,B17-A17,B17)</f>
        <v>4</v>
      </c>
      <c r="C18" s="9" t="str">
        <f aca="false">IF(A18=B18,A18,"")</f>
        <v/>
      </c>
      <c r="D18" s="7"/>
      <c r="E18" s="7"/>
      <c r="F18" s="7"/>
    </row>
    <row r="19" customFormat="false" ht="12.8" hidden="false" customHeight="false" outlineLevel="0" collapsed="false">
      <c r="A19" s="7" t="n">
        <f aca="false">IF(A18&gt;B18,A18-B18,A18)</f>
        <v>4</v>
      </c>
      <c r="B19" s="7" t="n">
        <f aca="false">IF(B18&gt;A18,B18-A18,B18)</f>
        <v>4</v>
      </c>
      <c r="C19" s="9" t="n">
        <f aca="false">IF(A19=B19,A19,"")</f>
        <v>4</v>
      </c>
      <c r="D19" s="7"/>
      <c r="E19" s="7"/>
      <c r="F19" s="7"/>
    </row>
    <row r="20" customFormat="false" ht="12.8" hidden="false" customHeight="false" outlineLevel="0" collapsed="false">
      <c r="A20" s="7" t="n">
        <f aca="false">IF(A19&gt;B19,A19-B19,A19)</f>
        <v>4</v>
      </c>
      <c r="B20" s="7" t="n">
        <f aca="false">IF(B19&gt;A19,B19-A19,B19)</f>
        <v>4</v>
      </c>
      <c r="C20" s="9" t="n">
        <f aca="false">IF(A20=B20,A20,"")</f>
        <v>4</v>
      </c>
      <c r="D20" s="7"/>
      <c r="E20" s="7"/>
      <c r="F20" s="7"/>
    </row>
    <row r="21" customFormat="false" ht="12.8" hidden="false" customHeight="false" outlineLevel="0" collapsed="false">
      <c r="A21" s="7" t="n">
        <f aca="false">IF(A20&gt;B20,A20-B20,A20)</f>
        <v>4</v>
      </c>
      <c r="B21" s="7" t="n">
        <f aca="false">IF(B20&gt;A20,B20-A20,B20)</f>
        <v>4</v>
      </c>
      <c r="C21" s="9" t="n">
        <f aca="false">IF(A21=B21,A21,"")</f>
        <v>4</v>
      </c>
      <c r="D21" s="7"/>
      <c r="E21" s="7"/>
      <c r="F21" s="7"/>
    </row>
    <row r="23" customFormat="false" ht="12.8" hidden="false" customHeight="false" outlineLevel="0" collapsed="false">
      <c r="A23" s="20" t="str">
        <f aca="false">IF(A21=B21,"",IF(A21&gt;B21,A21-B21,A21))</f>
        <v/>
      </c>
      <c r="B23" s="20" t="str">
        <f aca="false">IF(A21=B21,"",IF(B21&gt;A21,B21-A21,B21))</f>
        <v/>
      </c>
      <c r="C23" s="33" t="str">
        <f aca="false">IF(A23=B23,A23,"")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21" activeCellId="0" sqref="G2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9" t="s">
        <v>2</v>
      </c>
      <c r="B1" s="9" t="s">
        <v>3</v>
      </c>
      <c r="C1" s="9" t="s">
        <v>34</v>
      </c>
      <c r="D1" s="7"/>
      <c r="E1" s="7"/>
      <c r="F1" s="7"/>
    </row>
    <row r="2" customFormat="false" ht="12.8" hidden="false" customHeight="false" outlineLevel="0" collapsed="false">
      <c r="A2" s="7" t="n">
        <f aca="false">F2</f>
        <v>32</v>
      </c>
      <c r="B2" s="7" t="n">
        <f aca="false">F3</f>
        <v>44</v>
      </c>
      <c r="C2" s="9" t="str">
        <f aca="false">IF(B2=0,A2,"")</f>
        <v/>
      </c>
      <c r="D2" s="7"/>
      <c r="E2" s="7" t="s">
        <v>11</v>
      </c>
      <c r="F2" s="23" t="n">
        <v>32</v>
      </c>
    </row>
    <row r="3" customFormat="false" ht="12.8" hidden="false" customHeight="false" outlineLevel="0" collapsed="false">
      <c r="A3" s="7" t="n">
        <f aca="false">IF(OR(B2=0,B2=""),"",B2)</f>
        <v>44</v>
      </c>
      <c r="B3" s="7" t="n">
        <f aca="false">IF(A3="","",MOD(A2,B2))</f>
        <v>32</v>
      </c>
      <c r="C3" s="9" t="str">
        <f aca="false">IF(B3=0,A3,"")</f>
        <v/>
      </c>
      <c r="D3" s="7"/>
      <c r="E3" s="7" t="s">
        <v>13</v>
      </c>
      <c r="F3" s="23" t="n">
        <v>44</v>
      </c>
    </row>
    <row r="4" customFormat="false" ht="12.8" hidden="false" customHeight="false" outlineLevel="0" collapsed="false">
      <c r="A4" s="7" t="n">
        <f aca="false">IF(OR(B3=0,B3=""),"",B3)</f>
        <v>32</v>
      </c>
      <c r="B4" s="7" t="n">
        <f aca="false">IF(A4="","",MOD(A3,B3))</f>
        <v>12</v>
      </c>
      <c r="C4" s="9" t="str">
        <f aca="false">IF(B4=0,A4,"")</f>
        <v/>
      </c>
      <c r="D4" s="7"/>
      <c r="E4" s="7"/>
      <c r="F4" s="7"/>
    </row>
    <row r="5" customFormat="false" ht="12.8" hidden="false" customHeight="false" outlineLevel="0" collapsed="false">
      <c r="A5" s="7" t="n">
        <f aca="false">IF(OR(B4=0,B4=""),"",B4)</f>
        <v>12</v>
      </c>
      <c r="B5" s="7" t="n">
        <f aca="false">IF(A5="","",MOD(A4,B4))</f>
        <v>8</v>
      </c>
      <c r="C5" s="9" t="str">
        <f aca="false">IF(B5=0,A5,"")</f>
        <v/>
      </c>
      <c r="D5" s="7"/>
    </row>
    <row r="6" customFormat="false" ht="12.8" hidden="false" customHeight="false" outlineLevel="0" collapsed="false">
      <c r="A6" s="7" t="n">
        <f aca="false">IF(OR(B5=0,B5=""),"",B5)</f>
        <v>8</v>
      </c>
      <c r="B6" s="7" t="n">
        <f aca="false">IF(A6="","",MOD(A5,B5))</f>
        <v>4</v>
      </c>
      <c r="C6" s="9" t="str">
        <f aca="false">IF(B6=0,A6,"")</f>
        <v/>
      </c>
      <c r="D6" s="7"/>
      <c r="E6" s="7"/>
      <c r="F6" s="7"/>
    </row>
    <row r="7" customFormat="false" ht="12.8" hidden="false" customHeight="false" outlineLevel="0" collapsed="false">
      <c r="A7" s="7" t="n">
        <f aca="false">IF(OR(B6=0,B6=""),"",B6)</f>
        <v>4</v>
      </c>
      <c r="B7" s="7" t="n">
        <f aca="false">IF(A7="","",MOD(A6,B6))</f>
        <v>0</v>
      </c>
      <c r="C7" s="9" t="n">
        <f aca="false">IF(B7=0,A7,"")</f>
        <v>4</v>
      </c>
      <c r="D7" s="7"/>
      <c r="E7" s="7"/>
      <c r="F7" s="7"/>
    </row>
    <row r="8" customFormat="false" ht="12.8" hidden="false" customHeight="false" outlineLevel="0" collapsed="false">
      <c r="A8" s="7" t="str">
        <f aca="false">IF(OR(B7=0,B7=""),"",B7)</f>
        <v/>
      </c>
      <c r="B8" s="7" t="str">
        <f aca="false">IF(A8="","",MOD(A7,B7))</f>
        <v/>
      </c>
      <c r="C8" s="9" t="str">
        <f aca="false">IF(B8=0,A8,"")</f>
        <v/>
      </c>
      <c r="D8" s="7"/>
      <c r="E8" s="7"/>
      <c r="F8" s="7"/>
    </row>
    <row r="9" customFormat="false" ht="12.8" hidden="false" customHeight="false" outlineLevel="0" collapsed="false">
      <c r="A9" s="7" t="str">
        <f aca="false">IF(OR(B8=0,B8=""),"",B8)</f>
        <v/>
      </c>
      <c r="B9" s="7" t="str">
        <f aca="false">IF(A9="","",MOD(A8,B8))</f>
        <v/>
      </c>
      <c r="C9" s="9" t="str">
        <f aca="false">IF(B9=0,A9,"")</f>
        <v/>
      </c>
      <c r="D9" s="7"/>
      <c r="E9" s="7"/>
      <c r="F9" s="7"/>
    </row>
    <row r="10" customFormat="false" ht="12.8" hidden="false" customHeight="false" outlineLevel="0" collapsed="false">
      <c r="A10" s="7" t="str">
        <f aca="false">IF(OR(B9=0,B9=""),"",B9)</f>
        <v/>
      </c>
      <c r="B10" s="7" t="str">
        <f aca="false">IF(A10="","",MOD(A9,B9))</f>
        <v/>
      </c>
      <c r="C10" s="9" t="str">
        <f aca="false">IF(B10=0,A10,"")</f>
        <v/>
      </c>
      <c r="D10" s="7"/>
      <c r="E10" s="7"/>
      <c r="F10" s="7"/>
    </row>
    <row r="11" customFormat="false" ht="12.8" hidden="false" customHeight="false" outlineLevel="0" collapsed="false">
      <c r="A11" s="7" t="str">
        <f aca="false">IF(OR(B10=0,B10=""),"",B10)</f>
        <v/>
      </c>
      <c r="B11" s="7" t="str">
        <f aca="false">IF(A11="","",MOD(A10,B10))</f>
        <v/>
      </c>
      <c r="C11" s="9" t="str">
        <f aca="false">IF(B11=0,A11,"")</f>
        <v/>
      </c>
      <c r="D11" s="7"/>
      <c r="E11" s="7"/>
      <c r="F11" s="7"/>
    </row>
    <row r="12" customFormat="false" ht="12.8" hidden="false" customHeight="false" outlineLevel="0" collapsed="false">
      <c r="A12" s="7" t="str">
        <f aca="false">IF(OR(B11=0,B11=""),"",B11)</f>
        <v/>
      </c>
      <c r="B12" s="7" t="str">
        <f aca="false">IF(A12="","",MOD(A11,B11))</f>
        <v/>
      </c>
      <c r="C12" s="7"/>
      <c r="D12" s="7"/>
      <c r="E12" s="7"/>
      <c r="F12" s="7"/>
    </row>
    <row r="13" customFormat="false" ht="12.8" hidden="false" customHeight="false" outlineLevel="0" collapsed="false">
      <c r="A13" s="7" t="str">
        <f aca="false">IF(OR(B12=0,B12=""),"",B12)</f>
        <v/>
      </c>
      <c r="B13" s="7" t="str">
        <f aca="false">IF(A13="","",MOD(A12,B12))</f>
        <v/>
      </c>
      <c r="C13" s="7"/>
      <c r="D13" s="7"/>
      <c r="E13" s="7"/>
      <c r="F13" s="7"/>
    </row>
    <row r="14" customFormat="false" ht="12.8" hidden="false" customHeight="false" outlineLevel="0" collapsed="false">
      <c r="A14" s="7"/>
      <c r="B14" s="7"/>
      <c r="C14" s="7"/>
      <c r="D14" s="7"/>
      <c r="E14" s="7"/>
      <c r="F14" s="7"/>
    </row>
    <row r="15" customFormat="false" ht="12.8" hidden="false" customHeight="false" outlineLevel="0" collapsed="false">
      <c r="A15" s="7" t="s">
        <v>35</v>
      </c>
      <c r="B15" s="7"/>
      <c r="C15" s="9"/>
      <c r="D15" s="7"/>
      <c r="E15" s="7"/>
      <c r="F15" s="7"/>
    </row>
    <row r="16" customFormat="false" ht="12.8" hidden="false" customHeight="false" outlineLevel="0" collapsed="false">
      <c r="A16" s="9" t="s">
        <v>2</v>
      </c>
      <c r="B16" s="9" t="s">
        <v>3</v>
      </c>
      <c r="C16" s="9" t="s">
        <v>34</v>
      </c>
      <c r="D16" s="7"/>
      <c r="E16" s="9"/>
      <c r="F16" s="7"/>
    </row>
    <row r="17" customFormat="false" ht="12.8" hidden="false" customHeight="false" outlineLevel="0" collapsed="false">
      <c r="A17" s="7" t="n">
        <f aca="false">F17</f>
        <v>32</v>
      </c>
      <c r="B17" s="7" t="n">
        <f aca="false">F18</f>
        <v>44</v>
      </c>
      <c r="C17" s="9" t="str">
        <f aca="false">IF(B17=0,A17,"")</f>
        <v/>
      </c>
      <c r="D17" s="7"/>
      <c r="E17" s="7" t="s">
        <v>11</v>
      </c>
      <c r="F17" s="23" t="n">
        <v>32</v>
      </c>
    </row>
    <row r="18" customFormat="false" ht="12.8" hidden="false" customHeight="false" outlineLevel="0" collapsed="false">
      <c r="A18" s="7" t="n">
        <f aca="false">B17</f>
        <v>44</v>
      </c>
      <c r="B18" s="7" t="n">
        <f aca="false">MOD(A17,B17)</f>
        <v>32</v>
      </c>
      <c r="C18" s="9" t="str">
        <f aca="false">IF(B18=0,A18,"")</f>
        <v/>
      </c>
      <c r="D18" s="7"/>
      <c r="E18" s="7" t="s">
        <v>13</v>
      </c>
      <c r="F18" s="23" t="n">
        <v>44</v>
      </c>
    </row>
    <row r="19" customFormat="false" ht="12.8" hidden="false" customHeight="false" outlineLevel="0" collapsed="false">
      <c r="A19" s="7" t="n">
        <f aca="false">B18</f>
        <v>32</v>
      </c>
      <c r="B19" s="7" t="n">
        <f aca="false">MOD(A18,B18)</f>
        <v>12</v>
      </c>
      <c r="C19" s="9" t="str">
        <f aca="false">IF(B19=0,A19,"")</f>
        <v/>
      </c>
      <c r="D19" s="7"/>
    </row>
    <row r="20" customFormat="false" ht="12.8" hidden="false" customHeight="false" outlineLevel="0" collapsed="false">
      <c r="A20" s="7" t="n">
        <f aca="false">B19</f>
        <v>12</v>
      </c>
      <c r="B20" s="7" t="n">
        <f aca="false">MOD(A19,B19)</f>
        <v>8</v>
      </c>
      <c r="C20" s="9" t="str">
        <f aca="false">IF(B20=0,A20,"")</f>
        <v/>
      </c>
      <c r="D20" s="7"/>
      <c r="E20" s="7"/>
      <c r="F20" s="7"/>
    </row>
    <row r="21" customFormat="false" ht="12.8" hidden="false" customHeight="false" outlineLevel="0" collapsed="false">
      <c r="A21" s="7" t="n">
        <f aca="false">B20</f>
        <v>8</v>
      </c>
      <c r="B21" s="7" t="n">
        <f aca="false">MOD(A20,B20)</f>
        <v>4</v>
      </c>
      <c r="C21" s="9" t="str">
        <f aca="false">IF(B21=0,A21,"")</f>
        <v/>
      </c>
      <c r="D21" s="7"/>
      <c r="E21" s="7"/>
      <c r="F21" s="7"/>
    </row>
    <row r="22" customFormat="false" ht="12.8" hidden="false" customHeight="false" outlineLevel="0" collapsed="false">
      <c r="A22" s="7" t="n">
        <f aca="false">B21</f>
        <v>4</v>
      </c>
      <c r="B22" s="7" t="n">
        <f aca="false">MOD(A21,B21)</f>
        <v>0</v>
      </c>
      <c r="C22" s="9" t="n">
        <f aca="false">IF(B22=0,A22,"")</f>
        <v>4</v>
      </c>
      <c r="D22" s="7"/>
      <c r="E22" s="7"/>
      <c r="F22" s="7"/>
    </row>
    <row r="23" customFormat="false" ht="12.8" hidden="false" customHeight="false" outlineLevel="0" collapsed="false">
      <c r="A23" s="7" t="n">
        <f aca="false">B22</f>
        <v>0</v>
      </c>
      <c r="B23" s="7" t="e">
        <f aca="false">MOD(A22,B22)</f>
        <v>#VALUE!</v>
      </c>
      <c r="C23" s="9" t="e">
        <f aca="false">IF(B23=0,A23,"")</f>
        <v>#VALUE!</v>
      </c>
      <c r="D23" s="7"/>
      <c r="E23" s="7"/>
      <c r="F23" s="7"/>
    </row>
    <row r="24" customFormat="false" ht="12.8" hidden="false" customHeight="false" outlineLevel="0" collapsed="false">
      <c r="A24" s="7" t="e">
        <f aca="false">B23</f>
        <v>#VALUE!</v>
      </c>
      <c r="B24" s="7" t="e">
        <f aca="false">MOD(A23,B23)</f>
        <v>#VALUE!</v>
      </c>
      <c r="C24" s="9" t="e">
        <f aca="false">IF(B24=0,A24,"")</f>
        <v>#VALUE!</v>
      </c>
      <c r="D24" s="7"/>
      <c r="E24" s="7"/>
      <c r="F24" s="7"/>
    </row>
    <row r="25" customFormat="false" ht="12.8" hidden="false" customHeight="false" outlineLevel="0" collapsed="false">
      <c r="A25" s="7" t="e">
        <f aca="false">B24</f>
        <v>#VALUE!</v>
      </c>
      <c r="B25" s="7" t="e">
        <f aca="false">MOD(A24,B24)</f>
        <v>#VALUE!</v>
      </c>
      <c r="C25" s="9" t="e">
        <f aca="false">IF(B25=0,A25,"")</f>
        <v>#VALUE!</v>
      </c>
      <c r="D25" s="7"/>
      <c r="E25" s="7"/>
      <c r="F25" s="7"/>
    </row>
    <row r="26" customFormat="false" ht="12.8" hidden="false" customHeight="false" outlineLevel="0" collapsed="false">
      <c r="A26" s="7" t="e">
        <f aca="false">IF(OR(B25=0,B25=""),"",B25)</f>
        <v>#VALUE!</v>
      </c>
      <c r="B26" s="7" t="e">
        <f aca="false">IF(A26="","",MOD(A25,B25))</f>
        <v>#VALUE!</v>
      </c>
      <c r="C26" s="9" t="e">
        <f aca="false">IF(B26=0,A26,"")</f>
        <v>#VALUE!</v>
      </c>
      <c r="D26" s="7"/>
      <c r="E26" s="7"/>
      <c r="F26" s="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1" activeCellId="0" sqref="E11"/>
    </sheetView>
  </sheetViews>
  <sheetFormatPr defaultRowHeight="12.8"/>
  <cols>
    <col collapsed="false" hidden="false" max="1" min="1" style="0" width="29.1785714285714"/>
    <col collapsed="false" hidden="false" max="2" min="2" style="0" width="24.6020408163265"/>
    <col collapsed="false" hidden="false" max="3" min="3" style="0" width="12.6887755102041"/>
    <col collapsed="false" hidden="false" max="4" min="4" style="0" width="10.25"/>
    <col collapsed="false" hidden="false" max="6" min="5" style="0" width="23.5765306122449"/>
    <col collapsed="false" hidden="false" max="1025" min="7" style="0" width="11.5204081632653"/>
  </cols>
  <sheetData>
    <row r="1" customFormat="false" ht="13.4" hidden="false" customHeight="false" outlineLevel="0" collapsed="false">
      <c r="A1" s="34" t="s">
        <v>2</v>
      </c>
      <c r="B1" s="9" t="s">
        <v>36</v>
      </c>
      <c r="C1" s="7"/>
      <c r="D1" s="7"/>
      <c r="E1" s="7"/>
    </row>
    <row r="2" customFormat="false" ht="12.8" hidden="false" customHeight="false" outlineLevel="0" collapsed="false">
      <c r="A2" s="35" t="n">
        <f aca="false">E4</f>
        <v>125</v>
      </c>
      <c r="B2" s="35" t="str">
        <f aca="false">IF(A3="",A2,"")</f>
        <v/>
      </c>
      <c r="C2" s="7"/>
      <c r="D2" s="7"/>
      <c r="E2" s="7"/>
    </row>
    <row r="3" customFormat="false" ht="12.8" hidden="false" customHeight="false" outlineLevel="0" collapsed="false">
      <c r="A3" s="35" t="n">
        <f aca="false">IF(A2&lt;&gt;"",IF(ABS(A2-E$4/A2)&gt;E$6,(A2+E$4/A2)/2,""),"")</f>
        <v>63</v>
      </c>
      <c r="B3" s="35" t="str">
        <f aca="false">IF(A4="",A3,"")</f>
        <v/>
      </c>
      <c r="C3" s="7"/>
      <c r="D3" s="9" t="s">
        <v>37</v>
      </c>
      <c r="E3" s="7"/>
    </row>
    <row r="4" customFormat="false" ht="12.8" hidden="false" customHeight="false" outlineLevel="0" collapsed="false">
      <c r="A4" s="35" t="n">
        <f aca="false">IF(A3&lt;&gt;"",IF(ABS(A3-E$4/A3)&gt;E$6,(A3+E$4/A3)/2,""),"")</f>
        <v>32.4920634920635</v>
      </c>
      <c r="B4" s="35" t="str">
        <f aca="false">IF(A5="",A4,"")</f>
        <v/>
      </c>
      <c r="C4" s="7"/>
      <c r="D4" s="9" t="s">
        <v>38</v>
      </c>
      <c r="E4" s="23" t="n">
        <v>125</v>
      </c>
    </row>
    <row r="5" customFormat="false" ht="12.8" hidden="false" customHeight="false" outlineLevel="0" collapsed="false">
      <c r="A5" s="35" t="n">
        <f aca="false">IF(A4&lt;&gt;"",IF(ABS(A4-E$4/A4)&gt;E$6,(A4+E$4/A4)/2,""),"")</f>
        <v>18.1695783996712</v>
      </c>
      <c r="B5" s="35" t="str">
        <f aca="false">IF(A6="",A5,"")</f>
        <v/>
      </c>
      <c r="C5" s="7"/>
      <c r="D5" s="9"/>
      <c r="E5" s="7"/>
    </row>
    <row r="6" customFormat="false" ht="12.8" hidden="false" customHeight="false" outlineLevel="0" collapsed="false">
      <c r="A6" s="35" t="n">
        <f aca="false">IF(A5&lt;&gt;"",IF(ABS(A5-E$4/A5)&gt;E$6,(A5+E$4/A5)/2,""),"")</f>
        <v>12.5246048425107</v>
      </c>
      <c r="B6" s="35" t="str">
        <f aca="false">IF(A7="",A6,"")</f>
        <v/>
      </c>
      <c r="C6" s="9"/>
      <c r="D6" s="9" t="s">
        <v>39</v>
      </c>
      <c r="E6" s="36" t="n">
        <v>1E-013</v>
      </c>
    </row>
    <row r="7" customFormat="false" ht="12.8" hidden="false" customHeight="false" outlineLevel="0" collapsed="false">
      <c r="A7" s="35" t="n">
        <f aca="false">IF(A6&lt;&gt;"",IF(ABS(A6-E$4/A6)&gt;E$6,(A6+E$4/A6)/2,""),"")</f>
        <v>11.2524798189377</v>
      </c>
      <c r="B7" s="35" t="str">
        <f aca="false">IF(A8="",A7,"")</f>
        <v/>
      </c>
      <c r="C7" s="7"/>
      <c r="D7" s="7"/>
      <c r="E7" s="7"/>
    </row>
    <row r="8" customFormat="false" ht="12.8" hidden="false" customHeight="false" outlineLevel="0" collapsed="false">
      <c r="A8" s="35" t="n">
        <f aca="false">IF(A7&lt;&gt;"",IF(ABS(A7-E$4/A7)&gt;E$6,(A7+E$4/A7)/2,""),"")</f>
        <v>11.1805711329574</v>
      </c>
      <c r="B8" s="35" t="str">
        <f aca="false">IF(A9="",A8,"")</f>
        <v/>
      </c>
      <c r="C8" s="7"/>
      <c r="D8" s="7"/>
      <c r="E8" s="7"/>
    </row>
    <row r="9" customFormat="false" ht="12.8" hidden="false" customHeight="false" outlineLevel="0" collapsed="false">
      <c r="A9" s="35" t="n">
        <f aca="false">IF(A8&lt;&gt;"",IF(ABS(A8-E$4/A8)&gt;E$6,(A8+E$4/A8)/2,""),"")</f>
        <v>11.1803398898904</v>
      </c>
      <c r="B9" s="35" t="str">
        <f aca="false">IF(A10="",A9,"")</f>
        <v/>
      </c>
      <c r="C9" s="7"/>
      <c r="D9" s="7"/>
      <c r="E9" s="7"/>
    </row>
    <row r="10" customFormat="false" ht="12.8" hidden="false" customHeight="false" outlineLevel="0" collapsed="false">
      <c r="A10" s="35" t="n">
        <f aca="false">IF(A9&lt;&gt;"",IF(ABS(A9-E$4/A9)&gt;E$6,(A9+E$4/A9)/2,""),"")</f>
        <v>11.180339887499</v>
      </c>
      <c r="B10" s="35" t="n">
        <f aca="false">IF(A11="",A10,"")</f>
        <v>11.180339887499</v>
      </c>
      <c r="C10" s="7"/>
      <c r="D10" s="7"/>
      <c r="E10" s="7"/>
    </row>
    <row r="11" customFormat="false" ht="12.8" hidden="false" customHeight="false" outlineLevel="0" collapsed="false">
      <c r="A11" s="35" t="n">
        <f aca="false">IF(A10&lt;&gt;"",IF(ABS(A10-E$4/A10)&gt;E$6,(A10+E$4/A10)/2,""),"")</f>
        <v>11.180339887499</v>
      </c>
      <c r="B11" s="35" t="n">
        <f aca="false">IF(A12="",A11,"")</f>
        <v>11.180339887499</v>
      </c>
      <c r="C11" s="7"/>
      <c r="D11" s="7"/>
      <c r="E11" s="7"/>
    </row>
    <row r="12" customFormat="false" ht="12.8" hidden="false" customHeight="false" outlineLevel="0" collapsed="false">
      <c r="A12" s="35" t="str">
        <f aca="false">IF(A11&lt;&gt;"",IF(ABS(A11-E$4/A11)&gt;E$6,(A11+E$4/A11)/2,""),"")</f>
        <v/>
      </c>
      <c r="B12" s="35" t="str">
        <f aca="false">IF(A13="",A12,"")</f>
        <v/>
      </c>
      <c r="C12" s="7"/>
      <c r="D12" s="7"/>
      <c r="E12" s="7"/>
    </row>
    <row r="13" customFormat="false" ht="12.8" hidden="false" customHeight="false" outlineLevel="0" collapsed="false">
      <c r="A13" s="35" t="str">
        <f aca="false">IF(A12&lt;&gt;"",IF(ABS(A12-E$4/A12)&gt;E$6,(A12+E$4/A12)/2,""),"")</f>
        <v/>
      </c>
      <c r="B13" s="35" t="str">
        <f aca="false">IF(A14="",A13,"")</f>
        <v/>
      </c>
      <c r="C13" s="7"/>
      <c r="D13" s="7"/>
      <c r="E13" s="7"/>
    </row>
    <row r="14" customFormat="false" ht="12.8" hidden="false" customHeight="false" outlineLevel="0" collapsed="false">
      <c r="A14" s="35" t="str">
        <f aca="false">IF(A13&lt;&gt;"",IF(ABS(A13-E$4/A13)&gt;E$6,(A13+E$4/A13)/2,""),"")</f>
        <v/>
      </c>
      <c r="B14" s="35" t="str">
        <f aca="false">IF(A15="",A14,"")</f>
        <v/>
      </c>
      <c r="C14" s="7"/>
      <c r="D14" s="7"/>
      <c r="E14" s="7"/>
    </row>
    <row r="15" customFormat="false" ht="12.8" hidden="false" customHeight="false" outlineLevel="0" collapsed="false">
      <c r="A15" s="35" t="str">
        <f aca="false">IF(A14&lt;&gt;"",IF(ABS(A14-E$4/A14)&gt;E$6,(A14+E$4/A14)/2,""),"")</f>
        <v/>
      </c>
      <c r="B15" s="35" t="str">
        <f aca="false">IF(A16="",A15,"")</f>
        <v/>
      </c>
      <c r="C15" s="7"/>
      <c r="D15" s="7"/>
      <c r="E15" s="7"/>
    </row>
    <row r="16" customFormat="false" ht="12.8" hidden="false" customHeight="false" outlineLevel="0" collapsed="false">
      <c r="A16" s="35" t="str">
        <f aca="false">IF(A15&lt;&gt;"",IF(ABS(A15-E$4/A15)&gt;E$6,(A15+E$4/A15)/2,""),"")</f>
        <v/>
      </c>
      <c r="B16" s="35" t="str">
        <f aca="false">IF(A17="",A16,"")</f>
        <v/>
      </c>
      <c r="C16" s="7"/>
      <c r="D16" s="7"/>
      <c r="E16" s="7"/>
    </row>
    <row r="17" customFormat="false" ht="12.8" hidden="false" customHeight="false" outlineLevel="0" collapsed="false">
      <c r="A17" s="35" t="str">
        <f aca="false">IF(A16&lt;&gt;"",IF(ABS(A16-E$4/A16)&gt;E$6,(A16+E$4/A16)/2,""),"")</f>
        <v/>
      </c>
      <c r="B17" s="35" t="str">
        <f aca="false">IF(A18="",A17,"")</f>
        <v/>
      </c>
      <c r="C17" s="7"/>
      <c r="D17" s="7"/>
      <c r="E17" s="7"/>
    </row>
    <row r="18" customFormat="false" ht="12.8" hidden="false" customHeight="false" outlineLevel="0" collapsed="false">
      <c r="A18" s="35"/>
      <c r="B18" s="35"/>
      <c r="C18" s="7"/>
      <c r="D18" s="7"/>
      <c r="E18" s="7"/>
    </row>
    <row r="19" customFormat="false" ht="12.8" hidden="false" customHeight="false" outlineLevel="0" collapsed="false">
      <c r="A19" s="7"/>
      <c r="B19" s="7"/>
      <c r="C19" s="7"/>
      <c r="D19" s="7"/>
      <c r="E19" s="7"/>
    </row>
    <row r="20" customFormat="false" ht="12.8" hidden="false" customHeight="false" outlineLevel="0" collapsed="false">
      <c r="A20" s="34"/>
      <c r="B20" s="9"/>
      <c r="C20" s="7"/>
      <c r="D20" s="7"/>
      <c r="E20" s="7"/>
    </row>
    <row r="21" customFormat="false" ht="12.8" hidden="false" customHeight="false" outlineLevel="0" collapsed="false">
      <c r="A21" s="35"/>
      <c r="B21" s="7"/>
      <c r="C21" s="7"/>
      <c r="D21" s="7"/>
      <c r="E21" s="7"/>
    </row>
    <row r="22" customFormat="false" ht="12.8" hidden="false" customHeight="false" outlineLevel="0" collapsed="false">
      <c r="A22" s="35"/>
      <c r="B22" s="35"/>
      <c r="C22" s="7"/>
      <c r="D22" s="9"/>
      <c r="E22" s="7"/>
    </row>
    <row r="23" customFormat="false" ht="12.8" hidden="false" customHeight="false" outlineLevel="0" collapsed="false">
      <c r="A23" s="35"/>
      <c r="B23" s="35"/>
      <c r="C23" s="7"/>
      <c r="D23" s="9"/>
      <c r="E23" s="23"/>
    </row>
    <row r="24" customFormat="false" ht="12.8" hidden="false" customHeight="false" outlineLevel="0" collapsed="false">
      <c r="A24" s="35"/>
      <c r="B24" s="35"/>
      <c r="C24" s="7"/>
      <c r="D24" s="9"/>
      <c r="E24" s="7"/>
    </row>
    <row r="25" customFormat="false" ht="12.8" hidden="false" customHeight="false" outlineLevel="0" collapsed="false">
      <c r="A25" s="35"/>
      <c r="B25" s="9"/>
      <c r="C25" s="35"/>
      <c r="D25" s="9"/>
      <c r="E25" s="9"/>
      <c r="F25" s="36"/>
    </row>
    <row r="26" customFormat="false" ht="12.8" hidden="false" customHeight="false" outlineLevel="0" collapsed="false">
      <c r="A26" s="35"/>
      <c r="B26" s="9"/>
      <c r="C26" s="35"/>
      <c r="D26" s="7"/>
      <c r="E26" s="7"/>
      <c r="F26" s="7"/>
      <c r="G26" s="1"/>
    </row>
    <row r="27" customFormat="false" ht="12.8" hidden="false" customHeight="false" outlineLevel="0" collapsed="false">
      <c r="A27" s="35"/>
      <c r="B27" s="9"/>
      <c r="C27" s="35"/>
      <c r="D27" s="7"/>
      <c r="E27" s="7"/>
      <c r="F27" s="7"/>
    </row>
    <row r="28" customFormat="false" ht="12.8" hidden="false" customHeight="false" outlineLevel="0" collapsed="false">
      <c r="A28" s="35"/>
      <c r="B28" s="9"/>
      <c r="C28" s="35"/>
      <c r="D28" s="7"/>
      <c r="E28" s="7"/>
      <c r="F28" s="7"/>
    </row>
    <row r="29" customFormat="false" ht="12.8" hidden="false" customHeight="false" outlineLevel="0" collapsed="false">
      <c r="A29" s="35"/>
      <c r="B29" s="9"/>
      <c r="C29" s="35"/>
      <c r="D29" s="7"/>
      <c r="E29" s="7"/>
      <c r="F29" s="7"/>
    </row>
    <row r="30" customFormat="false" ht="12.8" hidden="false" customHeight="false" outlineLevel="0" collapsed="false">
      <c r="A30" s="35"/>
      <c r="B30" s="9"/>
      <c r="C30" s="35"/>
      <c r="D30" s="7"/>
      <c r="E30" s="7"/>
      <c r="F30" s="7"/>
    </row>
    <row r="31" customFormat="false" ht="12.8" hidden="false" customHeight="false" outlineLevel="0" collapsed="false">
      <c r="A31" s="35"/>
      <c r="B31" s="9"/>
      <c r="C31" s="35"/>
      <c r="D31" s="7"/>
      <c r="E31" s="7"/>
      <c r="F31" s="7"/>
    </row>
    <row r="32" customFormat="false" ht="12.8" hidden="false" customHeight="false" outlineLevel="0" collapsed="false">
      <c r="A32" s="35"/>
      <c r="B32" s="9"/>
      <c r="C32" s="35"/>
      <c r="D32" s="7"/>
      <c r="E32" s="7"/>
      <c r="F32" s="7"/>
    </row>
    <row r="33" customFormat="false" ht="12.8" hidden="false" customHeight="false" outlineLevel="0" collapsed="false">
      <c r="A33" s="35"/>
      <c r="B33" s="9"/>
      <c r="C33" s="35"/>
      <c r="D33" s="7"/>
      <c r="E33" s="7"/>
      <c r="F33" s="7"/>
    </row>
    <row r="34" customFormat="false" ht="12.8" hidden="false" customHeight="false" outlineLevel="0" collapsed="false">
      <c r="A34" s="35"/>
      <c r="B34" s="9"/>
      <c r="C34" s="35"/>
      <c r="D34" s="7"/>
      <c r="E34" s="7"/>
      <c r="F34" s="7"/>
    </row>
    <row r="35" customFormat="false" ht="12.8" hidden="false" customHeight="false" outlineLevel="0" collapsed="false">
      <c r="A35" s="35"/>
      <c r="B35" s="9"/>
      <c r="C35" s="35"/>
      <c r="D35" s="7"/>
      <c r="E35" s="7"/>
      <c r="F35" s="7"/>
    </row>
    <row r="36" customFormat="false" ht="12.8" hidden="false" customHeight="false" outlineLevel="0" collapsed="false">
      <c r="A36" s="35"/>
      <c r="B36" s="9"/>
      <c r="C36" s="35"/>
      <c r="D36" s="7"/>
      <c r="E36" s="7"/>
      <c r="F36" s="7"/>
    </row>
    <row r="38" customFormat="false" ht="12.8" hidden="false" customHeight="false" outlineLevel="0" collapsed="false">
      <c r="A38" s="37"/>
      <c r="B38" s="13"/>
      <c r="C38" s="37"/>
    </row>
    <row r="39" customFormat="false" ht="12.8" hidden="false" customHeight="false" outlineLevel="0" collapsed="false">
      <c r="A39" s="37"/>
      <c r="B39" s="13"/>
      <c r="C39" s="38"/>
    </row>
    <row r="40" customFormat="false" ht="12.8" hidden="false" customHeight="false" outlineLevel="0" collapsed="false">
      <c r="A40" s="37"/>
      <c r="B40" s="13"/>
      <c r="C40" s="38"/>
    </row>
    <row r="41" customFormat="false" ht="12.8" hidden="false" customHeight="false" outlineLevel="0" collapsed="false">
      <c r="A41" s="37"/>
      <c r="B41" s="13"/>
      <c r="C41" s="38"/>
    </row>
    <row r="42" customFormat="false" ht="12.8" hidden="false" customHeight="false" outlineLevel="0" collapsed="false">
      <c r="A42" s="37"/>
      <c r="B42" s="13"/>
      <c r="C42" s="38"/>
    </row>
    <row r="43" customFormat="false" ht="12.8" hidden="false" customHeight="false" outlineLevel="0" collapsed="false">
      <c r="A43" s="37"/>
      <c r="B43" s="13"/>
      <c r="C43" s="38"/>
    </row>
    <row r="44" customFormat="false" ht="12.8" hidden="false" customHeight="false" outlineLevel="0" collapsed="false">
      <c r="A44" s="37"/>
      <c r="B44" s="13"/>
      <c r="C44" s="38"/>
    </row>
    <row r="45" customFormat="false" ht="12.8" hidden="false" customHeight="false" outlineLevel="0" collapsed="false">
      <c r="A45" s="37"/>
      <c r="B45" s="13"/>
      <c r="C45" s="38"/>
    </row>
    <row r="46" customFormat="false" ht="12.8" hidden="false" customHeight="false" outlineLevel="0" collapsed="false">
      <c r="A46" s="37"/>
      <c r="B46" s="13"/>
      <c r="C46" s="38"/>
    </row>
    <row r="47" customFormat="false" ht="12.8" hidden="false" customHeight="false" outlineLevel="0" collapsed="false">
      <c r="A47" s="37"/>
      <c r="B47" s="13"/>
      <c r="C47" s="38"/>
    </row>
    <row r="48" customFormat="false" ht="12.8" hidden="false" customHeight="false" outlineLevel="0" collapsed="false">
      <c r="A48" s="37"/>
      <c r="B48" s="13"/>
      <c r="C48" s="38"/>
    </row>
    <row r="49" customFormat="false" ht="12.8" hidden="false" customHeight="false" outlineLevel="0" collapsed="false">
      <c r="A49" s="37"/>
      <c r="B49" s="13"/>
      <c r="C49" s="38"/>
    </row>
    <row r="50" customFormat="false" ht="12.8" hidden="false" customHeight="false" outlineLevel="0" collapsed="false">
      <c r="A50" s="37"/>
      <c r="B50" s="13"/>
      <c r="C50" s="38"/>
    </row>
    <row r="51" customFormat="false" ht="12.8" hidden="false" customHeight="false" outlineLevel="0" collapsed="false">
      <c r="A51" s="37"/>
      <c r="B51" s="13"/>
      <c r="C51" s="38"/>
    </row>
    <row r="52" customFormat="false" ht="12.8" hidden="false" customHeight="false" outlineLevel="0" collapsed="false">
      <c r="A52" s="37"/>
      <c r="B52" s="13"/>
      <c r="C52" s="38"/>
    </row>
    <row r="53" customFormat="false" ht="12.8" hidden="false" customHeight="false" outlineLevel="0" collapsed="false">
      <c r="A53" s="37"/>
      <c r="B53" s="13"/>
      <c r="C53" s="38"/>
    </row>
    <row r="54" customFormat="false" ht="12.8" hidden="false" customHeight="false" outlineLevel="0" collapsed="false">
      <c r="A54" s="37"/>
      <c r="B54" s="13"/>
      <c r="C54" s="38"/>
    </row>
    <row r="55" customFormat="false" ht="12.8" hidden="false" customHeight="false" outlineLevel="0" collapsed="false">
      <c r="A55" s="37"/>
      <c r="B55" s="13"/>
      <c r="C55" s="38"/>
    </row>
    <row r="56" customFormat="false" ht="12.8" hidden="false" customHeight="false" outlineLevel="0" collapsed="false">
      <c r="A56" s="37"/>
      <c r="B56" s="13"/>
      <c r="C56" s="38"/>
    </row>
    <row r="57" customFormat="false" ht="12.8" hidden="false" customHeight="false" outlineLevel="0" collapsed="false">
      <c r="A57" s="37"/>
      <c r="B57" s="13"/>
      <c r="C57" s="38"/>
    </row>
    <row r="58" customFormat="false" ht="12.8" hidden="false" customHeight="false" outlineLevel="0" collapsed="false">
      <c r="A58" s="37"/>
      <c r="B58" s="13"/>
      <c r="C58" s="38"/>
    </row>
    <row r="59" customFormat="false" ht="12.8" hidden="false" customHeight="false" outlineLevel="0" collapsed="false">
      <c r="A59" s="37"/>
      <c r="B59" s="13"/>
      <c r="C59" s="38"/>
    </row>
    <row r="60" customFormat="false" ht="12.8" hidden="false" customHeight="false" outlineLevel="0" collapsed="false">
      <c r="A60" s="37"/>
      <c r="B60" s="13"/>
      <c r="C60" s="38"/>
    </row>
    <row r="61" customFormat="false" ht="12.8" hidden="false" customHeight="false" outlineLevel="0" collapsed="false">
      <c r="A61" s="37"/>
      <c r="B61" s="13"/>
      <c r="C61" s="38"/>
    </row>
    <row r="62" customFormat="false" ht="12.8" hidden="false" customHeight="false" outlineLevel="0" collapsed="false">
      <c r="A62" s="37"/>
      <c r="B62" s="13"/>
      <c r="C62" s="38"/>
    </row>
    <row r="63" customFormat="false" ht="12.8" hidden="false" customHeight="false" outlineLevel="0" collapsed="false">
      <c r="A63" s="37"/>
      <c r="B63" s="13"/>
      <c r="C63" s="38"/>
    </row>
    <row r="64" customFormat="false" ht="12.8" hidden="false" customHeight="false" outlineLevel="0" collapsed="false">
      <c r="A64" s="37"/>
      <c r="B64" s="13"/>
      <c r="C64" s="38"/>
    </row>
    <row r="65" customFormat="false" ht="12.8" hidden="false" customHeight="false" outlineLevel="0" collapsed="false">
      <c r="A65" s="37"/>
      <c r="B65" s="13"/>
      <c r="C65" s="38"/>
    </row>
    <row r="66" customFormat="false" ht="12.8" hidden="false" customHeight="false" outlineLevel="0" collapsed="false">
      <c r="A66" s="37"/>
      <c r="B66" s="13"/>
      <c r="C66" s="38"/>
    </row>
    <row r="67" customFormat="false" ht="12.8" hidden="false" customHeight="false" outlineLevel="0" collapsed="false">
      <c r="A67" s="37"/>
      <c r="B67" s="13"/>
      <c r="C67" s="38"/>
    </row>
    <row r="68" customFormat="false" ht="12.8" hidden="false" customHeight="false" outlineLevel="0" collapsed="false">
      <c r="A68" s="37"/>
      <c r="B68" s="13"/>
      <c r="C68" s="38"/>
    </row>
    <row r="69" customFormat="false" ht="12.8" hidden="false" customHeight="false" outlineLevel="0" collapsed="false">
      <c r="A69" s="37"/>
      <c r="B69" s="13"/>
      <c r="C69" s="38"/>
    </row>
    <row r="70" customFormat="false" ht="12.8" hidden="false" customHeight="false" outlineLevel="0" collapsed="false">
      <c r="A70" s="37"/>
      <c r="B70" s="13"/>
      <c r="C70" s="38"/>
    </row>
    <row r="71" customFormat="false" ht="12.8" hidden="false" customHeight="false" outlineLevel="0" collapsed="false">
      <c r="A71" s="37"/>
      <c r="B71" s="13"/>
      <c r="C71" s="38"/>
    </row>
    <row r="72" customFormat="false" ht="12.8" hidden="false" customHeight="false" outlineLevel="0" collapsed="false">
      <c r="A72" s="37"/>
      <c r="B72" s="13"/>
      <c r="C72" s="38"/>
    </row>
    <row r="73" customFormat="false" ht="12.8" hidden="false" customHeight="false" outlineLevel="0" collapsed="false">
      <c r="A73" s="37"/>
      <c r="B73" s="13"/>
      <c r="C73" s="38"/>
    </row>
    <row r="74" customFormat="false" ht="12.8" hidden="false" customHeight="false" outlineLevel="0" collapsed="false">
      <c r="A74" s="37"/>
      <c r="B74" s="13"/>
      <c r="C74" s="38"/>
    </row>
    <row r="75" customFormat="false" ht="12.8" hidden="false" customHeight="false" outlineLevel="0" collapsed="false">
      <c r="A75" s="37"/>
      <c r="B75" s="13"/>
      <c r="C75" s="38"/>
    </row>
    <row r="76" customFormat="false" ht="12.8" hidden="false" customHeight="false" outlineLevel="0" collapsed="false">
      <c r="A76" s="37"/>
      <c r="B76" s="13"/>
      <c r="C76" s="38"/>
    </row>
    <row r="77" customFormat="false" ht="12.8" hidden="false" customHeight="false" outlineLevel="0" collapsed="false">
      <c r="A77" s="37"/>
      <c r="B77" s="13"/>
      <c r="C77" s="38"/>
    </row>
    <row r="78" customFormat="false" ht="12.8" hidden="false" customHeight="false" outlineLevel="0" collapsed="false">
      <c r="A78" s="37"/>
      <c r="B78" s="13"/>
      <c r="C78" s="38"/>
    </row>
    <row r="79" customFormat="false" ht="12.8" hidden="false" customHeight="false" outlineLevel="0" collapsed="false">
      <c r="A79" s="37"/>
      <c r="B79" s="13"/>
      <c r="C79" s="38"/>
    </row>
    <row r="80" customFormat="false" ht="12.8" hidden="false" customHeight="false" outlineLevel="0" collapsed="false">
      <c r="A80" s="37"/>
      <c r="B80" s="13"/>
      <c r="C80" s="38"/>
    </row>
    <row r="81" customFormat="false" ht="12.8" hidden="false" customHeight="false" outlineLevel="0" collapsed="false">
      <c r="A81" s="37"/>
      <c r="B81" s="13"/>
      <c r="C81" s="38"/>
    </row>
    <row r="82" customFormat="false" ht="12.8" hidden="false" customHeight="false" outlineLevel="0" collapsed="false">
      <c r="A82" s="37"/>
      <c r="B82" s="13"/>
      <c r="C82" s="38"/>
    </row>
    <row r="83" customFormat="false" ht="12.8" hidden="false" customHeight="false" outlineLevel="0" collapsed="false">
      <c r="A83" s="37"/>
      <c r="B83" s="13"/>
      <c r="C83" s="38"/>
    </row>
    <row r="84" customFormat="false" ht="12.8" hidden="false" customHeight="false" outlineLevel="0" collapsed="false">
      <c r="A84" s="37"/>
      <c r="B84" s="13"/>
      <c r="C84" s="38"/>
    </row>
    <row r="85" customFormat="false" ht="12.8" hidden="false" customHeight="false" outlineLevel="0" collapsed="false">
      <c r="A85" s="37"/>
      <c r="B85" s="13"/>
      <c r="C85" s="38"/>
    </row>
    <row r="86" customFormat="false" ht="12.8" hidden="false" customHeight="false" outlineLevel="0" collapsed="false">
      <c r="A86" s="37"/>
      <c r="B86" s="13"/>
      <c r="C86" s="38"/>
    </row>
    <row r="87" customFormat="false" ht="12.8" hidden="false" customHeight="false" outlineLevel="0" collapsed="false">
      <c r="A87" s="37"/>
      <c r="B87" s="13"/>
      <c r="C87" s="38"/>
    </row>
    <row r="88" customFormat="false" ht="12.8" hidden="false" customHeight="false" outlineLevel="0" collapsed="false">
      <c r="A88" s="37"/>
      <c r="B88" s="13"/>
      <c r="C88" s="38"/>
    </row>
    <row r="89" customFormat="false" ht="12.8" hidden="false" customHeight="false" outlineLevel="0" collapsed="false">
      <c r="A89" s="37"/>
      <c r="B89" s="13"/>
      <c r="C89" s="38"/>
    </row>
    <row r="90" customFormat="false" ht="12.8" hidden="false" customHeight="false" outlineLevel="0" collapsed="false">
      <c r="A90" s="37"/>
      <c r="B90" s="13"/>
      <c r="C90" s="38"/>
    </row>
    <row r="91" customFormat="false" ht="12.8" hidden="false" customHeight="false" outlineLevel="0" collapsed="false">
      <c r="A91" s="37"/>
      <c r="B91" s="13"/>
      <c r="C91" s="38"/>
    </row>
    <row r="92" customFormat="false" ht="12.8" hidden="false" customHeight="false" outlineLevel="0" collapsed="false">
      <c r="A92" s="37"/>
      <c r="B92" s="13"/>
      <c r="C92" s="38"/>
    </row>
    <row r="93" customFormat="false" ht="12.8" hidden="false" customHeight="false" outlineLevel="0" collapsed="false">
      <c r="A93" s="37"/>
      <c r="B93" s="13"/>
      <c r="C93" s="38"/>
    </row>
    <row r="94" customFormat="false" ht="12.8" hidden="false" customHeight="false" outlineLevel="0" collapsed="false">
      <c r="A94" s="37"/>
      <c r="B94" s="13"/>
      <c r="C94" s="38"/>
    </row>
    <row r="95" customFormat="false" ht="12.8" hidden="false" customHeight="false" outlineLevel="0" collapsed="false">
      <c r="A95" s="37"/>
      <c r="B95" s="13"/>
      <c r="C95" s="38"/>
    </row>
    <row r="96" customFormat="false" ht="12.8" hidden="false" customHeight="false" outlineLevel="0" collapsed="false">
      <c r="A96" s="37"/>
      <c r="B96" s="13"/>
      <c r="C96" s="38"/>
    </row>
    <row r="97" customFormat="false" ht="12.8" hidden="false" customHeight="false" outlineLevel="0" collapsed="false">
      <c r="A97" s="37"/>
      <c r="B97" s="13"/>
      <c r="C97" s="38"/>
    </row>
    <row r="98" customFormat="false" ht="12.8" hidden="false" customHeight="false" outlineLevel="0" collapsed="false">
      <c r="A98" s="37"/>
      <c r="B98" s="13"/>
      <c r="C98" s="38"/>
    </row>
    <row r="99" customFormat="false" ht="12.8" hidden="false" customHeight="false" outlineLevel="0" collapsed="false">
      <c r="A99" s="37"/>
      <c r="B99" s="13"/>
      <c r="C99" s="38"/>
    </row>
    <row r="100" customFormat="false" ht="12.8" hidden="false" customHeight="false" outlineLevel="0" collapsed="false">
      <c r="A100" s="37"/>
      <c r="B100" s="13"/>
      <c r="C100" s="38"/>
    </row>
    <row r="101" customFormat="false" ht="12.8" hidden="false" customHeight="false" outlineLevel="0" collapsed="false">
      <c r="A101" s="37"/>
      <c r="B101" s="13"/>
      <c r="C101" s="38"/>
    </row>
    <row r="102" customFormat="false" ht="12.8" hidden="false" customHeight="false" outlineLevel="0" collapsed="false">
      <c r="A102" s="37"/>
      <c r="B102" s="13"/>
      <c r="C102" s="38"/>
    </row>
    <row r="103" customFormat="false" ht="12.8" hidden="false" customHeight="false" outlineLevel="0" collapsed="false">
      <c r="A103" s="37"/>
      <c r="B103" s="13"/>
      <c r="C103" s="38"/>
    </row>
    <row r="104" customFormat="false" ht="12.8" hidden="false" customHeight="false" outlineLevel="0" collapsed="false">
      <c r="A104" s="37"/>
      <c r="B104" s="13"/>
      <c r="C104" s="38"/>
    </row>
    <row r="105" customFormat="false" ht="12.8" hidden="false" customHeight="false" outlineLevel="0" collapsed="false">
      <c r="A105" s="37"/>
      <c r="B105" s="13"/>
      <c r="C105" s="38"/>
    </row>
    <row r="106" customFormat="false" ht="12.8" hidden="false" customHeight="false" outlineLevel="0" collapsed="false">
      <c r="A106" s="37"/>
      <c r="B106" s="13"/>
      <c r="C106" s="38"/>
    </row>
    <row r="107" customFormat="false" ht="12.8" hidden="false" customHeight="false" outlineLevel="0" collapsed="false">
      <c r="A107" s="37"/>
      <c r="B107" s="13"/>
      <c r="C107" s="38"/>
    </row>
    <row r="108" customFormat="false" ht="12.8" hidden="false" customHeight="false" outlineLevel="0" collapsed="false">
      <c r="A108" s="37"/>
      <c r="B108" s="13"/>
      <c r="C108" s="38"/>
    </row>
    <row r="109" customFormat="false" ht="12.8" hidden="false" customHeight="false" outlineLevel="0" collapsed="false">
      <c r="A109" s="37"/>
      <c r="B109" s="13"/>
      <c r="C109" s="38"/>
    </row>
    <row r="110" customFormat="false" ht="12.8" hidden="false" customHeight="false" outlineLevel="0" collapsed="false">
      <c r="A110" s="37"/>
      <c r="B110" s="13"/>
      <c r="C110" s="38"/>
    </row>
    <row r="111" customFormat="false" ht="12.8" hidden="false" customHeight="false" outlineLevel="0" collapsed="false">
      <c r="A111" s="37"/>
      <c r="B111" s="13"/>
      <c r="C111" s="38"/>
    </row>
    <row r="112" customFormat="false" ht="12.8" hidden="false" customHeight="false" outlineLevel="0" collapsed="false">
      <c r="A112" s="37"/>
      <c r="B112" s="13"/>
      <c r="C112" s="38"/>
    </row>
    <row r="113" customFormat="false" ht="12.8" hidden="false" customHeight="false" outlineLevel="0" collapsed="false">
      <c r="A113" s="37"/>
      <c r="B113" s="13"/>
      <c r="C113" s="38"/>
    </row>
    <row r="114" customFormat="false" ht="12.8" hidden="false" customHeight="false" outlineLevel="0" collapsed="false">
      <c r="A114" s="37"/>
      <c r="B114" s="13"/>
      <c r="C114" s="38"/>
    </row>
    <row r="115" customFormat="false" ht="12.8" hidden="false" customHeight="false" outlineLevel="0" collapsed="false">
      <c r="A115" s="37"/>
      <c r="B115" s="13"/>
      <c r="C115" s="38"/>
    </row>
    <row r="116" customFormat="false" ht="12.8" hidden="false" customHeight="false" outlineLevel="0" collapsed="false">
      <c r="A116" s="37"/>
      <c r="B116" s="13"/>
      <c r="C116" s="38"/>
    </row>
    <row r="117" customFormat="false" ht="12.8" hidden="false" customHeight="false" outlineLevel="0" collapsed="false">
      <c r="A117" s="37"/>
      <c r="B117" s="13"/>
      <c r="C117" s="38"/>
    </row>
    <row r="118" customFormat="false" ht="12.8" hidden="false" customHeight="false" outlineLevel="0" collapsed="false">
      <c r="A118" s="37"/>
      <c r="B118" s="13"/>
      <c r="C118" s="38"/>
    </row>
    <row r="119" customFormat="false" ht="12.8" hidden="false" customHeight="false" outlineLevel="0" collapsed="false">
      <c r="A119" s="37"/>
      <c r="B119" s="13"/>
      <c r="C119" s="38"/>
    </row>
    <row r="120" customFormat="false" ht="12.8" hidden="false" customHeight="false" outlineLevel="0" collapsed="false">
      <c r="A120" s="37"/>
      <c r="B120" s="13"/>
      <c r="C120" s="38"/>
    </row>
    <row r="121" customFormat="false" ht="12.8" hidden="false" customHeight="false" outlineLevel="0" collapsed="false">
      <c r="A121" s="37"/>
      <c r="B121" s="13"/>
      <c r="C121" s="38"/>
    </row>
    <row r="122" customFormat="false" ht="12.8" hidden="false" customHeight="false" outlineLevel="0" collapsed="false">
      <c r="A122" s="37"/>
      <c r="B122" s="13"/>
      <c r="C122" s="38"/>
    </row>
    <row r="123" customFormat="false" ht="12.8" hidden="false" customHeight="false" outlineLevel="0" collapsed="false">
      <c r="A123" s="37"/>
      <c r="B123" s="13"/>
      <c r="C123" s="38"/>
    </row>
    <row r="124" customFormat="false" ht="12.8" hidden="false" customHeight="false" outlineLevel="0" collapsed="false">
      <c r="A124" s="37"/>
      <c r="B124" s="13"/>
      <c r="C124" s="38"/>
    </row>
    <row r="125" customFormat="false" ht="12.8" hidden="false" customHeight="false" outlineLevel="0" collapsed="false">
      <c r="A125" s="37"/>
      <c r="B125" s="13"/>
      <c r="C125" s="38"/>
    </row>
    <row r="126" customFormat="false" ht="12.8" hidden="false" customHeight="false" outlineLevel="0" collapsed="false">
      <c r="A126" s="37"/>
      <c r="B126" s="13"/>
      <c r="C126" s="38"/>
    </row>
    <row r="127" customFormat="false" ht="12.8" hidden="false" customHeight="false" outlineLevel="0" collapsed="false">
      <c r="A127" s="37"/>
      <c r="B127" s="13"/>
      <c r="C127" s="38"/>
    </row>
    <row r="128" customFormat="false" ht="12.8" hidden="false" customHeight="false" outlineLevel="0" collapsed="false">
      <c r="A128" s="37"/>
      <c r="B128" s="13"/>
      <c r="C128" s="38"/>
    </row>
    <row r="129" customFormat="false" ht="12.8" hidden="false" customHeight="false" outlineLevel="0" collapsed="false">
      <c r="A129" s="37"/>
      <c r="B129" s="13"/>
      <c r="C129" s="38"/>
    </row>
    <row r="130" customFormat="false" ht="12.8" hidden="false" customHeight="false" outlineLevel="0" collapsed="false">
      <c r="A130" s="37"/>
      <c r="B130" s="13"/>
      <c r="C130" s="38"/>
    </row>
    <row r="131" customFormat="false" ht="12.8" hidden="false" customHeight="false" outlineLevel="0" collapsed="false">
      <c r="A131" s="37"/>
      <c r="B131" s="13"/>
      <c r="C131" s="38"/>
    </row>
    <row r="132" customFormat="false" ht="12.8" hidden="false" customHeight="false" outlineLevel="0" collapsed="false">
      <c r="A132" s="37"/>
      <c r="B132" s="13"/>
      <c r="C132" s="38"/>
    </row>
    <row r="133" customFormat="false" ht="12.8" hidden="false" customHeight="false" outlineLevel="0" collapsed="false">
      <c r="A133" s="37"/>
      <c r="B133" s="13"/>
      <c r="C133" s="38"/>
    </row>
    <row r="134" customFormat="false" ht="12.8" hidden="false" customHeight="false" outlineLevel="0" collapsed="false">
      <c r="A134" s="37"/>
      <c r="B134" s="13"/>
      <c r="C134" s="38"/>
    </row>
    <row r="135" customFormat="false" ht="12.8" hidden="false" customHeight="false" outlineLevel="0" collapsed="false">
      <c r="A135" s="37"/>
      <c r="B135" s="13"/>
      <c r="C135" s="38"/>
    </row>
    <row r="136" customFormat="false" ht="12.8" hidden="false" customHeight="false" outlineLevel="0" collapsed="false">
      <c r="A136" s="37"/>
      <c r="B136" s="13"/>
      <c r="C136" s="38"/>
    </row>
    <row r="137" customFormat="false" ht="12.8" hidden="false" customHeight="false" outlineLevel="0" collapsed="false">
      <c r="A137" s="37"/>
      <c r="B137" s="13"/>
      <c r="C137" s="38"/>
    </row>
    <row r="138" customFormat="false" ht="12.8" hidden="false" customHeight="false" outlineLevel="0" collapsed="false">
      <c r="A138" s="37"/>
      <c r="B138" s="13"/>
      <c r="C138" s="38"/>
    </row>
    <row r="139" customFormat="false" ht="12.8" hidden="false" customHeight="false" outlineLevel="0" collapsed="false">
      <c r="A139" s="37"/>
      <c r="B139" s="13"/>
      <c r="C139" s="38"/>
    </row>
    <row r="140" customFormat="false" ht="12.8" hidden="false" customHeight="false" outlineLevel="0" collapsed="false">
      <c r="A140" s="37"/>
      <c r="B140" s="13"/>
      <c r="C140" s="38"/>
    </row>
    <row r="141" customFormat="false" ht="12.8" hidden="false" customHeight="false" outlineLevel="0" collapsed="false">
      <c r="A141" s="37"/>
      <c r="B141" s="13"/>
      <c r="C141" s="38"/>
    </row>
    <row r="142" customFormat="false" ht="12.8" hidden="false" customHeight="false" outlineLevel="0" collapsed="false">
      <c r="A142" s="37"/>
      <c r="B142" s="13"/>
      <c r="C142" s="38"/>
    </row>
    <row r="143" customFormat="false" ht="12.8" hidden="false" customHeight="false" outlineLevel="0" collapsed="false">
      <c r="A143" s="37"/>
      <c r="B143" s="13"/>
      <c r="C143" s="38"/>
    </row>
    <row r="144" customFormat="false" ht="12.8" hidden="false" customHeight="false" outlineLevel="0" collapsed="false">
      <c r="A144" s="37"/>
      <c r="B144" s="13"/>
      <c r="C144" s="38"/>
    </row>
    <row r="145" customFormat="false" ht="12.8" hidden="false" customHeight="false" outlineLevel="0" collapsed="false">
      <c r="A145" s="37"/>
      <c r="B145" s="13"/>
      <c r="C145" s="38"/>
    </row>
    <row r="146" customFormat="false" ht="12.8" hidden="false" customHeight="false" outlineLevel="0" collapsed="false">
      <c r="A146" s="37"/>
      <c r="B146" s="13"/>
      <c r="C146" s="38"/>
    </row>
    <row r="147" customFormat="false" ht="12.8" hidden="false" customHeight="false" outlineLevel="0" collapsed="false">
      <c r="A147" s="37"/>
      <c r="B147" s="13"/>
      <c r="C147" s="38"/>
    </row>
    <row r="148" customFormat="false" ht="12.8" hidden="false" customHeight="false" outlineLevel="0" collapsed="false">
      <c r="A148" s="37"/>
      <c r="B148" s="13"/>
      <c r="C148" s="38"/>
    </row>
    <row r="149" customFormat="false" ht="12.8" hidden="false" customHeight="false" outlineLevel="0" collapsed="false">
      <c r="A149" s="37"/>
      <c r="B149" s="13"/>
      <c r="C149" s="38"/>
    </row>
    <row r="150" customFormat="false" ht="12.8" hidden="false" customHeight="false" outlineLevel="0" collapsed="false">
      <c r="A150" s="37"/>
      <c r="B150" s="13"/>
      <c r="C150" s="38"/>
    </row>
    <row r="151" customFormat="false" ht="12.8" hidden="false" customHeight="false" outlineLevel="0" collapsed="false">
      <c r="A151" s="37"/>
      <c r="B151" s="13"/>
      <c r="C151" s="38"/>
    </row>
    <row r="152" customFormat="false" ht="12.8" hidden="false" customHeight="false" outlineLevel="0" collapsed="false">
      <c r="A152" s="37"/>
      <c r="B152" s="13"/>
      <c r="C152" s="38"/>
    </row>
    <row r="153" customFormat="false" ht="12.8" hidden="false" customHeight="false" outlineLevel="0" collapsed="false">
      <c r="A153" s="37"/>
      <c r="B153" s="13"/>
      <c r="C153" s="38"/>
    </row>
    <row r="154" customFormat="false" ht="12.8" hidden="false" customHeight="false" outlineLevel="0" collapsed="false">
      <c r="A154" s="37"/>
      <c r="B154" s="13"/>
      <c r="C154" s="38"/>
    </row>
    <row r="155" customFormat="false" ht="12.8" hidden="false" customHeight="false" outlineLevel="0" collapsed="false">
      <c r="A155" s="37"/>
      <c r="B155" s="13"/>
      <c r="C155" s="38"/>
    </row>
    <row r="156" customFormat="false" ht="12.8" hidden="false" customHeight="false" outlineLevel="0" collapsed="false">
      <c r="A156" s="37"/>
      <c r="B156" s="13"/>
      <c r="C156" s="38"/>
    </row>
    <row r="157" customFormat="false" ht="12.8" hidden="false" customHeight="false" outlineLevel="0" collapsed="false">
      <c r="A157" s="37"/>
      <c r="B157" s="13"/>
      <c r="C157" s="38"/>
    </row>
    <row r="158" customFormat="false" ht="12.8" hidden="false" customHeight="false" outlineLevel="0" collapsed="false">
      <c r="A158" s="37"/>
      <c r="B158" s="13"/>
      <c r="C158" s="38"/>
    </row>
    <row r="159" customFormat="false" ht="12.8" hidden="false" customHeight="false" outlineLevel="0" collapsed="false">
      <c r="A159" s="37"/>
      <c r="B159" s="13"/>
      <c r="C159" s="38"/>
    </row>
    <row r="160" customFormat="false" ht="12.8" hidden="false" customHeight="false" outlineLevel="0" collapsed="false">
      <c r="A160" s="37"/>
      <c r="B160" s="13"/>
      <c r="C160" s="38"/>
    </row>
    <row r="161" customFormat="false" ht="12.8" hidden="false" customHeight="false" outlineLevel="0" collapsed="false">
      <c r="A161" s="37"/>
      <c r="B161" s="13"/>
      <c r="C161" s="38"/>
    </row>
    <row r="162" customFormat="false" ht="12.8" hidden="false" customHeight="false" outlineLevel="0" collapsed="false">
      <c r="A162" s="37"/>
      <c r="B162" s="13"/>
      <c r="C162" s="38"/>
    </row>
    <row r="163" customFormat="false" ht="12.8" hidden="false" customHeight="false" outlineLevel="0" collapsed="false">
      <c r="A163" s="37"/>
      <c r="B163" s="13"/>
      <c r="C163" s="38"/>
    </row>
    <row r="164" customFormat="false" ht="12.8" hidden="false" customHeight="false" outlineLevel="0" collapsed="false">
      <c r="A164" s="37"/>
      <c r="B164" s="13"/>
      <c r="C164" s="38"/>
    </row>
    <row r="165" customFormat="false" ht="12.8" hidden="false" customHeight="false" outlineLevel="0" collapsed="false">
      <c r="A165" s="37"/>
      <c r="B165" s="13"/>
      <c r="C165" s="38"/>
    </row>
    <row r="166" customFormat="false" ht="12.8" hidden="false" customHeight="false" outlineLevel="0" collapsed="false">
      <c r="A166" s="37"/>
      <c r="B166" s="13"/>
      <c r="C166" s="38"/>
    </row>
    <row r="167" customFormat="false" ht="12.8" hidden="false" customHeight="false" outlineLevel="0" collapsed="false">
      <c r="A167" s="37"/>
      <c r="B167" s="13"/>
      <c r="C167" s="38"/>
    </row>
    <row r="168" customFormat="false" ht="12.8" hidden="false" customHeight="false" outlineLevel="0" collapsed="false">
      <c r="A168" s="37"/>
      <c r="B168" s="13"/>
      <c r="C168" s="38"/>
    </row>
    <row r="169" customFormat="false" ht="12.8" hidden="false" customHeight="false" outlineLevel="0" collapsed="false">
      <c r="A169" s="37"/>
      <c r="B169" s="13"/>
      <c r="C169" s="38"/>
    </row>
    <row r="170" customFormat="false" ht="12.8" hidden="false" customHeight="false" outlineLevel="0" collapsed="false">
      <c r="A170" s="37"/>
      <c r="B170" s="13"/>
      <c r="C170" s="38"/>
    </row>
    <row r="171" customFormat="false" ht="12.8" hidden="false" customHeight="false" outlineLevel="0" collapsed="false">
      <c r="A171" s="37"/>
      <c r="B171" s="13"/>
      <c r="C171" s="38"/>
    </row>
    <row r="172" customFormat="false" ht="12.8" hidden="false" customHeight="false" outlineLevel="0" collapsed="false">
      <c r="A172" s="37"/>
      <c r="B172" s="13"/>
      <c r="C172" s="38"/>
    </row>
    <row r="173" customFormat="false" ht="12.8" hidden="false" customHeight="false" outlineLevel="0" collapsed="false">
      <c r="A173" s="37"/>
      <c r="B173" s="13"/>
      <c r="C173" s="38"/>
    </row>
    <row r="174" customFormat="false" ht="12.8" hidden="false" customHeight="false" outlineLevel="0" collapsed="false">
      <c r="A174" s="37"/>
      <c r="B174" s="13"/>
      <c r="C174" s="38"/>
    </row>
    <row r="175" customFormat="false" ht="12.8" hidden="false" customHeight="false" outlineLevel="0" collapsed="false">
      <c r="A175" s="37"/>
      <c r="B175" s="13"/>
      <c r="C175" s="38"/>
    </row>
    <row r="176" customFormat="false" ht="12.8" hidden="false" customHeight="false" outlineLevel="0" collapsed="false">
      <c r="A176" s="37"/>
      <c r="B176" s="13"/>
      <c r="C176" s="38"/>
    </row>
    <row r="177" customFormat="false" ht="12.8" hidden="false" customHeight="false" outlineLevel="0" collapsed="false">
      <c r="A177" s="37"/>
      <c r="B177" s="13"/>
      <c r="C177" s="38"/>
    </row>
    <row r="178" customFormat="false" ht="12.8" hidden="false" customHeight="false" outlineLevel="0" collapsed="false">
      <c r="A178" s="37"/>
      <c r="B178" s="13"/>
      <c r="C178" s="38"/>
    </row>
    <row r="179" customFormat="false" ht="12.8" hidden="false" customHeight="false" outlineLevel="0" collapsed="false">
      <c r="A179" s="37"/>
      <c r="B179" s="13"/>
      <c r="C179" s="38"/>
    </row>
    <row r="180" customFormat="false" ht="12.8" hidden="false" customHeight="false" outlineLevel="0" collapsed="false">
      <c r="A180" s="37"/>
      <c r="B180" s="13"/>
      <c r="C180" s="38"/>
    </row>
    <row r="181" customFormat="false" ht="12.8" hidden="false" customHeight="false" outlineLevel="0" collapsed="false">
      <c r="A181" s="37"/>
      <c r="B181" s="13"/>
      <c r="C181" s="38"/>
    </row>
    <row r="182" customFormat="false" ht="12.8" hidden="false" customHeight="false" outlineLevel="0" collapsed="false">
      <c r="A182" s="37"/>
      <c r="B182" s="13"/>
      <c r="C182" s="38"/>
    </row>
    <row r="183" customFormat="false" ht="12.8" hidden="false" customHeight="false" outlineLevel="0" collapsed="false">
      <c r="A183" s="37"/>
      <c r="B183" s="13"/>
      <c r="C183" s="38"/>
    </row>
    <row r="184" customFormat="false" ht="12.8" hidden="false" customHeight="false" outlineLevel="0" collapsed="false">
      <c r="A184" s="37"/>
      <c r="B184" s="13"/>
      <c r="C184" s="38"/>
    </row>
    <row r="185" customFormat="false" ht="12.8" hidden="false" customHeight="false" outlineLevel="0" collapsed="false">
      <c r="A185" s="37"/>
      <c r="B185" s="13"/>
      <c r="C185" s="38"/>
    </row>
    <row r="186" customFormat="false" ht="12.8" hidden="false" customHeight="false" outlineLevel="0" collapsed="false">
      <c r="A186" s="37"/>
      <c r="B186" s="13"/>
      <c r="C186" s="38"/>
    </row>
    <row r="187" customFormat="false" ht="12.8" hidden="false" customHeight="false" outlineLevel="0" collapsed="false">
      <c r="A187" s="37"/>
      <c r="B187" s="13"/>
      <c r="C187" s="38"/>
    </row>
    <row r="188" customFormat="false" ht="12.8" hidden="false" customHeight="false" outlineLevel="0" collapsed="false">
      <c r="A188" s="37"/>
      <c r="B188" s="13"/>
      <c r="C188" s="38"/>
    </row>
    <row r="189" customFormat="false" ht="12.8" hidden="false" customHeight="false" outlineLevel="0" collapsed="false">
      <c r="A189" s="37"/>
      <c r="B189" s="13"/>
      <c r="C189" s="38"/>
    </row>
    <row r="190" customFormat="false" ht="12.8" hidden="false" customHeight="false" outlineLevel="0" collapsed="false">
      <c r="A190" s="37"/>
      <c r="B190" s="13"/>
      <c r="C190" s="38"/>
    </row>
    <row r="191" customFormat="false" ht="12.8" hidden="false" customHeight="false" outlineLevel="0" collapsed="false">
      <c r="A191" s="37"/>
      <c r="B191" s="13"/>
      <c r="C191" s="38"/>
    </row>
    <row r="192" customFormat="false" ht="12.8" hidden="false" customHeight="false" outlineLevel="0" collapsed="false">
      <c r="A192" s="37"/>
      <c r="B192" s="13"/>
      <c r="C192" s="38"/>
    </row>
    <row r="193" customFormat="false" ht="12.8" hidden="false" customHeight="false" outlineLevel="0" collapsed="false">
      <c r="A193" s="37"/>
      <c r="B193" s="13"/>
      <c r="C193" s="38"/>
    </row>
    <row r="194" customFormat="false" ht="12.8" hidden="false" customHeight="false" outlineLevel="0" collapsed="false">
      <c r="A194" s="37"/>
      <c r="B194" s="13"/>
      <c r="C194" s="38"/>
    </row>
    <row r="195" customFormat="false" ht="12.8" hidden="false" customHeight="false" outlineLevel="0" collapsed="false">
      <c r="A195" s="37"/>
      <c r="B195" s="13"/>
      <c r="C195" s="38"/>
    </row>
    <row r="196" customFormat="false" ht="12.8" hidden="false" customHeight="false" outlineLevel="0" collapsed="false">
      <c r="A196" s="37"/>
      <c r="B196" s="13"/>
      <c r="C196" s="38"/>
    </row>
    <row r="197" customFormat="false" ht="12.8" hidden="false" customHeight="false" outlineLevel="0" collapsed="false">
      <c r="A197" s="37"/>
      <c r="B197" s="13"/>
      <c r="C197" s="38"/>
    </row>
    <row r="198" customFormat="false" ht="12.8" hidden="false" customHeight="false" outlineLevel="0" collapsed="false">
      <c r="A198" s="37"/>
      <c r="B198" s="13"/>
      <c r="C198" s="38"/>
    </row>
    <row r="199" customFormat="false" ht="12.8" hidden="false" customHeight="false" outlineLevel="0" collapsed="false">
      <c r="A199" s="37"/>
      <c r="B199" s="13"/>
      <c r="C199" s="38"/>
    </row>
    <row r="200" customFormat="false" ht="12.8" hidden="false" customHeight="false" outlineLevel="0" collapsed="false">
      <c r="A200" s="37"/>
      <c r="B200" s="13"/>
      <c r="C200" s="38"/>
    </row>
    <row r="201" customFormat="false" ht="12.8" hidden="false" customHeight="false" outlineLevel="0" collapsed="false">
      <c r="A201" s="37"/>
      <c r="B201" s="13"/>
      <c r="C201" s="38"/>
    </row>
    <row r="202" customFormat="false" ht="12.8" hidden="false" customHeight="false" outlineLevel="0" collapsed="false">
      <c r="A202" s="37"/>
      <c r="B202" s="13"/>
      <c r="C202" s="38"/>
    </row>
    <row r="203" customFormat="false" ht="12.8" hidden="false" customHeight="false" outlineLevel="0" collapsed="false">
      <c r="A203" s="37"/>
      <c r="B203" s="13"/>
      <c r="C203" s="38"/>
    </row>
    <row r="204" customFormat="false" ht="12.8" hidden="false" customHeight="false" outlineLevel="0" collapsed="false">
      <c r="A204" s="37"/>
      <c r="B204" s="13"/>
      <c r="C204" s="38"/>
    </row>
    <row r="205" customFormat="false" ht="12.8" hidden="false" customHeight="false" outlineLevel="0" collapsed="false">
      <c r="A205" s="37"/>
      <c r="B205" s="13"/>
      <c r="C205" s="38"/>
    </row>
    <row r="206" customFormat="false" ht="12.8" hidden="false" customHeight="false" outlineLevel="0" collapsed="false">
      <c r="A206" s="37"/>
      <c r="B206" s="13"/>
      <c r="C206" s="38"/>
    </row>
    <row r="207" customFormat="false" ht="12.8" hidden="false" customHeight="false" outlineLevel="0" collapsed="false">
      <c r="A207" s="37"/>
      <c r="B207" s="13"/>
      <c r="C207" s="38"/>
    </row>
    <row r="208" customFormat="false" ht="12.8" hidden="false" customHeight="false" outlineLevel="0" collapsed="false">
      <c r="A208" s="37"/>
      <c r="B208" s="13"/>
      <c r="C208" s="38"/>
    </row>
    <row r="209" customFormat="false" ht="12.8" hidden="false" customHeight="false" outlineLevel="0" collapsed="false">
      <c r="A209" s="37"/>
      <c r="B209" s="13"/>
      <c r="C209" s="38"/>
    </row>
    <row r="210" customFormat="false" ht="12.8" hidden="false" customHeight="false" outlineLevel="0" collapsed="false">
      <c r="A210" s="37"/>
      <c r="B210" s="13"/>
      <c r="C210" s="38"/>
    </row>
    <row r="211" customFormat="false" ht="12.8" hidden="false" customHeight="false" outlineLevel="0" collapsed="false">
      <c r="A211" s="37"/>
      <c r="B211" s="13"/>
      <c r="C211" s="38"/>
    </row>
    <row r="212" customFormat="false" ht="12.8" hidden="false" customHeight="false" outlineLevel="0" collapsed="false">
      <c r="A212" s="37"/>
      <c r="B212" s="13"/>
      <c r="C212" s="38"/>
    </row>
    <row r="213" customFormat="false" ht="12.8" hidden="false" customHeight="false" outlineLevel="0" collapsed="false">
      <c r="A213" s="37"/>
      <c r="B213" s="13"/>
      <c r="C213" s="38"/>
    </row>
    <row r="214" customFormat="false" ht="12.8" hidden="false" customHeight="false" outlineLevel="0" collapsed="false">
      <c r="A214" s="37"/>
      <c r="B214" s="13"/>
      <c r="C214" s="38"/>
    </row>
    <row r="215" customFormat="false" ht="12.8" hidden="false" customHeight="false" outlineLevel="0" collapsed="false">
      <c r="A215" s="37"/>
      <c r="B215" s="13"/>
      <c r="C215" s="38"/>
    </row>
    <row r="216" customFormat="false" ht="12.8" hidden="false" customHeight="false" outlineLevel="0" collapsed="false">
      <c r="A216" s="37"/>
      <c r="B216" s="13"/>
      <c r="C216" s="38"/>
    </row>
    <row r="217" customFormat="false" ht="12.8" hidden="false" customHeight="false" outlineLevel="0" collapsed="false">
      <c r="A217" s="37"/>
      <c r="B217" s="13"/>
      <c r="C217" s="38"/>
    </row>
    <row r="218" customFormat="false" ht="12.8" hidden="false" customHeight="false" outlineLevel="0" collapsed="false">
      <c r="A218" s="37"/>
      <c r="B218" s="13"/>
      <c r="C218" s="38"/>
    </row>
    <row r="219" customFormat="false" ht="12.8" hidden="false" customHeight="false" outlineLevel="0" collapsed="false">
      <c r="A219" s="37"/>
      <c r="B219" s="13"/>
      <c r="C219" s="38"/>
    </row>
    <row r="220" customFormat="false" ht="12.8" hidden="false" customHeight="false" outlineLevel="0" collapsed="false">
      <c r="A220" s="37"/>
      <c r="B220" s="13"/>
      <c r="C220" s="38"/>
    </row>
    <row r="221" customFormat="false" ht="12.8" hidden="false" customHeight="false" outlineLevel="0" collapsed="false">
      <c r="A221" s="37"/>
      <c r="B221" s="13"/>
      <c r="C221" s="38"/>
    </row>
    <row r="222" customFormat="false" ht="12.8" hidden="false" customHeight="false" outlineLevel="0" collapsed="false">
      <c r="A222" s="37"/>
      <c r="B222" s="13"/>
      <c r="C222" s="38"/>
    </row>
    <row r="223" customFormat="false" ht="12.8" hidden="false" customHeight="false" outlineLevel="0" collapsed="false">
      <c r="A223" s="37"/>
      <c r="B223" s="13"/>
      <c r="C223" s="38"/>
    </row>
    <row r="224" customFormat="false" ht="12.8" hidden="false" customHeight="false" outlineLevel="0" collapsed="false">
      <c r="A224" s="37"/>
      <c r="B224" s="13"/>
      <c r="C224" s="38"/>
    </row>
    <row r="225" customFormat="false" ht="12.8" hidden="false" customHeight="false" outlineLevel="0" collapsed="false">
      <c r="A225" s="37"/>
      <c r="B225" s="13"/>
      <c r="C225" s="38"/>
    </row>
    <row r="226" customFormat="false" ht="12.8" hidden="false" customHeight="false" outlineLevel="0" collapsed="false">
      <c r="A226" s="37"/>
      <c r="B226" s="13"/>
      <c r="C226" s="38"/>
    </row>
    <row r="227" customFormat="false" ht="12.8" hidden="false" customHeight="false" outlineLevel="0" collapsed="false">
      <c r="A227" s="37"/>
      <c r="B227" s="13"/>
      <c r="C227" s="38"/>
    </row>
    <row r="228" customFormat="false" ht="12.8" hidden="false" customHeight="false" outlineLevel="0" collapsed="false">
      <c r="A228" s="37"/>
      <c r="B228" s="13"/>
      <c r="C228" s="38"/>
    </row>
    <row r="229" customFormat="false" ht="12.8" hidden="false" customHeight="false" outlineLevel="0" collapsed="false">
      <c r="A229" s="37"/>
      <c r="B229" s="13"/>
      <c r="C229" s="38"/>
    </row>
    <row r="230" customFormat="false" ht="12.8" hidden="false" customHeight="false" outlineLevel="0" collapsed="false">
      <c r="A230" s="37"/>
      <c r="B230" s="13"/>
      <c r="C230" s="38"/>
    </row>
    <row r="231" customFormat="false" ht="12.8" hidden="false" customHeight="false" outlineLevel="0" collapsed="false">
      <c r="A231" s="37"/>
      <c r="B231" s="13"/>
      <c r="C231" s="38"/>
    </row>
    <row r="232" customFormat="false" ht="12.8" hidden="false" customHeight="false" outlineLevel="0" collapsed="false">
      <c r="A232" s="37"/>
      <c r="B232" s="13"/>
      <c r="C232" s="38"/>
    </row>
    <row r="233" customFormat="false" ht="12.8" hidden="false" customHeight="false" outlineLevel="0" collapsed="false">
      <c r="A233" s="37"/>
      <c r="B233" s="13"/>
      <c r="C233" s="38"/>
    </row>
    <row r="234" customFormat="false" ht="12.8" hidden="false" customHeight="false" outlineLevel="0" collapsed="false">
      <c r="A234" s="37"/>
      <c r="B234" s="13"/>
      <c r="C234" s="38"/>
    </row>
    <row r="235" customFormat="false" ht="12.8" hidden="false" customHeight="false" outlineLevel="0" collapsed="false">
      <c r="A235" s="37"/>
      <c r="B235" s="13"/>
      <c r="C235" s="38"/>
    </row>
    <row r="236" customFormat="false" ht="12.8" hidden="false" customHeight="false" outlineLevel="0" collapsed="false">
      <c r="A236" s="37"/>
      <c r="B236" s="13"/>
      <c r="C236" s="38"/>
    </row>
    <row r="237" customFormat="false" ht="12.8" hidden="false" customHeight="false" outlineLevel="0" collapsed="false">
      <c r="A237" s="37"/>
      <c r="B237" s="13"/>
      <c r="C237" s="38"/>
    </row>
    <row r="238" customFormat="false" ht="12.8" hidden="false" customHeight="false" outlineLevel="0" collapsed="false">
      <c r="A238" s="37"/>
      <c r="B238" s="13"/>
      <c r="C238" s="38"/>
    </row>
    <row r="239" customFormat="false" ht="12.8" hidden="false" customHeight="false" outlineLevel="0" collapsed="false">
      <c r="A239" s="37"/>
      <c r="B239" s="13"/>
      <c r="C239" s="38"/>
    </row>
    <row r="240" customFormat="false" ht="12.8" hidden="false" customHeight="false" outlineLevel="0" collapsed="false">
      <c r="A240" s="37"/>
      <c r="B240" s="13"/>
      <c r="C240" s="38"/>
    </row>
    <row r="241" customFormat="false" ht="12.8" hidden="false" customHeight="false" outlineLevel="0" collapsed="false">
      <c r="A241" s="37"/>
      <c r="B241" s="13"/>
      <c r="C241" s="38"/>
    </row>
    <row r="242" customFormat="false" ht="12.8" hidden="false" customHeight="false" outlineLevel="0" collapsed="false">
      <c r="A242" s="37"/>
      <c r="B242" s="13"/>
      <c r="C242" s="38"/>
    </row>
    <row r="243" customFormat="false" ht="12.8" hidden="false" customHeight="false" outlineLevel="0" collapsed="false">
      <c r="A243" s="37"/>
      <c r="B243" s="13"/>
      <c r="C243" s="38"/>
    </row>
    <row r="244" customFormat="false" ht="12.8" hidden="false" customHeight="false" outlineLevel="0" collapsed="false">
      <c r="A244" s="37"/>
      <c r="B244" s="13"/>
      <c r="C244" s="38"/>
    </row>
    <row r="245" customFormat="false" ht="12.8" hidden="false" customHeight="false" outlineLevel="0" collapsed="false">
      <c r="A245" s="37"/>
      <c r="B245" s="13"/>
      <c r="C245" s="38"/>
    </row>
    <row r="246" customFormat="false" ht="12.8" hidden="false" customHeight="false" outlineLevel="0" collapsed="false">
      <c r="A246" s="37"/>
      <c r="B246" s="13"/>
      <c r="C246" s="38"/>
    </row>
    <row r="247" customFormat="false" ht="12.8" hidden="false" customHeight="false" outlineLevel="0" collapsed="false">
      <c r="A247" s="37"/>
      <c r="B247" s="13"/>
      <c r="C247" s="38"/>
    </row>
    <row r="248" customFormat="false" ht="12.8" hidden="false" customHeight="false" outlineLevel="0" collapsed="false">
      <c r="A248" s="37"/>
      <c r="B248" s="13"/>
      <c r="C248" s="38"/>
    </row>
    <row r="249" customFormat="false" ht="12.8" hidden="false" customHeight="false" outlineLevel="0" collapsed="false">
      <c r="A249" s="37"/>
      <c r="B249" s="13"/>
      <c r="C249" s="38"/>
    </row>
    <row r="250" customFormat="false" ht="12.8" hidden="false" customHeight="false" outlineLevel="0" collapsed="false">
      <c r="A250" s="37"/>
      <c r="B250" s="13"/>
      <c r="C250" s="38"/>
    </row>
    <row r="251" customFormat="false" ht="12.8" hidden="false" customHeight="false" outlineLevel="0" collapsed="false">
      <c r="A251" s="37"/>
      <c r="B251" s="13"/>
      <c r="C251" s="38"/>
    </row>
    <row r="252" customFormat="false" ht="12.8" hidden="false" customHeight="false" outlineLevel="0" collapsed="false">
      <c r="A252" s="37"/>
      <c r="B252" s="13"/>
      <c r="C252" s="38"/>
    </row>
    <row r="253" customFormat="false" ht="12.8" hidden="false" customHeight="false" outlineLevel="0" collapsed="false">
      <c r="A253" s="37"/>
      <c r="B253" s="13"/>
      <c r="C253" s="38"/>
    </row>
    <row r="254" customFormat="false" ht="12.8" hidden="false" customHeight="false" outlineLevel="0" collapsed="false">
      <c r="A254" s="37"/>
      <c r="B254" s="13"/>
      <c r="C254" s="38"/>
    </row>
    <row r="255" customFormat="false" ht="12.8" hidden="false" customHeight="false" outlineLevel="0" collapsed="false">
      <c r="A255" s="37"/>
      <c r="B255" s="13"/>
      <c r="C255" s="38"/>
    </row>
    <row r="256" customFormat="false" ht="12.8" hidden="false" customHeight="false" outlineLevel="0" collapsed="false">
      <c r="A256" s="37"/>
      <c r="B256" s="13"/>
      <c r="C256" s="38"/>
    </row>
    <row r="257" customFormat="false" ht="12.8" hidden="false" customHeight="false" outlineLevel="0" collapsed="false">
      <c r="A257" s="37"/>
      <c r="B257" s="13"/>
      <c r="C257" s="38"/>
    </row>
    <row r="258" customFormat="false" ht="12.8" hidden="false" customHeight="false" outlineLevel="0" collapsed="false">
      <c r="A258" s="37"/>
      <c r="B258" s="13"/>
      <c r="C258" s="38"/>
    </row>
    <row r="259" customFormat="false" ht="12.8" hidden="false" customHeight="false" outlineLevel="0" collapsed="false">
      <c r="A259" s="37"/>
      <c r="B259" s="13"/>
      <c r="C259" s="38"/>
    </row>
    <row r="260" customFormat="false" ht="12.8" hidden="false" customHeight="false" outlineLevel="0" collapsed="false">
      <c r="A260" s="37"/>
      <c r="B260" s="13"/>
      <c r="C260" s="38"/>
    </row>
    <row r="261" customFormat="false" ht="12.8" hidden="false" customHeight="false" outlineLevel="0" collapsed="false">
      <c r="A261" s="37"/>
      <c r="B261" s="13"/>
      <c r="C261" s="38"/>
    </row>
    <row r="262" customFormat="false" ht="12.8" hidden="false" customHeight="false" outlineLevel="0" collapsed="false">
      <c r="A262" s="37"/>
      <c r="B262" s="13"/>
      <c r="C262" s="38"/>
    </row>
    <row r="263" customFormat="false" ht="12.8" hidden="false" customHeight="false" outlineLevel="0" collapsed="false">
      <c r="A263" s="37"/>
      <c r="B263" s="13"/>
      <c r="C263" s="38"/>
    </row>
    <row r="264" customFormat="false" ht="12.8" hidden="false" customHeight="false" outlineLevel="0" collapsed="false">
      <c r="A264" s="37"/>
      <c r="B264" s="13"/>
      <c r="C264" s="38"/>
    </row>
    <row r="265" customFormat="false" ht="12.8" hidden="false" customHeight="false" outlineLevel="0" collapsed="false">
      <c r="A265" s="37"/>
      <c r="B265" s="13"/>
      <c r="C265" s="38"/>
    </row>
    <row r="266" customFormat="false" ht="12.8" hidden="false" customHeight="false" outlineLevel="0" collapsed="false">
      <c r="A266" s="37"/>
      <c r="B266" s="13"/>
      <c r="C266" s="38"/>
    </row>
    <row r="267" customFormat="false" ht="12.8" hidden="false" customHeight="false" outlineLevel="0" collapsed="false">
      <c r="A267" s="37"/>
      <c r="B267" s="13"/>
      <c r="C267" s="38"/>
    </row>
    <row r="268" customFormat="false" ht="12.8" hidden="false" customHeight="false" outlineLevel="0" collapsed="false">
      <c r="A268" s="37"/>
      <c r="B268" s="13"/>
      <c r="C268" s="38"/>
    </row>
    <row r="269" customFormat="false" ht="12.8" hidden="false" customHeight="false" outlineLevel="0" collapsed="false">
      <c r="A269" s="37"/>
      <c r="B269" s="13"/>
      <c r="C269" s="38"/>
    </row>
    <row r="270" customFormat="false" ht="12.8" hidden="false" customHeight="false" outlineLevel="0" collapsed="false">
      <c r="A270" s="37"/>
      <c r="B270" s="13"/>
      <c r="C270" s="38"/>
    </row>
    <row r="271" customFormat="false" ht="12.8" hidden="false" customHeight="false" outlineLevel="0" collapsed="false">
      <c r="A271" s="37"/>
      <c r="B271" s="13"/>
      <c r="C271" s="38"/>
    </row>
    <row r="272" customFormat="false" ht="12.8" hidden="false" customHeight="false" outlineLevel="0" collapsed="false">
      <c r="A272" s="37"/>
      <c r="B272" s="13"/>
      <c r="C272" s="38"/>
    </row>
    <row r="273" customFormat="false" ht="12.8" hidden="false" customHeight="false" outlineLevel="0" collapsed="false">
      <c r="A273" s="37"/>
      <c r="B273" s="13"/>
      <c r="C273" s="38"/>
    </row>
    <row r="274" customFormat="false" ht="12.8" hidden="false" customHeight="false" outlineLevel="0" collapsed="false">
      <c r="A274" s="37"/>
      <c r="B274" s="13"/>
      <c r="C274" s="38"/>
    </row>
    <row r="275" customFormat="false" ht="12.8" hidden="false" customHeight="false" outlineLevel="0" collapsed="false">
      <c r="A275" s="37"/>
      <c r="B275" s="13"/>
      <c r="C275" s="38"/>
    </row>
    <row r="276" customFormat="false" ht="12.8" hidden="false" customHeight="false" outlineLevel="0" collapsed="false">
      <c r="A276" s="37"/>
      <c r="B276" s="13"/>
      <c r="C276" s="38"/>
    </row>
    <row r="277" customFormat="false" ht="12.8" hidden="false" customHeight="false" outlineLevel="0" collapsed="false">
      <c r="A277" s="37"/>
      <c r="B277" s="13"/>
      <c r="C277" s="38"/>
    </row>
    <row r="278" customFormat="false" ht="12.8" hidden="false" customHeight="false" outlineLevel="0" collapsed="false">
      <c r="A278" s="37"/>
      <c r="B278" s="13"/>
      <c r="C278" s="38"/>
    </row>
    <row r="279" customFormat="false" ht="12.8" hidden="false" customHeight="false" outlineLevel="0" collapsed="false">
      <c r="A279" s="37"/>
      <c r="B279" s="13"/>
      <c r="C279" s="38"/>
    </row>
    <row r="280" customFormat="false" ht="12.8" hidden="false" customHeight="false" outlineLevel="0" collapsed="false">
      <c r="A280" s="37"/>
      <c r="B280" s="13"/>
      <c r="C280" s="38"/>
    </row>
    <row r="281" customFormat="false" ht="12.8" hidden="false" customHeight="false" outlineLevel="0" collapsed="false">
      <c r="A281" s="37"/>
      <c r="B281" s="13"/>
      <c r="C281" s="38"/>
    </row>
    <row r="282" customFormat="false" ht="12.8" hidden="false" customHeight="false" outlineLevel="0" collapsed="false">
      <c r="A282" s="37"/>
      <c r="B282" s="13"/>
      <c r="C282" s="38"/>
    </row>
    <row r="283" customFormat="false" ht="12.8" hidden="false" customHeight="false" outlineLevel="0" collapsed="false">
      <c r="A283" s="37"/>
      <c r="B283" s="13"/>
      <c r="C283" s="38"/>
    </row>
    <row r="284" customFormat="false" ht="12.8" hidden="false" customHeight="false" outlineLevel="0" collapsed="false">
      <c r="A284" s="37"/>
      <c r="B284" s="13"/>
      <c r="C284" s="38"/>
    </row>
    <row r="285" customFormat="false" ht="12.8" hidden="false" customHeight="false" outlineLevel="0" collapsed="false">
      <c r="A285" s="37"/>
      <c r="B285" s="13"/>
      <c r="C285" s="38"/>
    </row>
    <row r="286" customFormat="false" ht="12.8" hidden="false" customHeight="false" outlineLevel="0" collapsed="false">
      <c r="A286" s="37"/>
      <c r="B286" s="13"/>
      <c r="C286" s="38"/>
    </row>
    <row r="287" customFormat="false" ht="12.8" hidden="false" customHeight="false" outlineLevel="0" collapsed="false">
      <c r="A287" s="37"/>
      <c r="B287" s="13"/>
      <c r="C287" s="38"/>
    </row>
    <row r="288" customFormat="false" ht="12.8" hidden="false" customHeight="false" outlineLevel="0" collapsed="false">
      <c r="A288" s="37"/>
      <c r="B288" s="13"/>
      <c r="C288" s="38"/>
    </row>
    <row r="289" customFormat="false" ht="12.8" hidden="false" customHeight="false" outlineLevel="0" collapsed="false">
      <c r="A289" s="37"/>
      <c r="B289" s="13"/>
      <c r="C289" s="38"/>
    </row>
    <row r="290" customFormat="false" ht="12.8" hidden="false" customHeight="false" outlineLevel="0" collapsed="false">
      <c r="A290" s="37"/>
      <c r="B290" s="13"/>
      <c r="C290" s="38"/>
    </row>
    <row r="291" customFormat="false" ht="12.8" hidden="false" customHeight="false" outlineLevel="0" collapsed="false">
      <c r="A291" s="37"/>
      <c r="B291" s="13"/>
      <c r="C291" s="38"/>
    </row>
    <row r="292" customFormat="false" ht="12.8" hidden="false" customHeight="false" outlineLevel="0" collapsed="false">
      <c r="A292" s="37"/>
      <c r="B292" s="13"/>
      <c r="C292" s="38"/>
    </row>
    <row r="293" customFormat="false" ht="12.8" hidden="false" customHeight="false" outlineLevel="0" collapsed="false">
      <c r="A293" s="37"/>
      <c r="B293" s="13"/>
      <c r="C293" s="38"/>
    </row>
    <row r="294" customFormat="false" ht="12.8" hidden="false" customHeight="false" outlineLevel="0" collapsed="false">
      <c r="A294" s="37"/>
      <c r="B294" s="13"/>
      <c r="C294" s="38"/>
    </row>
    <row r="295" customFormat="false" ht="12.8" hidden="false" customHeight="false" outlineLevel="0" collapsed="false">
      <c r="A295" s="37"/>
      <c r="B295" s="13"/>
      <c r="C295" s="38"/>
    </row>
    <row r="296" customFormat="false" ht="12.8" hidden="false" customHeight="false" outlineLevel="0" collapsed="false">
      <c r="A296" s="37"/>
      <c r="B296" s="13"/>
      <c r="C296" s="38"/>
    </row>
    <row r="297" customFormat="false" ht="12.8" hidden="false" customHeight="false" outlineLevel="0" collapsed="false">
      <c r="A297" s="37"/>
      <c r="B297" s="13"/>
      <c r="C297" s="38"/>
    </row>
    <row r="298" customFormat="false" ht="12.8" hidden="false" customHeight="false" outlineLevel="0" collapsed="false">
      <c r="A298" s="37"/>
      <c r="B298" s="13"/>
      <c r="C298" s="38"/>
    </row>
    <row r="299" customFormat="false" ht="12.8" hidden="false" customHeight="false" outlineLevel="0" collapsed="false">
      <c r="A299" s="37"/>
      <c r="B299" s="13"/>
      <c r="C299" s="38"/>
    </row>
    <row r="300" customFormat="false" ht="12.8" hidden="false" customHeight="false" outlineLevel="0" collapsed="false">
      <c r="A300" s="37"/>
      <c r="B300" s="13"/>
      <c r="C300" s="38"/>
    </row>
    <row r="301" customFormat="false" ht="12.8" hidden="false" customHeight="false" outlineLevel="0" collapsed="false">
      <c r="A301" s="37"/>
      <c r="B301" s="13"/>
      <c r="C301" s="38"/>
    </row>
    <row r="302" customFormat="false" ht="12.8" hidden="false" customHeight="false" outlineLevel="0" collapsed="false">
      <c r="A302" s="37"/>
      <c r="B302" s="13"/>
      <c r="C302" s="38"/>
    </row>
    <row r="303" customFormat="false" ht="12.8" hidden="false" customHeight="false" outlineLevel="0" collapsed="false">
      <c r="A303" s="37"/>
      <c r="B303" s="13"/>
      <c r="C303" s="38"/>
    </row>
    <row r="304" customFormat="false" ht="12.8" hidden="false" customHeight="false" outlineLevel="0" collapsed="false">
      <c r="A304" s="37"/>
      <c r="B304" s="13"/>
      <c r="C304" s="38"/>
    </row>
    <row r="305" customFormat="false" ht="12.8" hidden="false" customHeight="false" outlineLevel="0" collapsed="false">
      <c r="A305" s="37"/>
      <c r="B305" s="13"/>
      <c r="C305" s="38"/>
    </row>
    <row r="306" customFormat="false" ht="12.8" hidden="false" customHeight="false" outlineLevel="0" collapsed="false">
      <c r="A306" s="37"/>
      <c r="B306" s="13"/>
      <c r="C306" s="38"/>
    </row>
    <row r="307" customFormat="false" ht="12.8" hidden="false" customHeight="false" outlineLevel="0" collapsed="false">
      <c r="A307" s="37"/>
      <c r="B307" s="13"/>
      <c r="C307" s="38"/>
    </row>
    <row r="308" customFormat="false" ht="12.8" hidden="false" customHeight="false" outlineLevel="0" collapsed="false">
      <c r="A308" s="37"/>
      <c r="B308" s="13"/>
      <c r="C308" s="38"/>
    </row>
    <row r="309" customFormat="false" ht="12.8" hidden="false" customHeight="false" outlineLevel="0" collapsed="false">
      <c r="A309" s="37"/>
      <c r="B309" s="13"/>
      <c r="C309" s="38"/>
    </row>
    <row r="310" customFormat="false" ht="12.8" hidden="false" customHeight="false" outlineLevel="0" collapsed="false">
      <c r="A310" s="37"/>
      <c r="B310" s="13"/>
      <c r="C310" s="38"/>
    </row>
    <row r="311" customFormat="false" ht="12.8" hidden="false" customHeight="false" outlineLevel="0" collapsed="false">
      <c r="A311" s="37"/>
      <c r="B311" s="13"/>
      <c r="C311" s="38"/>
    </row>
    <row r="312" customFormat="false" ht="12.8" hidden="false" customHeight="false" outlineLevel="0" collapsed="false">
      <c r="A312" s="37"/>
      <c r="B312" s="13"/>
      <c r="C312" s="38"/>
    </row>
    <row r="313" customFormat="false" ht="12.8" hidden="false" customHeight="false" outlineLevel="0" collapsed="false">
      <c r="A313" s="37"/>
      <c r="B313" s="13"/>
      <c r="C313" s="38"/>
    </row>
    <row r="314" customFormat="false" ht="12.8" hidden="false" customHeight="false" outlineLevel="0" collapsed="false">
      <c r="A314" s="37"/>
      <c r="B314" s="13"/>
      <c r="C314" s="38"/>
    </row>
    <row r="315" customFormat="false" ht="12.8" hidden="false" customHeight="false" outlineLevel="0" collapsed="false">
      <c r="A315" s="37"/>
      <c r="B315" s="13"/>
      <c r="C315" s="38"/>
    </row>
    <row r="316" customFormat="false" ht="12.1" hidden="false" customHeight="false" outlineLevel="0" collapsed="false">
      <c r="A316" s="37" t="str">
        <f aca="false">IF(A315&lt;&gt;"",IF(AND(ABS(A315-E$4/A315)&gt;E$6,B315&lt;E$5),(A315+E$4/A315)/2,""),"")</f>
        <v/>
      </c>
      <c r="B316" s="13" t="n">
        <v>313</v>
      </c>
      <c r="C316" s="38" t="str">
        <f aca="false">IF(A317="",A316,"")</f>
        <v/>
      </c>
    </row>
    <row r="317" customFormat="false" ht="12.1" hidden="false" customHeight="false" outlineLevel="0" collapsed="false">
      <c r="A317" s="37" t="str">
        <f aca="false">IF(A316&lt;&gt;"",IF(AND(ABS(A316-E$4/A316)&gt;E$6,B316&lt;E$5),(A316+E$4/A316)/2,""),"")</f>
        <v/>
      </c>
      <c r="B317" s="13" t="n">
        <v>314</v>
      </c>
      <c r="C317" s="38" t="str">
        <f aca="false">IF(A318="",A317,"")</f>
        <v/>
      </c>
    </row>
    <row r="318" customFormat="false" ht="12.1" hidden="false" customHeight="false" outlineLevel="0" collapsed="false">
      <c r="A318" s="37" t="str">
        <f aca="false">IF(A317&lt;&gt;"",IF(AND(ABS(A317-E$4/A317)&gt;E$6,B317&lt;E$5),(A317+E$4/A317)/2,""),"")</f>
        <v/>
      </c>
      <c r="B318" s="13" t="n">
        <v>315</v>
      </c>
      <c r="C318" s="38" t="str">
        <f aca="false">IF(A319="",A318,"")</f>
        <v/>
      </c>
    </row>
    <row r="319" customFormat="false" ht="12.1" hidden="false" customHeight="false" outlineLevel="0" collapsed="false">
      <c r="A319" s="37" t="str">
        <f aca="false">IF(A318&lt;&gt;"",IF(AND(ABS(A318-E$4/A318)&gt;E$6,B318&lt;E$5),(A318+E$4/A318)/2,""),"")</f>
        <v/>
      </c>
      <c r="B319" s="13" t="n">
        <v>316</v>
      </c>
      <c r="C319" s="38" t="str">
        <f aca="false">IF(A320="",A319,"")</f>
        <v/>
      </c>
    </row>
    <row r="320" customFormat="false" ht="12.1" hidden="false" customHeight="false" outlineLevel="0" collapsed="false">
      <c r="A320" s="37" t="str">
        <f aca="false">IF(A319&lt;&gt;"",IF(AND(ABS(A319-E$4/A319)&gt;E$6,B319&lt;E$5),(A319+E$4/A319)/2,""),"")</f>
        <v/>
      </c>
      <c r="B320" s="13" t="n">
        <v>317</v>
      </c>
      <c r="C320" s="38" t="str">
        <f aca="false">IF(A321="",A320,"")</f>
        <v/>
      </c>
    </row>
    <row r="321" customFormat="false" ht="12.1" hidden="false" customHeight="false" outlineLevel="0" collapsed="false">
      <c r="A321" s="37" t="str">
        <f aca="false">IF(A320&lt;&gt;"",IF(AND(ABS(A320-E$4/A320)&gt;E$6,B320&lt;E$5),(A320+E$4/A320)/2,""),"")</f>
        <v/>
      </c>
      <c r="B321" s="13" t="n">
        <v>318</v>
      </c>
      <c r="C321" s="38" t="str">
        <f aca="false">IF(A322="",A321,"")</f>
        <v/>
      </c>
    </row>
    <row r="322" customFormat="false" ht="12.1" hidden="false" customHeight="false" outlineLevel="0" collapsed="false">
      <c r="A322" s="37" t="str">
        <f aca="false">IF(A321&lt;&gt;"",IF(AND(ABS(A321-E$4/A321)&gt;E$6,B321&lt;E$5),(A321+E$4/A321)/2,""),"")</f>
        <v/>
      </c>
      <c r="B322" s="13" t="n">
        <v>319</v>
      </c>
      <c r="C322" s="38" t="str">
        <f aca="false">IF(A323="",A322,"")</f>
        <v/>
      </c>
    </row>
    <row r="323" customFormat="false" ht="12.1" hidden="false" customHeight="false" outlineLevel="0" collapsed="false">
      <c r="A323" s="37" t="str">
        <f aca="false">IF(A322&lt;&gt;"",IF(AND(ABS(A322-E$4/A322)&gt;E$6,B322&lt;E$5),(A322+E$4/A322)/2,""),"")</f>
        <v/>
      </c>
      <c r="B323" s="13" t="n">
        <v>320</v>
      </c>
      <c r="C323" s="38" t="str">
        <f aca="false">IF(A324="",A323,"")</f>
        <v/>
      </c>
    </row>
    <row r="324" customFormat="false" ht="12.1" hidden="false" customHeight="false" outlineLevel="0" collapsed="false">
      <c r="A324" s="37" t="str">
        <f aca="false">IF(A323&lt;&gt;"",IF(AND(ABS(A323-E$4/A323)&gt;E$6,B323&lt;E$5),(A323+E$4/A323)/2,""),"")</f>
        <v/>
      </c>
      <c r="B324" s="13" t="n">
        <v>321</v>
      </c>
      <c r="C324" s="38" t="str">
        <f aca="false">IF(A325="",A324,"")</f>
        <v/>
      </c>
    </row>
    <row r="325" customFormat="false" ht="12.1" hidden="false" customHeight="false" outlineLevel="0" collapsed="false">
      <c r="A325" s="37" t="str">
        <f aca="false">IF(A324&lt;&gt;"",IF(AND(ABS(A324-E$4/A324)&gt;E$6,B324&lt;E$5),(A324+E$4/A324)/2,""),"")</f>
        <v/>
      </c>
      <c r="B325" s="13" t="n">
        <v>322</v>
      </c>
      <c r="C325" s="38" t="str">
        <f aca="false">IF(A326="",A325,"")</f>
        <v/>
      </c>
    </row>
    <row r="326" customFormat="false" ht="12.1" hidden="false" customHeight="false" outlineLevel="0" collapsed="false">
      <c r="A326" s="37" t="str">
        <f aca="false">IF(A325&lt;&gt;"",IF(AND(ABS(A325-E$4/A325)&gt;E$6,B325&lt;E$5),(A325+E$4/A325)/2,""),"")</f>
        <v/>
      </c>
      <c r="B326" s="13" t="n">
        <v>323</v>
      </c>
      <c r="C326" s="38" t="str">
        <f aca="false">IF(A327="",A326,"")</f>
        <v/>
      </c>
    </row>
    <row r="327" customFormat="false" ht="12.1" hidden="false" customHeight="false" outlineLevel="0" collapsed="false">
      <c r="A327" s="37" t="str">
        <f aca="false">IF(A326&lt;&gt;"",IF(AND(ABS(A326-E$4/A326)&gt;E$6,B326&lt;E$5),(A326+E$4/A326)/2,""),"")</f>
        <v/>
      </c>
      <c r="B327" s="13" t="n">
        <v>324</v>
      </c>
      <c r="C327" s="38" t="str">
        <f aca="false">IF(A328="",A327,"")</f>
        <v/>
      </c>
    </row>
    <row r="328" customFormat="false" ht="12.1" hidden="false" customHeight="false" outlineLevel="0" collapsed="false">
      <c r="A328" s="37" t="str">
        <f aca="false">IF(A327&lt;&gt;"",IF(AND(ABS(A327-E$4/A327)&gt;E$6,B327&lt;E$5),(A327+E$4/A327)/2,""),"")</f>
        <v/>
      </c>
      <c r="B328" s="13" t="n">
        <v>325</v>
      </c>
      <c r="C328" s="38" t="str">
        <f aca="false">IF(A329="",A328,"")</f>
        <v/>
      </c>
    </row>
    <row r="329" customFormat="false" ht="12.1" hidden="false" customHeight="false" outlineLevel="0" collapsed="false">
      <c r="A329" s="37" t="str">
        <f aca="false">IF(A328&lt;&gt;"",IF(AND(ABS(A328-E$4/A328)&gt;E$6,B328&lt;E$5),(A328+E$4/A328)/2,""),"")</f>
        <v/>
      </c>
      <c r="B329" s="13" t="n">
        <v>326</v>
      </c>
      <c r="C329" s="38" t="str">
        <f aca="false">IF(A330="",A329,"")</f>
        <v/>
      </c>
    </row>
    <row r="330" customFormat="false" ht="12.1" hidden="false" customHeight="false" outlineLevel="0" collapsed="false">
      <c r="A330" s="37" t="str">
        <f aca="false">IF(A329&lt;&gt;"",IF(AND(ABS(A329-E$4/A329)&gt;E$6,B329&lt;E$5),(A329+E$4/A329)/2,""),"")</f>
        <v/>
      </c>
      <c r="B330" s="13" t="n">
        <v>327</v>
      </c>
      <c r="C330" s="38" t="str">
        <f aca="false">IF(A331="",A330,"")</f>
        <v/>
      </c>
    </row>
    <row r="331" customFormat="false" ht="12.1" hidden="false" customHeight="false" outlineLevel="0" collapsed="false">
      <c r="A331" s="37" t="str">
        <f aca="false">IF(A330&lt;&gt;"",IF(AND(ABS(A330-E$4/A330)&gt;E$6,B330&lt;E$5),(A330+E$4/A330)/2,""),"")</f>
        <v/>
      </c>
      <c r="B331" s="13" t="n">
        <v>328</v>
      </c>
      <c r="C331" s="38" t="str">
        <f aca="false">IF(A332="",A331,"")</f>
        <v/>
      </c>
    </row>
    <row r="332" customFormat="false" ht="12.1" hidden="false" customHeight="false" outlineLevel="0" collapsed="false">
      <c r="A332" s="37" t="str">
        <f aca="false">IF(A331&lt;&gt;"",IF(AND(ABS(A331-E$4/A331)&gt;E$6,B331&lt;E$5),(A331+E$4/A331)/2,""),"")</f>
        <v/>
      </c>
      <c r="B332" s="13" t="n">
        <v>329</v>
      </c>
      <c r="C332" s="38" t="str">
        <f aca="false">IF(A333="",A332,"")</f>
        <v/>
      </c>
    </row>
    <row r="333" customFormat="false" ht="12.1" hidden="false" customHeight="false" outlineLevel="0" collapsed="false">
      <c r="A333" s="37" t="str">
        <f aca="false">IF(A332&lt;&gt;"",IF(AND(ABS(A332-E$4/A332)&gt;E$6,B332&lt;E$5),(A332+E$4/A332)/2,""),"")</f>
        <v/>
      </c>
      <c r="B333" s="13" t="n">
        <v>330</v>
      </c>
      <c r="C333" s="38" t="str">
        <f aca="false">IF(A334="",A333,"")</f>
        <v/>
      </c>
    </row>
    <row r="334" customFormat="false" ht="12.1" hidden="false" customHeight="false" outlineLevel="0" collapsed="false">
      <c r="A334" s="37" t="str">
        <f aca="false">IF(A333&lt;&gt;"",IF(AND(ABS(A333-E$4/A333)&gt;E$6,B333&lt;E$5),(A333+E$4/A333)/2,""),"")</f>
        <v/>
      </c>
      <c r="B334" s="13" t="n">
        <v>331</v>
      </c>
      <c r="C334" s="38" t="str">
        <f aca="false">IF(A335="",A334,"")</f>
        <v/>
      </c>
    </row>
    <row r="335" customFormat="false" ht="12.1" hidden="false" customHeight="false" outlineLevel="0" collapsed="false">
      <c r="A335" s="37" t="str">
        <f aca="false">IF(A334&lt;&gt;"",IF(AND(ABS(A334-E$4/A334)&gt;E$6,B334&lt;E$5),(A334+E$4/A334)/2,""),"")</f>
        <v/>
      </c>
      <c r="B335" s="13" t="n">
        <v>332</v>
      </c>
      <c r="C335" s="38" t="str">
        <f aca="false">IF(A336="",A335,"")</f>
        <v/>
      </c>
    </row>
    <row r="336" customFormat="false" ht="12.1" hidden="false" customHeight="false" outlineLevel="0" collapsed="false">
      <c r="A336" s="37" t="str">
        <f aca="false">IF(A335&lt;&gt;"",IF(AND(ABS(A335-E$4/A335)&gt;E$6,B335&lt;E$5),(A335+E$4/A335)/2,""),"")</f>
        <v/>
      </c>
      <c r="B336" s="13" t="n">
        <v>333</v>
      </c>
      <c r="C336" s="38" t="str">
        <f aca="false">IF(A337="",A336,"")</f>
        <v/>
      </c>
    </row>
    <row r="337" customFormat="false" ht="12.1" hidden="false" customHeight="false" outlineLevel="0" collapsed="false">
      <c r="A337" s="37" t="str">
        <f aca="false">IF(A336&lt;&gt;"",IF(AND(ABS(A336-E$4/A336)&gt;E$6,B336&lt;E$5),(A336+E$4/A336)/2,""),"")</f>
        <v/>
      </c>
      <c r="B337" s="13" t="n">
        <v>334</v>
      </c>
      <c r="C337" s="38" t="str">
        <f aca="false">IF(A338="",A337,"")</f>
        <v/>
      </c>
    </row>
    <row r="338" customFormat="false" ht="12.1" hidden="false" customHeight="false" outlineLevel="0" collapsed="false">
      <c r="A338" s="37" t="str">
        <f aca="false">IF(A337&lt;&gt;"",IF(AND(ABS(A337-E$4/A337)&gt;E$6,B337&lt;E$5),(A337+E$4/A337)/2,""),"")</f>
        <v/>
      </c>
      <c r="B338" s="13" t="n">
        <v>335</v>
      </c>
      <c r="C338" s="38" t="str">
        <f aca="false">IF(A339="",A338,"")</f>
        <v/>
      </c>
    </row>
    <row r="339" customFormat="false" ht="12.1" hidden="false" customHeight="false" outlineLevel="0" collapsed="false">
      <c r="A339" s="37" t="str">
        <f aca="false">IF(A338&lt;&gt;"",IF(AND(ABS(A338-E$4/A338)&gt;E$6,B338&lt;E$5),(A338+E$4/A338)/2,""),"")</f>
        <v/>
      </c>
      <c r="B339" s="13" t="n">
        <v>336</v>
      </c>
      <c r="C339" s="38" t="str">
        <f aca="false">IF(A340="",A339,"")</f>
        <v/>
      </c>
    </row>
    <row r="340" customFormat="false" ht="12.1" hidden="false" customHeight="false" outlineLevel="0" collapsed="false">
      <c r="A340" s="37" t="str">
        <f aca="false">IF(A339&lt;&gt;"",IF(AND(ABS(A339-E$4/A339)&gt;E$6,B339&lt;E$5),(A339+E$4/A339)/2,""),"")</f>
        <v/>
      </c>
      <c r="B340" s="13" t="n">
        <v>337</v>
      </c>
      <c r="C340" s="38" t="str">
        <f aca="false">IF(A341="",A340,"")</f>
        <v/>
      </c>
    </row>
    <row r="341" customFormat="false" ht="12.1" hidden="false" customHeight="false" outlineLevel="0" collapsed="false">
      <c r="A341" s="37" t="str">
        <f aca="false">IF(A340&lt;&gt;"",IF(AND(ABS(A340-E$4/A340)&gt;E$6,B340&lt;E$5),(A340+E$4/A340)/2,""),"")</f>
        <v/>
      </c>
      <c r="B341" s="13" t="n">
        <v>338</v>
      </c>
      <c r="C341" s="38" t="str">
        <f aca="false">IF(A342="",A341,"")</f>
        <v/>
      </c>
    </row>
    <row r="342" customFormat="false" ht="12.1" hidden="false" customHeight="false" outlineLevel="0" collapsed="false">
      <c r="A342" s="37" t="str">
        <f aca="false">IF(A341&lt;&gt;"",IF(AND(ABS(A341-E$4/A341)&gt;E$6,B341&lt;E$5),(A341+E$4/A341)/2,""),"")</f>
        <v/>
      </c>
      <c r="B342" s="13" t="n">
        <v>339</v>
      </c>
      <c r="C342" s="38" t="str">
        <f aca="false">IF(A343="",A342,"")</f>
        <v/>
      </c>
    </row>
    <row r="343" customFormat="false" ht="12.1" hidden="false" customHeight="false" outlineLevel="0" collapsed="false">
      <c r="A343" s="37" t="str">
        <f aca="false">IF(A342&lt;&gt;"",IF(AND(ABS(A342-E$4/A342)&gt;E$6,B342&lt;E$5),(A342+E$4/A342)/2,""),"")</f>
        <v/>
      </c>
      <c r="B343" s="13" t="n">
        <v>340</v>
      </c>
      <c r="C343" s="38" t="str">
        <f aca="false">IF(A344="",A343,"")</f>
        <v/>
      </c>
    </row>
    <row r="344" customFormat="false" ht="12.1" hidden="false" customHeight="false" outlineLevel="0" collapsed="false">
      <c r="A344" s="37" t="str">
        <f aca="false">IF(A343&lt;&gt;"",IF(AND(ABS(A343-E$4/A343)&gt;E$6,B343&lt;E$5),(A343+E$4/A343)/2,""),"")</f>
        <v/>
      </c>
      <c r="B344" s="13" t="n">
        <v>341</v>
      </c>
      <c r="C344" s="38" t="str">
        <f aca="false">IF(A345="",A344,"")</f>
        <v/>
      </c>
    </row>
    <row r="345" customFormat="false" ht="12.1" hidden="false" customHeight="false" outlineLevel="0" collapsed="false">
      <c r="A345" s="37" t="str">
        <f aca="false">IF(A344&lt;&gt;"",IF(AND(ABS(A344-E$4/A344)&gt;E$6,B344&lt;E$5),(A344+E$4/A344)/2,""),"")</f>
        <v/>
      </c>
      <c r="B345" s="13" t="n">
        <v>342</v>
      </c>
      <c r="C345" s="38" t="str">
        <f aca="false">IF(A346="",A345,"")</f>
        <v/>
      </c>
    </row>
    <row r="346" customFormat="false" ht="12.1" hidden="false" customHeight="false" outlineLevel="0" collapsed="false">
      <c r="A346" s="37" t="str">
        <f aca="false">IF(A345&lt;&gt;"",IF(AND(ABS(A345-E$4/A345)&gt;E$6,B345&lt;E$5),(A345+E$4/A345)/2,""),"")</f>
        <v/>
      </c>
      <c r="B346" s="13" t="n">
        <v>343</v>
      </c>
      <c r="C346" s="38" t="str">
        <f aca="false">IF(A347="",A346,"")</f>
        <v/>
      </c>
    </row>
    <row r="347" customFormat="false" ht="12.1" hidden="false" customHeight="false" outlineLevel="0" collapsed="false">
      <c r="A347" s="37" t="str">
        <f aca="false">IF(A346&lt;&gt;"",IF(AND(ABS(A346-E$4/A346)&gt;E$6,B346&lt;E$5),(A346+E$4/A346)/2,""),"")</f>
        <v/>
      </c>
      <c r="B347" s="13" t="n">
        <v>344</v>
      </c>
      <c r="C347" s="38" t="str">
        <f aca="false">IF(A348="",A347,"")</f>
        <v/>
      </c>
    </row>
    <row r="348" customFormat="false" ht="12.1" hidden="false" customHeight="false" outlineLevel="0" collapsed="false">
      <c r="A348" s="37" t="str">
        <f aca="false">IF(A347&lt;&gt;"",IF(AND(ABS(A347-E$4/A347)&gt;E$6,B347&lt;E$5),(A347+E$4/A347)/2,""),"")</f>
        <v/>
      </c>
      <c r="B348" s="13" t="n">
        <v>345</v>
      </c>
      <c r="C348" s="38" t="str">
        <f aca="false">IF(A349="",A348,"")</f>
        <v/>
      </c>
    </row>
    <row r="349" customFormat="false" ht="12.1" hidden="false" customHeight="false" outlineLevel="0" collapsed="false">
      <c r="A349" s="37" t="str">
        <f aca="false">IF(A348&lt;&gt;"",IF(AND(ABS(A348-E$4/A348)&gt;E$6,B348&lt;E$5),(A348+E$4/A348)/2,""),"")</f>
        <v/>
      </c>
      <c r="B349" s="13" t="n">
        <v>346</v>
      </c>
      <c r="C349" s="38" t="str">
        <f aca="false">IF(A350="",A349,"")</f>
        <v/>
      </c>
    </row>
    <row r="350" customFormat="false" ht="12.1" hidden="false" customHeight="false" outlineLevel="0" collapsed="false">
      <c r="A350" s="37" t="str">
        <f aca="false">IF(A349&lt;&gt;"",IF(AND(ABS(A349-E$4/A349)&gt;E$6,B349&lt;E$5),(A349+E$4/A349)/2,""),"")</f>
        <v/>
      </c>
      <c r="B350" s="13" t="n">
        <v>347</v>
      </c>
      <c r="C350" s="38" t="str">
        <f aca="false">IF(A351="",A350,"")</f>
        <v/>
      </c>
    </row>
    <row r="351" customFormat="false" ht="12.1" hidden="false" customHeight="false" outlineLevel="0" collapsed="false">
      <c r="A351" s="37" t="str">
        <f aca="false">IF(A350&lt;&gt;"",IF(AND(ABS(A350-E$4/A350)&gt;E$6,B350&lt;E$5),(A350+E$4/A350)/2,""),"")</f>
        <v/>
      </c>
      <c r="B351" s="13" t="n">
        <v>348</v>
      </c>
      <c r="C351" s="38" t="str">
        <f aca="false">IF(A352="",A351,"")</f>
        <v/>
      </c>
    </row>
    <row r="352" customFormat="false" ht="12.1" hidden="false" customHeight="false" outlineLevel="0" collapsed="false">
      <c r="A352" s="37" t="str">
        <f aca="false">IF(A351&lt;&gt;"",IF(AND(ABS(A351-E$4/A351)&gt;E$6,B351&lt;E$5),(A351+E$4/A351)/2,""),"")</f>
        <v/>
      </c>
      <c r="B352" s="13" t="n">
        <v>349</v>
      </c>
      <c r="C352" s="38" t="str">
        <f aca="false">IF(A353="",A352,"")</f>
        <v/>
      </c>
    </row>
    <row r="353" customFormat="false" ht="12.1" hidden="false" customHeight="false" outlineLevel="0" collapsed="false">
      <c r="A353" s="37" t="str">
        <f aca="false">IF(A352&lt;&gt;"",IF(AND(ABS(A352-E$4/A352)&gt;E$6,B352&lt;E$5),(A352+E$4/A352)/2,""),"")</f>
        <v/>
      </c>
      <c r="B353" s="13" t="n">
        <v>350</v>
      </c>
      <c r="C353" s="38" t="str">
        <f aca="false">IF(A354="",A353,"")</f>
        <v/>
      </c>
    </row>
    <row r="354" customFormat="false" ht="12.1" hidden="false" customHeight="false" outlineLevel="0" collapsed="false">
      <c r="A354" s="37" t="str">
        <f aca="false">IF(A353&lt;&gt;"",IF(AND(ABS(A353-E$4/A353)&gt;E$6,B353&lt;E$5),(A353+E$4/A353)/2,""),"")</f>
        <v/>
      </c>
      <c r="B354" s="13" t="n">
        <v>351</v>
      </c>
      <c r="C354" s="38" t="str">
        <f aca="false">IF(A355="",A354,"")</f>
        <v/>
      </c>
    </row>
    <row r="355" customFormat="false" ht="12.1" hidden="false" customHeight="false" outlineLevel="0" collapsed="false">
      <c r="A355" s="37" t="str">
        <f aca="false">IF(A354&lt;&gt;"",IF(AND(ABS(A354-E$4/A354)&gt;E$6,B354&lt;E$5),(A354+E$4/A354)/2,""),"")</f>
        <v/>
      </c>
      <c r="B355" s="13" t="n">
        <v>352</v>
      </c>
      <c r="C355" s="38" t="str">
        <f aca="false">IF(A356="",A355,"")</f>
        <v/>
      </c>
    </row>
    <row r="356" customFormat="false" ht="12.1" hidden="false" customHeight="false" outlineLevel="0" collapsed="false">
      <c r="A356" s="37" t="str">
        <f aca="false">IF(A355&lt;&gt;"",IF(AND(ABS(A355-E$4/A355)&gt;E$6,B355&lt;E$5),(A355+E$4/A355)/2,""),"")</f>
        <v/>
      </c>
      <c r="B356" s="13" t="n">
        <v>353</v>
      </c>
      <c r="C356" s="38" t="str">
        <f aca="false">IF(A357="",A356,"")</f>
        <v/>
      </c>
    </row>
    <row r="357" customFormat="false" ht="12.1" hidden="false" customHeight="false" outlineLevel="0" collapsed="false">
      <c r="A357" s="37" t="str">
        <f aca="false">IF(A356&lt;&gt;"",IF(AND(ABS(A356-E$4/A356)&gt;E$6,B356&lt;E$5),(A356+E$4/A356)/2,""),"")</f>
        <v/>
      </c>
      <c r="B357" s="13" t="n">
        <v>354</v>
      </c>
      <c r="C357" s="38" t="str">
        <f aca="false">IF(A358="",A357,"")</f>
        <v/>
      </c>
    </row>
    <row r="358" customFormat="false" ht="12.1" hidden="false" customHeight="false" outlineLevel="0" collapsed="false">
      <c r="A358" s="37" t="str">
        <f aca="false">IF(A357&lt;&gt;"",IF(AND(ABS(A357-E$4/A357)&gt;E$6,B357&lt;E$5),(A357+E$4/A357)/2,""),"")</f>
        <v/>
      </c>
      <c r="B358" s="13" t="n">
        <v>355</v>
      </c>
      <c r="C358" s="38" t="str">
        <f aca="false">IF(A359="",A358,"")</f>
        <v/>
      </c>
    </row>
    <row r="359" customFormat="false" ht="12.1" hidden="false" customHeight="false" outlineLevel="0" collapsed="false">
      <c r="A359" s="37" t="str">
        <f aca="false">IF(A358&lt;&gt;"",IF(AND(ABS(A358-E$4/A358)&gt;E$6,B358&lt;E$5),(A358+E$4/A358)/2,""),"")</f>
        <v/>
      </c>
      <c r="B359" s="13" t="n">
        <v>356</v>
      </c>
      <c r="C359" s="38" t="str">
        <f aca="false">IF(A360="",A359,"")</f>
        <v/>
      </c>
    </row>
    <row r="360" customFormat="false" ht="12.1" hidden="false" customHeight="false" outlineLevel="0" collapsed="false">
      <c r="A360" s="37" t="str">
        <f aca="false">IF(A359&lt;&gt;"",IF(AND(ABS(A359-E$4/A359)&gt;E$6,B359&lt;E$5),(A359+E$4/A359)/2,""),"")</f>
        <v/>
      </c>
      <c r="B360" s="13" t="n">
        <v>357</v>
      </c>
      <c r="C360" s="38" t="str">
        <f aca="false">IF(A361="",A360,"")</f>
        <v/>
      </c>
    </row>
    <row r="361" customFormat="false" ht="12.1" hidden="false" customHeight="false" outlineLevel="0" collapsed="false">
      <c r="A361" s="37" t="str">
        <f aca="false">IF(A360&lt;&gt;"",IF(AND(ABS(A360-E$4/A360)&gt;E$6,B360&lt;E$5),(A360+E$4/A360)/2,""),"")</f>
        <v/>
      </c>
      <c r="B361" s="13" t="n">
        <v>358</v>
      </c>
      <c r="C361" s="38" t="str">
        <f aca="false">IF(A362="",A361,"")</f>
        <v/>
      </c>
    </row>
    <row r="362" customFormat="false" ht="12.1" hidden="false" customHeight="false" outlineLevel="0" collapsed="false">
      <c r="A362" s="37" t="str">
        <f aca="false">IF(A361&lt;&gt;"",IF(AND(ABS(A361-E$4/A361)&gt;E$6,B361&lt;E$5),(A361+E$4/A361)/2,""),"")</f>
        <v/>
      </c>
      <c r="B362" s="13" t="n">
        <v>359</v>
      </c>
      <c r="C362" s="38" t="str">
        <f aca="false">IF(A363="",A362,"")</f>
        <v/>
      </c>
    </row>
    <row r="363" customFormat="false" ht="12.1" hidden="false" customHeight="false" outlineLevel="0" collapsed="false">
      <c r="A363" s="37" t="str">
        <f aca="false">IF(A362&lt;&gt;"",IF(AND(ABS(A362-E$4/A362)&gt;E$6,B362&lt;E$5),(A362+E$4/A362)/2,""),"")</f>
        <v/>
      </c>
      <c r="B363" s="13" t="n">
        <v>360</v>
      </c>
      <c r="C363" s="38" t="str">
        <f aca="false">IF(A364="",A363,"")</f>
        <v/>
      </c>
    </row>
    <row r="364" customFormat="false" ht="12.1" hidden="false" customHeight="false" outlineLevel="0" collapsed="false">
      <c r="A364" s="37" t="str">
        <f aca="false">IF(A363&lt;&gt;"",IF(AND(ABS(A363-E$4/A363)&gt;E$6,B363&lt;E$5),(A363+E$4/A363)/2,""),"")</f>
        <v/>
      </c>
      <c r="B364" s="13" t="n">
        <v>361</v>
      </c>
      <c r="C364" s="38" t="str">
        <f aca="false">IF(A365="",A364,"")</f>
        <v/>
      </c>
    </row>
    <row r="365" customFormat="false" ht="12.1" hidden="false" customHeight="false" outlineLevel="0" collapsed="false">
      <c r="A365" s="37" t="str">
        <f aca="false">IF(A364&lt;&gt;"",IF(AND(ABS(A364-E$4/A364)&gt;E$6,B364&lt;E$5),(A364+E$4/A364)/2,""),"")</f>
        <v/>
      </c>
      <c r="B365" s="13" t="n">
        <v>362</v>
      </c>
      <c r="C365" s="38" t="str">
        <f aca="false">IF(A366="",A365,"")</f>
        <v/>
      </c>
    </row>
    <row r="366" customFormat="false" ht="12.1" hidden="false" customHeight="false" outlineLevel="0" collapsed="false">
      <c r="A366" s="37" t="str">
        <f aca="false">IF(A365&lt;&gt;"",IF(AND(ABS(A365-E$4/A365)&gt;E$6,B365&lt;E$5),(A365+E$4/A365)/2,""),"")</f>
        <v/>
      </c>
      <c r="B366" s="13" t="n">
        <v>363</v>
      </c>
      <c r="C366" s="38" t="str">
        <f aca="false">IF(A367="",A366,"")</f>
        <v/>
      </c>
    </row>
    <row r="367" customFormat="false" ht="12.1" hidden="false" customHeight="false" outlineLevel="0" collapsed="false">
      <c r="A367" s="37" t="str">
        <f aca="false">IF(A366&lt;&gt;"",IF(AND(ABS(A366-E$4/A366)&gt;E$6,B366&lt;E$5),(A366+E$4/A366)/2,""),"")</f>
        <v/>
      </c>
      <c r="B367" s="13" t="n">
        <v>364</v>
      </c>
      <c r="C367" s="38" t="str">
        <f aca="false">IF(A368="",A367,"")</f>
        <v/>
      </c>
    </row>
    <row r="368" customFormat="false" ht="12.1" hidden="false" customHeight="false" outlineLevel="0" collapsed="false">
      <c r="A368" s="37" t="str">
        <f aca="false">IF(A367&lt;&gt;"",IF(AND(ABS(A367-E$4/A367)&gt;E$6,B367&lt;E$5),(A367+E$4/A367)/2,""),"")</f>
        <v/>
      </c>
      <c r="B368" s="13" t="n">
        <v>365</v>
      </c>
      <c r="C368" s="38" t="str">
        <f aca="false">IF(A369="",A368,"")</f>
        <v/>
      </c>
    </row>
    <row r="369" customFormat="false" ht="12.1" hidden="false" customHeight="false" outlineLevel="0" collapsed="false">
      <c r="A369" s="37" t="str">
        <f aca="false">IF(A368&lt;&gt;"",IF(AND(ABS(A368-E$4/A368)&gt;E$6,B368&lt;E$5),(A368+E$4/A368)/2,""),"")</f>
        <v/>
      </c>
      <c r="B369" s="13" t="n">
        <v>366</v>
      </c>
      <c r="C369" s="38" t="str">
        <f aca="false">IF(A370="",A369,"")</f>
        <v/>
      </c>
    </row>
    <row r="370" customFormat="false" ht="12.1" hidden="false" customHeight="false" outlineLevel="0" collapsed="false">
      <c r="A370" s="37" t="str">
        <f aca="false">IF(A369&lt;&gt;"",IF(AND(ABS(A369-E$4/A369)&gt;E$6,B369&lt;E$5),(A369+E$4/A369)/2,""),"")</f>
        <v/>
      </c>
      <c r="B370" s="13" t="n">
        <v>367</v>
      </c>
      <c r="C370" s="38" t="str">
        <f aca="false">IF(A371="",A370,"")</f>
        <v/>
      </c>
    </row>
    <row r="371" customFormat="false" ht="12.1" hidden="false" customHeight="false" outlineLevel="0" collapsed="false">
      <c r="A371" s="37" t="str">
        <f aca="false">IF(A370&lt;&gt;"",IF(AND(ABS(A370-E$4/A370)&gt;E$6,B370&lt;E$5),(A370+E$4/A370)/2,""),"")</f>
        <v/>
      </c>
      <c r="B371" s="13" t="n">
        <v>368</v>
      </c>
      <c r="C371" s="38" t="str">
        <f aca="false">IF(A372="",A371,"")</f>
        <v/>
      </c>
    </row>
    <row r="372" customFormat="false" ht="12.1" hidden="false" customHeight="false" outlineLevel="0" collapsed="false">
      <c r="A372" s="37" t="str">
        <f aca="false">IF(A371&lt;&gt;"",IF(AND(ABS(A371-E$4/A371)&gt;E$6,B371&lt;E$5),(A371+E$4/A371)/2,""),"")</f>
        <v/>
      </c>
      <c r="B372" s="13" t="n">
        <v>369</v>
      </c>
      <c r="C372" s="38" t="str">
        <f aca="false">IF(A373="",A372,"")</f>
        <v/>
      </c>
    </row>
    <row r="373" customFormat="false" ht="12.1" hidden="false" customHeight="false" outlineLevel="0" collapsed="false">
      <c r="A373" s="37" t="str">
        <f aca="false">IF(A372&lt;&gt;"",IF(AND(ABS(A372-E$4/A372)&gt;E$6,B372&lt;E$5),(A372+E$4/A372)/2,""),"")</f>
        <v/>
      </c>
      <c r="B373" s="13" t="n">
        <v>370</v>
      </c>
      <c r="C373" s="38" t="str">
        <f aca="false">IF(A374="",A373,"")</f>
        <v/>
      </c>
    </row>
    <row r="374" customFormat="false" ht="12.1" hidden="false" customHeight="false" outlineLevel="0" collapsed="false">
      <c r="A374" s="37" t="str">
        <f aca="false">IF(A373&lt;&gt;"",IF(AND(ABS(A373-E$4/A373)&gt;E$6,B373&lt;E$5),(A373+E$4/A373)/2,""),"")</f>
        <v/>
      </c>
      <c r="B374" s="13" t="n">
        <v>371</v>
      </c>
      <c r="C374" s="38" t="str">
        <f aca="false">IF(A375="",A374,"")</f>
        <v/>
      </c>
    </row>
    <row r="375" customFormat="false" ht="12.1" hidden="false" customHeight="false" outlineLevel="0" collapsed="false">
      <c r="A375" s="37" t="str">
        <f aca="false">IF(A374&lt;&gt;"",IF(AND(ABS(A374-E$4/A374)&gt;E$6,B374&lt;E$5),(A374+E$4/A374)/2,""),"")</f>
        <v/>
      </c>
      <c r="B375" s="13" t="n">
        <v>372</v>
      </c>
      <c r="C375" s="38" t="str">
        <f aca="false">IF(A376="",A375,"")</f>
        <v/>
      </c>
    </row>
    <row r="376" customFormat="false" ht="12.1" hidden="false" customHeight="false" outlineLevel="0" collapsed="false">
      <c r="A376" s="37" t="str">
        <f aca="false">IF(A375&lt;&gt;"",IF(AND(ABS(A375-E$4/A375)&gt;E$6,B375&lt;E$5),(A375+E$4/A375)/2,""),"")</f>
        <v/>
      </c>
      <c r="B376" s="13" t="n">
        <v>373</v>
      </c>
      <c r="C376" s="38" t="str">
        <f aca="false">IF(A377="",A376,"")</f>
        <v/>
      </c>
    </row>
    <row r="377" customFormat="false" ht="12.1" hidden="false" customHeight="false" outlineLevel="0" collapsed="false">
      <c r="A377" s="37" t="str">
        <f aca="false">IF(A376&lt;&gt;"",IF(AND(ABS(A376-E$4/A376)&gt;E$6,B376&lt;E$5),(A376+E$4/A376)/2,""),"")</f>
        <v/>
      </c>
      <c r="B377" s="13" t="n">
        <v>374</v>
      </c>
      <c r="C377" s="38" t="str">
        <f aca="false">IF(A378="",A377,"")</f>
        <v/>
      </c>
    </row>
    <row r="378" customFormat="false" ht="12.1" hidden="false" customHeight="false" outlineLevel="0" collapsed="false">
      <c r="A378" s="37" t="str">
        <f aca="false">IF(A377&lt;&gt;"",IF(AND(ABS(A377-E$4/A377)&gt;E$6,B377&lt;E$5),(A377+E$4/A377)/2,""),"")</f>
        <v/>
      </c>
      <c r="B378" s="13" t="n">
        <v>375</v>
      </c>
      <c r="C378" s="38" t="str">
        <f aca="false">IF(A379="",A378,"")</f>
        <v/>
      </c>
    </row>
    <row r="379" customFormat="false" ht="12.1" hidden="false" customHeight="false" outlineLevel="0" collapsed="false">
      <c r="A379" s="37" t="str">
        <f aca="false">IF(A378&lt;&gt;"",IF(AND(ABS(A378-E$4/A378)&gt;E$6,B378&lt;E$5),(A378+E$4/A378)/2,""),"")</f>
        <v/>
      </c>
      <c r="B379" s="13" t="n">
        <v>376</v>
      </c>
      <c r="C379" s="38" t="str">
        <f aca="false">IF(A380="",A379,"")</f>
        <v/>
      </c>
    </row>
    <row r="380" customFormat="false" ht="12.1" hidden="false" customHeight="false" outlineLevel="0" collapsed="false">
      <c r="A380" s="37" t="str">
        <f aca="false">IF(A379&lt;&gt;"",IF(AND(ABS(A379-E$4/A379)&gt;E$6,B379&lt;E$5),(A379+E$4/A379)/2,""),"")</f>
        <v/>
      </c>
      <c r="B380" s="13" t="n">
        <v>377</v>
      </c>
      <c r="C380" s="38" t="str">
        <f aca="false">IF(A381="",A380,"")</f>
        <v/>
      </c>
    </row>
    <row r="381" customFormat="false" ht="12.1" hidden="false" customHeight="false" outlineLevel="0" collapsed="false">
      <c r="A381" s="37" t="str">
        <f aca="false">IF(A380&lt;&gt;"",IF(AND(ABS(A380-E$4/A380)&gt;E$6,B380&lt;E$5),(A380+E$4/A380)/2,""),"")</f>
        <v/>
      </c>
      <c r="B381" s="13" t="n">
        <v>378</v>
      </c>
      <c r="C381" s="38" t="str">
        <f aca="false">IF(A382="",A381,"")</f>
        <v/>
      </c>
    </row>
    <row r="382" customFormat="false" ht="12.1" hidden="false" customHeight="false" outlineLevel="0" collapsed="false">
      <c r="A382" s="37" t="str">
        <f aca="false">IF(A381&lt;&gt;"",IF(AND(ABS(A381-E$4/A381)&gt;E$6,B381&lt;E$5),(A381+E$4/A381)/2,""),"")</f>
        <v/>
      </c>
      <c r="B382" s="13" t="n">
        <v>379</v>
      </c>
      <c r="C382" s="38" t="str">
        <f aca="false">IF(A383="",A382,"")</f>
        <v/>
      </c>
    </row>
    <row r="383" customFormat="false" ht="12.1" hidden="false" customHeight="false" outlineLevel="0" collapsed="false">
      <c r="A383" s="37" t="str">
        <f aca="false">IF(A382&lt;&gt;"",IF(AND(ABS(A382-E$4/A382)&gt;E$6,B382&lt;E$5),(A382+E$4/A382)/2,""),"")</f>
        <v/>
      </c>
      <c r="B383" s="13" t="n">
        <v>380</v>
      </c>
      <c r="C383" s="38" t="str">
        <f aca="false">IF(A384="",A383,"")</f>
        <v/>
      </c>
    </row>
    <row r="384" customFormat="false" ht="12.1" hidden="false" customHeight="false" outlineLevel="0" collapsed="false">
      <c r="A384" s="37" t="str">
        <f aca="false">IF(A383&lt;&gt;"",IF(AND(ABS(A383-E$4/A383)&gt;E$6,B383&lt;E$5),(A383+E$4/A383)/2,""),"")</f>
        <v/>
      </c>
      <c r="B384" s="13" t="n">
        <v>381</v>
      </c>
      <c r="C384" s="38" t="str">
        <f aca="false">IF(A385="",A384,"")</f>
        <v/>
      </c>
    </row>
    <row r="385" customFormat="false" ht="12.1" hidden="false" customHeight="false" outlineLevel="0" collapsed="false">
      <c r="A385" s="37" t="str">
        <f aca="false">IF(A384&lt;&gt;"",IF(AND(ABS(A384-E$4/A384)&gt;E$6,B384&lt;E$5),(A384+E$4/A384)/2,""),"")</f>
        <v/>
      </c>
      <c r="B385" s="13" t="n">
        <v>382</v>
      </c>
      <c r="C385" s="38" t="str">
        <f aca="false">IF(A386="",A385,"")</f>
        <v/>
      </c>
    </row>
    <row r="386" customFormat="false" ht="12.1" hidden="false" customHeight="false" outlineLevel="0" collapsed="false">
      <c r="A386" s="37" t="str">
        <f aca="false">IF(A385&lt;&gt;"",IF(AND(ABS(A385-E$4/A385)&gt;E$6,B385&lt;E$5),(A385+E$4/A385)/2,""),"")</f>
        <v/>
      </c>
      <c r="B386" s="13" t="n">
        <v>383</v>
      </c>
      <c r="C386" s="38" t="str">
        <f aca="false">IF(A387="",A386,"")</f>
        <v/>
      </c>
    </row>
    <row r="387" customFormat="false" ht="12.1" hidden="false" customHeight="false" outlineLevel="0" collapsed="false">
      <c r="A387" s="37" t="str">
        <f aca="false">IF(A386&lt;&gt;"",IF(AND(ABS(A386-E$4/A386)&gt;E$6,B386&lt;E$5),(A386+E$4/A386)/2,""),"")</f>
        <v/>
      </c>
      <c r="B387" s="13" t="n">
        <v>384</v>
      </c>
      <c r="C387" s="38" t="str">
        <f aca="false">IF(A388="",A387,"")</f>
        <v/>
      </c>
    </row>
    <row r="388" customFormat="false" ht="12.1" hidden="false" customHeight="false" outlineLevel="0" collapsed="false">
      <c r="A388" s="37" t="str">
        <f aca="false">IF(A387&lt;&gt;"",IF(AND(ABS(A387-E$4/A387)&gt;E$6,B387&lt;E$5),(A387+E$4/A387)/2,""),"")</f>
        <v/>
      </c>
      <c r="B388" s="13" t="n">
        <v>385</v>
      </c>
      <c r="C388" s="38" t="str">
        <f aca="false">IF(A389="",A388,"")</f>
        <v/>
      </c>
    </row>
    <row r="389" customFormat="false" ht="12.1" hidden="false" customHeight="false" outlineLevel="0" collapsed="false">
      <c r="A389" s="37" t="str">
        <f aca="false">IF(A388&lt;&gt;"",IF(AND(ABS(A388-E$4/A388)&gt;E$6,B388&lt;E$5),(A388+E$4/A388)/2,""),"")</f>
        <v/>
      </c>
      <c r="B389" s="13" t="n">
        <v>386</v>
      </c>
      <c r="C389" s="38" t="str">
        <f aca="false">IF(A390="",A389,"")</f>
        <v/>
      </c>
    </row>
    <row r="390" customFormat="false" ht="12.1" hidden="false" customHeight="false" outlineLevel="0" collapsed="false">
      <c r="A390" s="37" t="str">
        <f aca="false">IF(A389&lt;&gt;"",IF(AND(ABS(A389-E$4/A389)&gt;E$6,B389&lt;E$5),(A389+E$4/A389)/2,""),"")</f>
        <v/>
      </c>
      <c r="B390" s="13" t="n">
        <v>387</v>
      </c>
      <c r="C390" s="38" t="str">
        <f aca="false">IF(A391="",A390,"")</f>
        <v/>
      </c>
    </row>
    <row r="391" customFormat="false" ht="12.1" hidden="false" customHeight="false" outlineLevel="0" collapsed="false">
      <c r="A391" s="37" t="str">
        <f aca="false">IF(A390&lt;&gt;"",IF(AND(ABS(A390-E$4/A390)&gt;E$6,B390&lt;E$5),(A390+E$4/A390)/2,""),"")</f>
        <v/>
      </c>
      <c r="B391" s="13" t="n">
        <v>388</v>
      </c>
      <c r="C391" s="38" t="str">
        <f aca="false">IF(A392="",A391,"")</f>
        <v/>
      </c>
    </row>
    <row r="392" customFormat="false" ht="12.1" hidden="false" customHeight="false" outlineLevel="0" collapsed="false">
      <c r="A392" s="37" t="str">
        <f aca="false">IF(A391&lt;&gt;"",IF(AND(ABS(A391-E$4/A391)&gt;E$6,B391&lt;E$5),(A391+E$4/A391)/2,""),"")</f>
        <v/>
      </c>
      <c r="B392" s="13" t="n">
        <v>389</v>
      </c>
      <c r="C392" s="38" t="str">
        <f aca="false">IF(A393="",A392,"")</f>
        <v/>
      </c>
    </row>
    <row r="393" customFormat="false" ht="12.1" hidden="false" customHeight="false" outlineLevel="0" collapsed="false">
      <c r="A393" s="37" t="str">
        <f aca="false">IF(A392&lt;&gt;"",IF(AND(ABS(A392-E$4/A392)&gt;E$6,B392&lt;E$5),(A392+E$4/A392)/2,""),"")</f>
        <v/>
      </c>
      <c r="B393" s="13" t="n">
        <v>390</v>
      </c>
      <c r="C393" s="38" t="str">
        <f aca="false">IF(A394="",A393,"")</f>
        <v/>
      </c>
    </row>
    <row r="394" customFormat="false" ht="12.1" hidden="false" customHeight="false" outlineLevel="0" collapsed="false">
      <c r="A394" s="37" t="str">
        <f aca="false">IF(A393&lt;&gt;"",IF(AND(ABS(A393-E$4/A393)&gt;E$6,B393&lt;E$5),(A393+E$4/A393)/2,""),"")</f>
        <v/>
      </c>
      <c r="B394" s="13" t="n">
        <v>391</v>
      </c>
      <c r="C394" s="38" t="str">
        <f aca="false">IF(A395="",A394,"")</f>
        <v/>
      </c>
    </row>
    <row r="395" customFormat="false" ht="12.1" hidden="false" customHeight="false" outlineLevel="0" collapsed="false">
      <c r="A395" s="37" t="str">
        <f aca="false">IF(A394&lt;&gt;"",IF(AND(ABS(A394-E$4/A394)&gt;E$6,B394&lt;E$5),(A394+E$4/A394)/2,""),"")</f>
        <v/>
      </c>
      <c r="B395" s="13" t="n">
        <v>392</v>
      </c>
      <c r="C395" s="38" t="str">
        <f aca="false">IF(A396="",A395,"")</f>
        <v/>
      </c>
    </row>
    <row r="396" customFormat="false" ht="12.1" hidden="false" customHeight="false" outlineLevel="0" collapsed="false">
      <c r="A396" s="37" t="str">
        <f aca="false">IF(A395&lt;&gt;"",IF(AND(ABS(A395-E$4/A395)&gt;E$6,B395&lt;E$5),(A395+E$4/A395)/2,""),"")</f>
        <v/>
      </c>
      <c r="B396" s="13" t="n">
        <v>393</v>
      </c>
      <c r="C396" s="38" t="str">
        <f aca="false">IF(A397="",A396,"")</f>
        <v/>
      </c>
    </row>
    <row r="397" customFormat="false" ht="12.1" hidden="false" customHeight="false" outlineLevel="0" collapsed="false">
      <c r="A397" s="37" t="str">
        <f aca="false">IF(A396&lt;&gt;"",IF(AND(ABS(A396-E$4/A396)&gt;E$6,B396&lt;E$5),(A396+E$4/A396)/2,""),"")</f>
        <v/>
      </c>
      <c r="B397" s="13" t="n">
        <v>394</v>
      </c>
      <c r="C397" s="38" t="str">
        <f aca="false">IF(A398="",A397,"")</f>
        <v/>
      </c>
    </row>
    <row r="398" customFormat="false" ht="12.1" hidden="false" customHeight="false" outlineLevel="0" collapsed="false">
      <c r="A398" s="37" t="str">
        <f aca="false">IF(A397&lt;&gt;"",IF(AND(ABS(A397-E$4/A397)&gt;E$6,B397&lt;E$5),(A397+E$4/A397)/2,""),"")</f>
        <v/>
      </c>
      <c r="B398" s="13" t="n">
        <v>395</v>
      </c>
      <c r="C398" s="38" t="str">
        <f aca="false">IF(A399="",A398,"")</f>
        <v/>
      </c>
    </row>
    <row r="399" customFormat="false" ht="12.1" hidden="false" customHeight="false" outlineLevel="0" collapsed="false">
      <c r="A399" s="37" t="str">
        <f aca="false">IF(A398&lt;&gt;"",IF(AND(ABS(A398-E$4/A398)&gt;E$6,B398&lt;E$5),(A398+E$4/A398)/2,""),"")</f>
        <v/>
      </c>
      <c r="B399" s="13" t="n">
        <v>396</v>
      </c>
      <c r="C399" s="38" t="str">
        <f aca="false">IF(A400="",A399,"")</f>
        <v/>
      </c>
    </row>
    <row r="400" customFormat="false" ht="12.1" hidden="false" customHeight="false" outlineLevel="0" collapsed="false">
      <c r="A400" s="37" t="str">
        <f aca="false">IF(A399&lt;&gt;"",IF(AND(ABS(A399-E$4/A399)&gt;E$6,B399&lt;E$5),(A399+E$4/A399)/2,""),"")</f>
        <v/>
      </c>
      <c r="B400" s="13" t="n">
        <v>397</v>
      </c>
      <c r="C400" s="38" t="str">
        <f aca="false">IF(A401="",A400,"")</f>
        <v/>
      </c>
    </row>
    <row r="401" customFormat="false" ht="12.1" hidden="false" customHeight="false" outlineLevel="0" collapsed="false">
      <c r="A401" s="37" t="str">
        <f aca="false">IF(A400&lt;&gt;"",IF(AND(ABS(A400-E$4/A400)&gt;E$6,B400&lt;E$5),(A400+E$4/A400)/2,""),"")</f>
        <v/>
      </c>
      <c r="B401" s="13" t="n">
        <v>398</v>
      </c>
      <c r="C401" s="38" t="str">
        <f aca="false">IF(A402="",A401,"")</f>
        <v/>
      </c>
    </row>
    <row r="402" customFormat="false" ht="12.1" hidden="false" customHeight="false" outlineLevel="0" collapsed="false">
      <c r="A402" s="37" t="str">
        <f aca="false">IF(A401&lt;&gt;"",IF(AND(ABS(A401-E$4/A401)&gt;E$6,B401&lt;E$5),(A401+E$4/A401)/2,""),"")</f>
        <v/>
      </c>
      <c r="B402" s="13" t="n">
        <v>399</v>
      </c>
      <c r="C402" s="38" t="str">
        <f aca="false">IF(A403="",A402,"")</f>
        <v/>
      </c>
    </row>
    <row r="403" customFormat="false" ht="12.1" hidden="false" customHeight="false" outlineLevel="0" collapsed="false">
      <c r="A403" s="37" t="str">
        <f aca="false">IF(A402&lt;&gt;"",IF(AND(ABS(A402-E$4/A402)&gt;E$6,B402&lt;E$5),(A402+E$4/A402)/2,""),"")</f>
        <v/>
      </c>
      <c r="B403" s="13" t="n">
        <v>400</v>
      </c>
      <c r="C403" s="38" t="str">
        <f aca="false">IF(A404="",A403,"")</f>
        <v/>
      </c>
    </row>
    <row r="404" customFormat="false" ht="12.1" hidden="false" customHeight="false" outlineLevel="0" collapsed="false">
      <c r="A404" s="37" t="str">
        <f aca="false">IF(A403&lt;&gt;"",IF(AND(ABS(A403-E$4/A403)&gt;E$6,B403&lt;E$5),(A403+E$4/A403)/2,""),"")</f>
        <v/>
      </c>
      <c r="B404" s="13" t="n">
        <v>401</v>
      </c>
      <c r="C404" s="38" t="str">
        <f aca="false">IF(A405="",A404,"")</f>
        <v/>
      </c>
    </row>
    <row r="405" customFormat="false" ht="12.1" hidden="false" customHeight="false" outlineLevel="0" collapsed="false">
      <c r="A405" s="37" t="str">
        <f aca="false">IF(A404&lt;&gt;"",IF(AND(ABS(A404-E$4/A404)&gt;E$6,B404&lt;E$5),(A404+E$4/A404)/2,""),"")</f>
        <v/>
      </c>
      <c r="B405" s="13" t="n">
        <v>402</v>
      </c>
      <c r="C405" s="38" t="str">
        <f aca="false">IF(A406="",A405,"")</f>
        <v/>
      </c>
    </row>
    <row r="406" customFormat="false" ht="12.1" hidden="false" customHeight="false" outlineLevel="0" collapsed="false">
      <c r="A406" s="37" t="str">
        <f aca="false">IF(A405&lt;&gt;"",IF(AND(ABS(A405-E$4/A405)&gt;E$6,B405&lt;E$5),(A405+E$4/A405)/2,""),"")</f>
        <v/>
      </c>
      <c r="B406" s="13" t="n">
        <v>403</v>
      </c>
      <c r="C406" s="38" t="str">
        <f aca="false">IF(A407="",A406,"")</f>
        <v/>
      </c>
    </row>
    <row r="407" customFormat="false" ht="12.1" hidden="false" customHeight="false" outlineLevel="0" collapsed="false">
      <c r="A407" s="37" t="str">
        <f aca="false">IF(A406&lt;&gt;"",IF(AND(ABS(A406-E$4/A406)&gt;E$6,B406&lt;E$5),(A406+E$4/A406)/2,""),"")</f>
        <v/>
      </c>
      <c r="B407" s="13" t="n">
        <v>404</v>
      </c>
      <c r="C407" s="38" t="str">
        <f aca="false">IF(A408="",A407,"")</f>
        <v/>
      </c>
    </row>
    <row r="408" customFormat="false" ht="12.1" hidden="false" customHeight="false" outlineLevel="0" collapsed="false">
      <c r="A408" s="37" t="str">
        <f aca="false">IF(A407&lt;&gt;"",IF(AND(ABS(A407-E$4/A407)&gt;E$6,B407&lt;E$5),(A407+E$4/A407)/2,""),"")</f>
        <v/>
      </c>
      <c r="B408" s="13" t="n">
        <v>405</v>
      </c>
      <c r="C408" s="38" t="str">
        <f aca="false">IF(A409="",A408,"")</f>
        <v/>
      </c>
    </row>
    <row r="409" customFormat="false" ht="12.1" hidden="false" customHeight="false" outlineLevel="0" collapsed="false">
      <c r="A409" s="37" t="str">
        <f aca="false">IF(A408&lt;&gt;"",IF(AND(ABS(A408-E$4/A408)&gt;E$6,B408&lt;E$5),(A408+E$4/A408)/2,""),"")</f>
        <v/>
      </c>
      <c r="B409" s="13" t="n">
        <v>406</v>
      </c>
      <c r="C409" s="38" t="str">
        <f aca="false">IF(A410="",A409,"")</f>
        <v/>
      </c>
    </row>
    <row r="410" customFormat="false" ht="12.1" hidden="false" customHeight="false" outlineLevel="0" collapsed="false">
      <c r="A410" s="37" t="str">
        <f aca="false">IF(A409&lt;&gt;"",IF(AND(ABS(A409-E$4/A409)&gt;E$6,B409&lt;E$5),(A409+E$4/A409)/2,""),"")</f>
        <v/>
      </c>
      <c r="B410" s="13" t="n">
        <v>407</v>
      </c>
      <c r="C410" s="38" t="str">
        <f aca="false">IF(A411="",A410,"")</f>
        <v/>
      </c>
    </row>
    <row r="411" customFormat="false" ht="12.1" hidden="false" customHeight="false" outlineLevel="0" collapsed="false">
      <c r="A411" s="37" t="str">
        <f aca="false">IF(A410&lt;&gt;"",IF(AND(ABS(A410-E$4/A410)&gt;E$6,B410&lt;E$5),(A410+E$4/A410)/2,""),"")</f>
        <v/>
      </c>
      <c r="B411" s="13" t="n">
        <v>408</v>
      </c>
      <c r="C411" s="38" t="str">
        <f aca="false">IF(A412="",A411,"")</f>
        <v/>
      </c>
    </row>
    <row r="412" customFormat="false" ht="12.1" hidden="false" customHeight="false" outlineLevel="0" collapsed="false">
      <c r="A412" s="37" t="str">
        <f aca="false">IF(A411&lt;&gt;"",IF(AND(ABS(A411-E$4/A411)&gt;E$6,B411&lt;E$5),(A411+E$4/A411)/2,""),"")</f>
        <v/>
      </c>
      <c r="B412" s="13" t="n">
        <v>409</v>
      </c>
      <c r="C412" s="38" t="str">
        <f aca="false">IF(A413="",A412,"")</f>
        <v/>
      </c>
    </row>
    <row r="413" customFormat="false" ht="12.1" hidden="false" customHeight="false" outlineLevel="0" collapsed="false">
      <c r="A413" s="37" t="str">
        <f aca="false">IF(A412&lt;&gt;"",IF(AND(ABS(A412-E$4/A412)&gt;E$6,B412&lt;E$5),(A412+E$4/A412)/2,""),"")</f>
        <v/>
      </c>
      <c r="B413" s="13" t="n">
        <v>410</v>
      </c>
      <c r="C413" s="38" t="str">
        <f aca="false">IF(A414="",A413,"")</f>
        <v/>
      </c>
    </row>
    <row r="414" customFormat="false" ht="12.1" hidden="false" customHeight="false" outlineLevel="0" collapsed="false">
      <c r="A414" s="37" t="str">
        <f aca="false">IF(A413&lt;&gt;"",IF(AND(ABS(A413-E$4/A413)&gt;E$6,B413&lt;E$5),(A413+E$4/A413)/2,""),"")</f>
        <v/>
      </c>
      <c r="B414" s="13" t="n">
        <v>411</v>
      </c>
      <c r="C414" s="38" t="str">
        <f aca="false">IF(A415="",A414,"")</f>
        <v/>
      </c>
    </row>
    <row r="415" customFormat="false" ht="12.1" hidden="false" customHeight="false" outlineLevel="0" collapsed="false">
      <c r="A415" s="37" t="str">
        <f aca="false">IF(A414&lt;&gt;"",IF(AND(ABS(A414-E$4/A414)&gt;E$6,B414&lt;E$5),(A414+E$4/A414)/2,""),"")</f>
        <v/>
      </c>
      <c r="B415" s="13" t="n">
        <v>412</v>
      </c>
      <c r="C415" s="38" t="str">
        <f aca="false">IF(A416="",A415,"")</f>
        <v/>
      </c>
    </row>
    <row r="416" customFormat="false" ht="12.1" hidden="false" customHeight="false" outlineLevel="0" collapsed="false">
      <c r="A416" s="37" t="str">
        <f aca="false">IF(A415&lt;&gt;"",IF(AND(ABS(A415-E$4/A415)&gt;E$6,B415&lt;E$5),(A415+E$4/A415)/2,""),"")</f>
        <v/>
      </c>
      <c r="B416" s="13" t="n">
        <v>413</v>
      </c>
      <c r="C416" s="38" t="str">
        <f aca="false">IF(A417="",A416,"")</f>
        <v/>
      </c>
    </row>
    <row r="417" customFormat="false" ht="12.1" hidden="false" customHeight="false" outlineLevel="0" collapsed="false">
      <c r="A417" s="37" t="str">
        <f aca="false">IF(A416&lt;&gt;"",IF(AND(ABS(A416-E$4/A416)&gt;E$6,B416&lt;E$5),(A416+E$4/A416)/2,""),"")</f>
        <v/>
      </c>
      <c r="B417" s="13" t="n">
        <v>414</v>
      </c>
      <c r="C417" s="38" t="str">
        <f aca="false">IF(A418="",A417,"")</f>
        <v/>
      </c>
    </row>
    <row r="418" customFormat="false" ht="12.1" hidden="false" customHeight="false" outlineLevel="0" collapsed="false">
      <c r="A418" s="37" t="str">
        <f aca="false">IF(A417&lt;&gt;"",IF(AND(ABS(A417-E$4/A417)&gt;E$6,B417&lt;E$5),(A417+E$4/A417)/2,""),"")</f>
        <v/>
      </c>
      <c r="B418" s="13" t="n">
        <v>415</v>
      </c>
      <c r="C418" s="38" t="str">
        <f aca="false">IF(A419="",A418,"")</f>
        <v/>
      </c>
    </row>
    <row r="419" customFormat="false" ht="12.1" hidden="false" customHeight="false" outlineLevel="0" collapsed="false">
      <c r="A419" s="37" t="str">
        <f aca="false">IF(A418&lt;&gt;"",IF(AND(ABS(A418-E$4/A418)&gt;E$6,B418&lt;E$5),(A418+E$4/A418)/2,""),"")</f>
        <v/>
      </c>
      <c r="B419" s="13" t="n">
        <v>416</v>
      </c>
      <c r="C419" s="38" t="str">
        <f aca="false">IF(A420="",A419,"")</f>
        <v/>
      </c>
    </row>
    <row r="420" customFormat="false" ht="12.1" hidden="false" customHeight="false" outlineLevel="0" collapsed="false">
      <c r="A420" s="37" t="str">
        <f aca="false">IF(A419&lt;&gt;"",IF(AND(ABS(A419-E$4/A419)&gt;E$6,B419&lt;E$5),(A419+E$4/A419)/2,""),"")</f>
        <v/>
      </c>
      <c r="B420" s="13" t="n">
        <v>417</v>
      </c>
      <c r="C420" s="38" t="str">
        <f aca="false">IF(A421="",A420,"")</f>
        <v/>
      </c>
    </row>
    <row r="421" customFormat="false" ht="12.1" hidden="false" customHeight="false" outlineLevel="0" collapsed="false">
      <c r="A421" s="37" t="str">
        <f aca="false">IF(A420&lt;&gt;"",IF(AND(ABS(A420-E$4/A420)&gt;E$6,B420&lt;E$5),(A420+E$4/A420)/2,""),"")</f>
        <v/>
      </c>
      <c r="B421" s="13" t="n">
        <v>418</v>
      </c>
      <c r="C421" s="38" t="str">
        <f aca="false">IF(A422="",A421,"")</f>
        <v/>
      </c>
    </row>
    <row r="422" customFormat="false" ht="12.1" hidden="false" customHeight="false" outlineLevel="0" collapsed="false">
      <c r="A422" s="37" t="str">
        <f aca="false">IF(A421&lt;&gt;"",IF(AND(ABS(A421-E$4/A421)&gt;E$6,B421&lt;E$5),(A421+E$4/A421)/2,""),"")</f>
        <v/>
      </c>
      <c r="B422" s="13" t="n">
        <v>419</v>
      </c>
      <c r="C422" s="38" t="str">
        <f aca="false">IF(A423="",A422,"")</f>
        <v/>
      </c>
    </row>
    <row r="423" customFormat="false" ht="12.1" hidden="false" customHeight="false" outlineLevel="0" collapsed="false">
      <c r="A423" s="37" t="str">
        <f aca="false">IF(A422&lt;&gt;"",IF(AND(ABS(A422-E$4/A422)&gt;E$6,B422&lt;E$5),(A422+E$4/A422)/2,""),"")</f>
        <v/>
      </c>
      <c r="B423" s="13" t="n">
        <v>420</v>
      </c>
      <c r="C423" s="38" t="str">
        <f aca="false">IF(A424="",A423,"")</f>
        <v/>
      </c>
    </row>
    <row r="424" customFormat="false" ht="12.1" hidden="false" customHeight="false" outlineLevel="0" collapsed="false">
      <c r="A424" s="37" t="str">
        <f aca="false">IF(A423&lt;&gt;"",IF(AND(ABS(A423-E$4/A423)&gt;E$6,B423&lt;E$5),(A423+E$4/A423)/2,""),"")</f>
        <v/>
      </c>
      <c r="B424" s="13" t="n">
        <v>421</v>
      </c>
      <c r="C424" s="38" t="str">
        <f aca="false">IF(A425="",A424,"")</f>
        <v/>
      </c>
    </row>
    <row r="425" customFormat="false" ht="12.1" hidden="false" customHeight="false" outlineLevel="0" collapsed="false">
      <c r="A425" s="37" t="str">
        <f aca="false">IF(A424&lt;&gt;"",IF(AND(ABS(A424-E$4/A424)&gt;E$6,B424&lt;E$5),(A424+E$4/A424)/2,""),"")</f>
        <v/>
      </c>
      <c r="B425" s="13" t="n">
        <v>422</v>
      </c>
      <c r="C425" s="38" t="str">
        <f aca="false">IF(A426="",A425,"")</f>
        <v/>
      </c>
    </row>
    <row r="426" customFormat="false" ht="12.1" hidden="false" customHeight="false" outlineLevel="0" collapsed="false">
      <c r="A426" s="37" t="str">
        <f aca="false">IF(A425&lt;&gt;"",IF(AND(ABS(A425-E$4/A425)&gt;E$6,B425&lt;E$5),(A425+E$4/A425)/2,""),"")</f>
        <v/>
      </c>
      <c r="B426" s="13" t="n">
        <v>423</v>
      </c>
      <c r="C426" s="38" t="str">
        <f aca="false">IF(A427="",A426,"")</f>
        <v/>
      </c>
    </row>
    <row r="427" customFormat="false" ht="12.1" hidden="false" customHeight="false" outlineLevel="0" collapsed="false">
      <c r="A427" s="37" t="str">
        <f aca="false">IF(A426&lt;&gt;"",IF(AND(ABS(A426-E$4/A426)&gt;E$6,B426&lt;E$5),(A426+E$4/A426)/2,""),"")</f>
        <v/>
      </c>
      <c r="B427" s="13" t="n">
        <v>424</v>
      </c>
      <c r="C427" s="38" t="str">
        <f aca="false">IF(A428="",A427,"")</f>
        <v/>
      </c>
    </row>
    <row r="428" customFormat="false" ht="12.1" hidden="false" customHeight="false" outlineLevel="0" collapsed="false">
      <c r="A428" s="37" t="str">
        <f aca="false">IF(A427&lt;&gt;"",IF(AND(ABS(A427-E$4/A427)&gt;E$6,B427&lt;E$5),(A427+E$4/A427)/2,""),"")</f>
        <v/>
      </c>
      <c r="B428" s="13" t="n">
        <v>425</v>
      </c>
      <c r="C428" s="38" t="str">
        <f aca="false">IF(A429="",A428,"")</f>
        <v/>
      </c>
    </row>
    <row r="429" customFormat="false" ht="12.1" hidden="false" customHeight="false" outlineLevel="0" collapsed="false">
      <c r="A429" s="37" t="str">
        <f aca="false">IF(A428&lt;&gt;"",IF(AND(ABS(A428-E$4/A428)&gt;E$6,B428&lt;E$5),(A428+E$4/A428)/2,""),"")</f>
        <v/>
      </c>
      <c r="B429" s="13" t="n">
        <v>426</v>
      </c>
      <c r="C429" s="38" t="str">
        <f aca="false">IF(A430="",A429,"")</f>
        <v/>
      </c>
    </row>
    <row r="430" customFormat="false" ht="12.1" hidden="false" customHeight="false" outlineLevel="0" collapsed="false">
      <c r="A430" s="37" t="str">
        <f aca="false">IF(A429&lt;&gt;"",IF(AND(ABS(A429-E$4/A429)&gt;E$6,B429&lt;E$5),(A429+E$4/A429)/2,""),"")</f>
        <v/>
      </c>
      <c r="B430" s="13" t="n">
        <v>427</v>
      </c>
      <c r="C430" s="38" t="str">
        <f aca="false">IF(A431="",A430,"")</f>
        <v/>
      </c>
    </row>
    <row r="431" customFormat="false" ht="12.1" hidden="false" customHeight="false" outlineLevel="0" collapsed="false">
      <c r="A431" s="37" t="str">
        <f aca="false">IF(A430&lt;&gt;"",IF(AND(ABS(A430-E$4/A430)&gt;E$6,B430&lt;E$5),(A430+E$4/A430)/2,""),"")</f>
        <v/>
      </c>
      <c r="B431" s="13" t="n">
        <v>428</v>
      </c>
      <c r="C431" s="38" t="str">
        <f aca="false">IF(A432="",A431,"")</f>
        <v/>
      </c>
    </row>
    <row r="432" customFormat="false" ht="12.1" hidden="false" customHeight="false" outlineLevel="0" collapsed="false">
      <c r="A432" s="37" t="str">
        <f aca="false">IF(A431&lt;&gt;"",IF(AND(ABS(A431-E$4/A431)&gt;E$6,B431&lt;E$5),(A431+E$4/A431)/2,""),"")</f>
        <v/>
      </c>
      <c r="B432" s="13" t="n">
        <v>429</v>
      </c>
      <c r="C432" s="38" t="str">
        <f aca="false">IF(A433="",A432,"")</f>
        <v/>
      </c>
    </row>
    <row r="433" customFormat="false" ht="12.1" hidden="false" customHeight="false" outlineLevel="0" collapsed="false">
      <c r="A433" s="37" t="str">
        <f aca="false">IF(A432&lt;&gt;"",IF(AND(ABS(A432-E$4/A432)&gt;E$6,B432&lt;E$5),(A432+E$4/A432)/2,""),"")</f>
        <v/>
      </c>
      <c r="B433" s="13" t="n">
        <v>430</v>
      </c>
      <c r="C433" s="38" t="str">
        <f aca="false">IF(A434="",A433,"")</f>
        <v/>
      </c>
    </row>
    <row r="434" customFormat="false" ht="12.1" hidden="false" customHeight="false" outlineLevel="0" collapsed="false">
      <c r="A434" s="37" t="str">
        <f aca="false">IF(A433&lt;&gt;"",IF(AND(ABS(A433-E$4/A433)&gt;E$6,B433&lt;E$5),(A433+E$4/A433)/2,""),"")</f>
        <v/>
      </c>
      <c r="B434" s="13" t="n">
        <v>431</v>
      </c>
      <c r="C434" s="38" t="str">
        <f aca="false">IF(A435="",A434,"")</f>
        <v/>
      </c>
    </row>
    <row r="435" customFormat="false" ht="12.1" hidden="false" customHeight="false" outlineLevel="0" collapsed="false">
      <c r="A435" s="37" t="str">
        <f aca="false">IF(A434&lt;&gt;"",IF(AND(ABS(A434-E$4/A434)&gt;E$6,B434&lt;E$5),(A434+E$4/A434)/2,""),"")</f>
        <v/>
      </c>
      <c r="B435" s="13" t="n">
        <v>432</v>
      </c>
      <c r="C435" s="38" t="str">
        <f aca="false">IF(A436="",A435,"")</f>
        <v/>
      </c>
    </row>
    <row r="436" customFormat="false" ht="12.1" hidden="false" customHeight="false" outlineLevel="0" collapsed="false">
      <c r="A436" s="37" t="str">
        <f aca="false">IF(A435&lt;&gt;"",IF(AND(ABS(A435-E$4/A435)&gt;E$6,B435&lt;E$5),(A435+E$4/A435)/2,""),"")</f>
        <v/>
      </c>
      <c r="B436" s="13" t="n">
        <v>433</v>
      </c>
      <c r="C436" s="38" t="str">
        <f aca="false">IF(A437="",A436,"")</f>
        <v/>
      </c>
    </row>
    <row r="437" customFormat="false" ht="12.1" hidden="false" customHeight="false" outlineLevel="0" collapsed="false">
      <c r="A437" s="37" t="str">
        <f aca="false">IF(A436&lt;&gt;"",IF(AND(ABS(A436-E$4/A436)&gt;E$6,B436&lt;E$5),(A436+E$4/A436)/2,""),"")</f>
        <v/>
      </c>
      <c r="B437" s="13" t="n">
        <v>434</v>
      </c>
      <c r="C437" s="38" t="str">
        <f aca="false">IF(A438="",A437,"")</f>
        <v/>
      </c>
    </row>
    <row r="438" customFormat="false" ht="12.1" hidden="false" customHeight="false" outlineLevel="0" collapsed="false">
      <c r="A438" s="37" t="str">
        <f aca="false">IF(A437&lt;&gt;"",IF(AND(ABS(A437-E$4/A437)&gt;E$6,B437&lt;E$5),(A437+E$4/A437)/2,""),"")</f>
        <v/>
      </c>
      <c r="B438" s="13" t="n">
        <v>435</v>
      </c>
      <c r="C438" s="38" t="str">
        <f aca="false">IF(A439="",A438,"")</f>
        <v/>
      </c>
    </row>
    <row r="439" customFormat="false" ht="12.1" hidden="false" customHeight="false" outlineLevel="0" collapsed="false">
      <c r="A439" s="37" t="str">
        <f aca="false">IF(A438&lt;&gt;"",IF(AND(ABS(A438-E$4/A438)&gt;E$6,B438&lt;E$5),(A438+E$4/A438)/2,""),"")</f>
        <v/>
      </c>
      <c r="B439" s="13" t="n">
        <v>436</v>
      </c>
      <c r="C439" s="38" t="str">
        <f aca="false">IF(A440="",A439,"")</f>
        <v/>
      </c>
    </row>
    <row r="440" customFormat="false" ht="12.1" hidden="false" customHeight="false" outlineLevel="0" collapsed="false">
      <c r="A440" s="37" t="str">
        <f aca="false">IF(A439&lt;&gt;"",IF(AND(ABS(A439-E$4/A439)&gt;E$6,B439&lt;E$5),(A439+E$4/A439)/2,""),"")</f>
        <v/>
      </c>
      <c r="B440" s="13" t="n">
        <v>437</v>
      </c>
      <c r="C440" s="38" t="str">
        <f aca="false">IF(A441="",A440,"")</f>
        <v/>
      </c>
    </row>
    <row r="441" customFormat="false" ht="12.1" hidden="false" customHeight="false" outlineLevel="0" collapsed="false">
      <c r="A441" s="37" t="str">
        <f aca="false">IF(A440&lt;&gt;"",IF(AND(ABS(A440-E$4/A440)&gt;E$6,B440&lt;E$5),(A440+E$4/A440)/2,""),"")</f>
        <v/>
      </c>
      <c r="B441" s="13" t="n">
        <v>438</v>
      </c>
      <c r="C441" s="38" t="str">
        <f aca="false">IF(A442="",A441,"")</f>
        <v/>
      </c>
    </row>
    <row r="442" customFormat="false" ht="12.1" hidden="false" customHeight="false" outlineLevel="0" collapsed="false">
      <c r="A442" s="37" t="str">
        <f aca="false">IF(A441&lt;&gt;"",IF(AND(ABS(A441-E$4/A441)&gt;E$6,B441&lt;E$5),(A441+E$4/A441)/2,""),"")</f>
        <v/>
      </c>
      <c r="B442" s="13" t="n">
        <v>439</v>
      </c>
      <c r="C442" s="38" t="str">
        <f aca="false">IF(A443="",A442,"")</f>
        <v/>
      </c>
    </row>
    <row r="443" customFormat="false" ht="12.1" hidden="false" customHeight="false" outlineLevel="0" collapsed="false">
      <c r="A443" s="37" t="str">
        <f aca="false">IF(A442&lt;&gt;"",IF(AND(ABS(A442-E$4/A442)&gt;E$6,B442&lt;E$5),(A442+E$4/A442)/2,""),"")</f>
        <v/>
      </c>
      <c r="B443" s="13" t="n">
        <v>440</v>
      </c>
      <c r="C443" s="38" t="str">
        <f aca="false">IF(A444="",A443,"")</f>
        <v/>
      </c>
    </row>
    <row r="444" customFormat="false" ht="12.1" hidden="false" customHeight="false" outlineLevel="0" collapsed="false">
      <c r="A444" s="37" t="str">
        <f aca="false">IF(A443&lt;&gt;"",IF(AND(ABS(A443-E$4/A443)&gt;E$6,B443&lt;E$5),(A443+E$4/A443)/2,""),"")</f>
        <v/>
      </c>
      <c r="B444" s="13" t="n">
        <v>441</v>
      </c>
      <c r="C444" s="38" t="str">
        <f aca="false">IF(A445="",A444,"")</f>
        <v/>
      </c>
    </row>
    <row r="445" customFormat="false" ht="12.1" hidden="false" customHeight="false" outlineLevel="0" collapsed="false">
      <c r="A445" s="37" t="str">
        <f aca="false">IF(A444&lt;&gt;"",IF(AND(ABS(A444-E$4/A444)&gt;E$6,B444&lt;E$5),(A444+E$4/A444)/2,""),"")</f>
        <v/>
      </c>
      <c r="B445" s="13" t="n">
        <v>442</v>
      </c>
      <c r="C445" s="38" t="str">
        <f aca="false">IF(A446="",A445,"")</f>
        <v/>
      </c>
    </row>
    <row r="446" customFormat="false" ht="12.1" hidden="false" customHeight="false" outlineLevel="0" collapsed="false">
      <c r="A446" s="37" t="str">
        <f aca="false">IF(A445&lt;&gt;"",IF(AND(ABS(A445-E$4/A445)&gt;E$6,B445&lt;E$5),(A445+E$4/A445)/2,""),"")</f>
        <v/>
      </c>
      <c r="B446" s="13" t="n">
        <v>443</v>
      </c>
      <c r="C446" s="38" t="str">
        <f aca="false">IF(A447="",A446,"")</f>
        <v/>
      </c>
    </row>
    <row r="447" customFormat="false" ht="12.1" hidden="false" customHeight="false" outlineLevel="0" collapsed="false">
      <c r="A447" s="37" t="str">
        <f aca="false">IF(A446&lt;&gt;"",IF(AND(ABS(A446-E$4/A446)&gt;E$6,B446&lt;E$5),(A446+E$4/A446)/2,""),"")</f>
        <v/>
      </c>
      <c r="B447" s="13" t="n">
        <v>444</v>
      </c>
      <c r="C447" s="38" t="str">
        <f aca="false">IF(A448="",A447,"")</f>
        <v/>
      </c>
    </row>
    <row r="448" customFormat="false" ht="12.1" hidden="false" customHeight="false" outlineLevel="0" collapsed="false">
      <c r="A448" s="37" t="str">
        <f aca="false">IF(A447&lt;&gt;"",IF(AND(ABS(A447-E$4/A447)&gt;E$6,B447&lt;E$5),(A447+E$4/A447)/2,""),"")</f>
        <v/>
      </c>
      <c r="B448" s="13" t="n">
        <v>445</v>
      </c>
      <c r="C448" s="38" t="str">
        <f aca="false">IF(A449="",A448,"")</f>
        <v/>
      </c>
    </row>
    <row r="449" customFormat="false" ht="12.1" hidden="false" customHeight="false" outlineLevel="0" collapsed="false">
      <c r="A449" s="37" t="str">
        <f aca="false">IF(A448&lt;&gt;"",IF(AND(ABS(A448-E$4/A448)&gt;E$6,B448&lt;E$5),(A448+E$4/A448)/2,""),"")</f>
        <v/>
      </c>
      <c r="B449" s="13" t="n">
        <v>446</v>
      </c>
      <c r="C449" s="38" t="str">
        <f aca="false">IF(A450="",A449,"")</f>
        <v/>
      </c>
    </row>
    <row r="450" customFormat="false" ht="12.1" hidden="false" customHeight="false" outlineLevel="0" collapsed="false">
      <c r="A450" s="37" t="str">
        <f aca="false">IF(A449&lt;&gt;"",IF(AND(ABS(A449-E$4/A449)&gt;E$6,B449&lt;E$5),(A449+E$4/A449)/2,""),"")</f>
        <v/>
      </c>
      <c r="B450" s="13" t="n">
        <v>447</v>
      </c>
      <c r="C450" s="38" t="str">
        <f aca="false">IF(A451="",A450,"")</f>
        <v/>
      </c>
    </row>
    <row r="451" customFormat="false" ht="12.1" hidden="false" customHeight="false" outlineLevel="0" collapsed="false">
      <c r="A451" s="37" t="str">
        <f aca="false">IF(A450&lt;&gt;"",IF(AND(ABS(A450-E$4/A450)&gt;E$6,B450&lt;E$5),(A450+E$4/A450)/2,""),"")</f>
        <v/>
      </c>
      <c r="B451" s="13" t="n">
        <v>448</v>
      </c>
      <c r="C451" s="38" t="str">
        <f aca="false">IF(A452="",A451,"")</f>
        <v/>
      </c>
    </row>
    <row r="452" customFormat="false" ht="12.1" hidden="false" customHeight="false" outlineLevel="0" collapsed="false">
      <c r="A452" s="37" t="str">
        <f aca="false">IF(A451&lt;&gt;"",IF(AND(ABS(A451-E$4/A451)&gt;E$6,B451&lt;E$5),(A451+E$4/A451)/2,""),"")</f>
        <v/>
      </c>
      <c r="B452" s="13" t="n">
        <v>449</v>
      </c>
      <c r="C452" s="38" t="str">
        <f aca="false">IF(A453="",A452,"")</f>
        <v/>
      </c>
    </row>
    <row r="453" customFormat="false" ht="12.1" hidden="false" customHeight="false" outlineLevel="0" collapsed="false">
      <c r="A453" s="37" t="str">
        <f aca="false">IF(A452&lt;&gt;"",IF(AND(ABS(A452-E$4/A452)&gt;E$6,B452&lt;E$5),(A452+E$4/A452)/2,""),"")</f>
        <v/>
      </c>
      <c r="B453" s="13" t="n">
        <v>450</v>
      </c>
      <c r="C453" s="38" t="str">
        <f aca="false">IF(A454="",A453,"")</f>
        <v/>
      </c>
    </row>
    <row r="454" customFormat="false" ht="12.1" hidden="false" customHeight="false" outlineLevel="0" collapsed="false">
      <c r="A454" s="37" t="str">
        <f aca="false">IF(A453&lt;&gt;"",IF(AND(ABS(A453-E$4/A453)&gt;E$6,B453&lt;E$5),(A453+E$4/A453)/2,""),"")</f>
        <v/>
      </c>
      <c r="B454" s="13" t="n">
        <v>451</v>
      </c>
      <c r="C454" s="38" t="str">
        <f aca="false">IF(A455="",A454,"")</f>
        <v/>
      </c>
    </row>
    <row r="455" customFormat="false" ht="12.1" hidden="false" customHeight="false" outlineLevel="0" collapsed="false">
      <c r="A455" s="37" t="str">
        <f aca="false">IF(A454&lt;&gt;"",IF(AND(ABS(A454-E$4/A454)&gt;E$6,B454&lt;E$5),(A454+E$4/A454)/2,""),"")</f>
        <v/>
      </c>
      <c r="B455" s="13" t="n">
        <v>452</v>
      </c>
      <c r="C455" s="38" t="str">
        <f aca="false">IF(A456="",A455,"")</f>
        <v/>
      </c>
    </row>
    <row r="456" customFormat="false" ht="12.1" hidden="false" customHeight="false" outlineLevel="0" collapsed="false">
      <c r="A456" s="37" t="str">
        <f aca="false">IF(A455&lt;&gt;"",IF(AND(ABS(A455-E$4/A455)&gt;E$6,B455&lt;E$5),(A455+E$4/A455)/2,""),"")</f>
        <v/>
      </c>
      <c r="B456" s="13" t="n">
        <v>453</v>
      </c>
      <c r="C456" s="38" t="str">
        <f aca="false">IF(A457="",A456,"")</f>
        <v/>
      </c>
    </row>
    <row r="457" customFormat="false" ht="12.1" hidden="false" customHeight="false" outlineLevel="0" collapsed="false">
      <c r="A457" s="37" t="str">
        <f aca="false">IF(A456&lt;&gt;"",IF(AND(ABS(A456-E$4/A456)&gt;E$6,B456&lt;E$5),(A456+E$4/A456)/2,""),"")</f>
        <v/>
      </c>
      <c r="B457" s="13" t="n">
        <v>454</v>
      </c>
      <c r="C457" s="38" t="str">
        <f aca="false">IF(A458="",A457,"")</f>
        <v/>
      </c>
    </row>
    <row r="458" customFormat="false" ht="12.1" hidden="false" customHeight="false" outlineLevel="0" collapsed="false">
      <c r="A458" s="37" t="str">
        <f aca="false">IF(A457&lt;&gt;"",IF(AND(ABS(A457-E$4/A457)&gt;E$6,B457&lt;E$5),(A457+E$4/A457)/2,""),"")</f>
        <v/>
      </c>
      <c r="B458" s="13" t="n">
        <v>455</v>
      </c>
      <c r="C458" s="38" t="str">
        <f aca="false">IF(A459="",A458,"")</f>
        <v/>
      </c>
    </row>
    <row r="459" customFormat="false" ht="12.1" hidden="false" customHeight="false" outlineLevel="0" collapsed="false">
      <c r="A459" s="37" t="str">
        <f aca="false">IF(A458&lt;&gt;"",IF(AND(ABS(A458-E$4/A458)&gt;E$6,B458&lt;E$5),(A458+E$4/A458)/2,""),"")</f>
        <v/>
      </c>
      <c r="B459" s="13" t="n">
        <v>456</v>
      </c>
      <c r="C459" s="38" t="str">
        <f aca="false">IF(A460="",A459,"")</f>
        <v/>
      </c>
    </row>
    <row r="460" customFormat="false" ht="12.1" hidden="false" customHeight="false" outlineLevel="0" collapsed="false">
      <c r="A460" s="37" t="str">
        <f aca="false">IF(A459&lt;&gt;"",IF(AND(ABS(A459-E$4/A459)&gt;E$6,B459&lt;E$5),(A459+E$4/A459)/2,""),"")</f>
        <v/>
      </c>
      <c r="B460" s="13" t="n">
        <v>457</v>
      </c>
      <c r="C460" s="38" t="str">
        <f aca="false">IF(A461="",A460,"")</f>
        <v/>
      </c>
    </row>
    <row r="461" customFormat="false" ht="12.1" hidden="false" customHeight="false" outlineLevel="0" collapsed="false">
      <c r="A461" s="37" t="str">
        <f aca="false">IF(A460&lt;&gt;"",IF(AND(ABS(A460-E$4/A460)&gt;E$6,B460&lt;E$5),(A460+E$4/A460)/2,""),"")</f>
        <v/>
      </c>
      <c r="B461" s="13" t="n">
        <v>458</v>
      </c>
      <c r="C461" s="38" t="str">
        <f aca="false">IF(A462="",A461,"")</f>
        <v/>
      </c>
    </row>
    <row r="462" customFormat="false" ht="12.1" hidden="false" customHeight="false" outlineLevel="0" collapsed="false">
      <c r="A462" s="37" t="str">
        <f aca="false">IF(A461&lt;&gt;"",IF(AND(ABS(A461-E$4/A461)&gt;E$6,B461&lt;E$5),(A461+E$4/A461)/2,""),"")</f>
        <v/>
      </c>
      <c r="B462" s="13" t="n">
        <v>459</v>
      </c>
      <c r="C462" s="38" t="str">
        <f aca="false">IF(A463="",A462,"")</f>
        <v/>
      </c>
    </row>
    <row r="463" customFormat="false" ht="12.1" hidden="false" customHeight="false" outlineLevel="0" collapsed="false">
      <c r="A463" s="37" t="str">
        <f aca="false">IF(A462&lt;&gt;"",IF(AND(ABS(A462-E$4/A462)&gt;E$6,B462&lt;E$5),(A462+E$4/A462)/2,""),"")</f>
        <v/>
      </c>
      <c r="B463" s="13" t="n">
        <v>460</v>
      </c>
      <c r="C463" s="38" t="str">
        <f aca="false">IF(A464="",A463,"")</f>
        <v/>
      </c>
    </row>
    <row r="464" customFormat="false" ht="12.1" hidden="false" customHeight="false" outlineLevel="0" collapsed="false">
      <c r="A464" s="37" t="str">
        <f aca="false">IF(A463&lt;&gt;"",IF(AND(ABS(A463-E$4/A463)&gt;E$6,B463&lt;E$5),(A463+E$4/A463)/2,""),"")</f>
        <v/>
      </c>
      <c r="B464" s="13" t="n">
        <v>461</v>
      </c>
      <c r="C464" s="38" t="str">
        <f aca="false">IF(A465="",A464,"")</f>
        <v/>
      </c>
    </row>
    <row r="465" customFormat="false" ht="12.1" hidden="false" customHeight="false" outlineLevel="0" collapsed="false">
      <c r="A465" s="37" t="str">
        <f aca="false">IF(A464&lt;&gt;"",IF(AND(ABS(A464-E$4/A464)&gt;E$6,B464&lt;E$5),(A464+E$4/A464)/2,""),"")</f>
        <v/>
      </c>
      <c r="B465" s="13" t="n">
        <v>462</v>
      </c>
      <c r="C465" s="38" t="str">
        <f aca="false">IF(A466="",A465,"")</f>
        <v/>
      </c>
    </row>
    <row r="466" customFormat="false" ht="12.1" hidden="false" customHeight="false" outlineLevel="0" collapsed="false">
      <c r="A466" s="37" t="str">
        <f aca="false">IF(A465&lt;&gt;"",IF(AND(ABS(A465-E$4/A465)&gt;E$6,B465&lt;E$5),(A465+E$4/A465)/2,""),"")</f>
        <v/>
      </c>
      <c r="B466" s="13" t="n">
        <v>463</v>
      </c>
      <c r="C466" s="38" t="str">
        <f aca="false">IF(A467="",A466,"")</f>
        <v/>
      </c>
    </row>
    <row r="467" customFormat="false" ht="12.1" hidden="false" customHeight="false" outlineLevel="0" collapsed="false">
      <c r="A467" s="37" t="str">
        <f aca="false">IF(A466&lt;&gt;"",IF(AND(ABS(A466-E$4/A466)&gt;E$6,B466&lt;E$5),(A466+E$4/A466)/2,""),"")</f>
        <v/>
      </c>
      <c r="B467" s="13" t="n">
        <v>464</v>
      </c>
      <c r="C467" s="38" t="str">
        <f aca="false">IF(A468="",A467,"")</f>
        <v/>
      </c>
    </row>
    <row r="468" customFormat="false" ht="12.1" hidden="false" customHeight="false" outlineLevel="0" collapsed="false">
      <c r="A468" s="37" t="str">
        <f aca="false">IF(A467&lt;&gt;"",IF(AND(ABS(A467-E$4/A467)&gt;E$6,B467&lt;E$5),(A467+E$4/A467)/2,""),"")</f>
        <v/>
      </c>
      <c r="B468" s="13" t="n">
        <v>465</v>
      </c>
      <c r="C468" s="38" t="str">
        <f aca="false">IF(A469="",A468,"")</f>
        <v/>
      </c>
    </row>
    <row r="469" customFormat="false" ht="12.1" hidden="false" customHeight="false" outlineLevel="0" collapsed="false">
      <c r="A469" s="37" t="str">
        <f aca="false">IF(A468&lt;&gt;"",IF(AND(ABS(A468-E$4/A468)&gt;E$6,B468&lt;E$5),(A468+E$4/A468)/2,""),"")</f>
        <v/>
      </c>
      <c r="B469" s="13" t="n">
        <v>466</v>
      </c>
      <c r="C469" s="38" t="str">
        <f aca="false">IF(A470="",A469,"")</f>
        <v/>
      </c>
    </row>
    <row r="470" customFormat="false" ht="12.1" hidden="false" customHeight="false" outlineLevel="0" collapsed="false">
      <c r="A470" s="37" t="str">
        <f aca="false">IF(A469&lt;&gt;"",IF(AND(ABS(A469-E$4/A469)&gt;E$6,B469&lt;E$5),(A469+E$4/A469)/2,""),"")</f>
        <v/>
      </c>
      <c r="B470" s="13" t="n">
        <v>467</v>
      </c>
      <c r="C470" s="38" t="str">
        <f aca="false">IF(A471="",A470,"")</f>
        <v/>
      </c>
    </row>
    <row r="471" customFormat="false" ht="12.1" hidden="false" customHeight="false" outlineLevel="0" collapsed="false">
      <c r="A471" s="37" t="str">
        <f aca="false">IF(A470&lt;&gt;"",IF(AND(ABS(A470-E$4/A470)&gt;E$6,B470&lt;E$5),(A470+E$4/A470)/2,""),"")</f>
        <v/>
      </c>
      <c r="B471" s="13" t="n">
        <v>468</v>
      </c>
      <c r="C471" s="38" t="str">
        <f aca="false">IF(A472="",A471,"")</f>
        <v/>
      </c>
    </row>
    <row r="472" customFormat="false" ht="12.1" hidden="false" customHeight="false" outlineLevel="0" collapsed="false">
      <c r="A472" s="37" t="str">
        <f aca="false">IF(A471&lt;&gt;"",IF(AND(ABS(A471-E$4/A471)&gt;E$6,B471&lt;E$5),(A471+E$4/A471)/2,""),"")</f>
        <v/>
      </c>
      <c r="B472" s="13" t="n">
        <v>469</v>
      </c>
      <c r="C472" s="38" t="str">
        <f aca="false">IF(A473="",A472,"")</f>
        <v/>
      </c>
    </row>
    <row r="473" customFormat="false" ht="12.1" hidden="false" customHeight="false" outlineLevel="0" collapsed="false">
      <c r="A473" s="37" t="str">
        <f aca="false">IF(A472&lt;&gt;"",IF(AND(ABS(A472-E$4/A472)&gt;E$6,B472&lt;E$5),(A472+E$4/A472)/2,""),"")</f>
        <v/>
      </c>
      <c r="B473" s="13" t="n">
        <v>470</v>
      </c>
      <c r="C473" s="38" t="str">
        <f aca="false">IF(A474="",A473,"")</f>
        <v/>
      </c>
    </row>
    <row r="474" customFormat="false" ht="12.1" hidden="false" customHeight="false" outlineLevel="0" collapsed="false">
      <c r="A474" s="37" t="str">
        <f aca="false">IF(A473&lt;&gt;"",IF(AND(ABS(A473-E$4/A473)&gt;E$6,B473&lt;E$5),(A473+E$4/A473)/2,""),"")</f>
        <v/>
      </c>
      <c r="B474" s="13" t="n">
        <v>471</v>
      </c>
      <c r="C474" s="38" t="str">
        <f aca="false">IF(A475="",A474,"")</f>
        <v/>
      </c>
    </row>
    <row r="475" customFormat="false" ht="12.1" hidden="false" customHeight="false" outlineLevel="0" collapsed="false">
      <c r="A475" s="37" t="str">
        <f aca="false">IF(A474&lt;&gt;"",IF(AND(ABS(A474-E$4/A474)&gt;E$6,B474&lt;E$5),(A474+E$4/A474)/2,""),"")</f>
        <v/>
      </c>
      <c r="B475" s="13" t="n">
        <v>472</v>
      </c>
      <c r="C475" s="38" t="str">
        <f aca="false">IF(A476="",A475,"")</f>
        <v/>
      </c>
    </row>
    <row r="476" customFormat="false" ht="12.1" hidden="false" customHeight="false" outlineLevel="0" collapsed="false">
      <c r="A476" s="37" t="str">
        <f aca="false">IF(A475&lt;&gt;"",IF(AND(ABS(A475-E$4/A475)&gt;E$6,B475&lt;E$5),(A475+E$4/A475)/2,""),"")</f>
        <v/>
      </c>
      <c r="B476" s="13" t="n">
        <v>473</v>
      </c>
      <c r="C476" s="38" t="str">
        <f aca="false">IF(A477="",A476,"")</f>
        <v/>
      </c>
    </row>
    <row r="477" customFormat="false" ht="12.1" hidden="false" customHeight="false" outlineLevel="0" collapsed="false">
      <c r="A477" s="37" t="str">
        <f aca="false">IF(A476&lt;&gt;"",IF(AND(ABS(A476-E$4/A476)&gt;E$6,B476&lt;E$5),(A476+E$4/A476)/2,""),"")</f>
        <v/>
      </c>
      <c r="B477" s="13" t="n">
        <v>474</v>
      </c>
      <c r="C477" s="38" t="str">
        <f aca="false">IF(A478="",A477,"")</f>
        <v/>
      </c>
    </row>
    <row r="478" customFormat="false" ht="12.1" hidden="false" customHeight="false" outlineLevel="0" collapsed="false">
      <c r="A478" s="37" t="str">
        <f aca="false">IF(A477&lt;&gt;"",IF(AND(ABS(A477-E$4/A477)&gt;E$6,B477&lt;E$5),(A477+E$4/A477)/2,""),"")</f>
        <v/>
      </c>
      <c r="B478" s="13" t="n">
        <v>475</v>
      </c>
      <c r="C478" s="38" t="str">
        <f aca="false">IF(A479="",A478,"")</f>
        <v/>
      </c>
    </row>
    <row r="479" customFormat="false" ht="12.1" hidden="false" customHeight="false" outlineLevel="0" collapsed="false">
      <c r="A479" s="37" t="str">
        <f aca="false">IF(A478&lt;&gt;"",IF(AND(ABS(A478-E$4/A478)&gt;E$6,B478&lt;E$5),(A478+E$4/A478)/2,""),"")</f>
        <v/>
      </c>
      <c r="B479" s="13" t="n">
        <v>476</v>
      </c>
      <c r="C479" s="38" t="str">
        <f aca="false">IF(A480="",A479,"")</f>
        <v/>
      </c>
    </row>
    <row r="480" customFormat="false" ht="12.1" hidden="false" customHeight="false" outlineLevel="0" collapsed="false">
      <c r="A480" s="37" t="str">
        <f aca="false">IF(A479&lt;&gt;"",IF(AND(ABS(A479-E$4/A479)&gt;E$6,B479&lt;E$5),(A479+E$4/A479)/2,""),"")</f>
        <v/>
      </c>
      <c r="B480" s="13" t="n">
        <v>477</v>
      </c>
      <c r="C480" s="38" t="str">
        <f aca="false">IF(A481="",A480,"")</f>
        <v/>
      </c>
    </row>
    <row r="481" customFormat="false" ht="12.1" hidden="false" customHeight="false" outlineLevel="0" collapsed="false">
      <c r="A481" s="37" t="str">
        <f aca="false">IF(A480&lt;&gt;"",IF(AND(ABS(A480-E$4/A480)&gt;E$6,B480&lt;E$5),(A480+E$4/A480)/2,""),"")</f>
        <v/>
      </c>
      <c r="B481" s="13" t="n">
        <v>478</v>
      </c>
      <c r="C481" s="38" t="str">
        <f aca="false">IF(A482="",A481,"")</f>
        <v/>
      </c>
    </row>
    <row r="482" customFormat="false" ht="12.1" hidden="false" customHeight="false" outlineLevel="0" collapsed="false">
      <c r="A482" s="37" t="str">
        <f aca="false">IF(A481&lt;&gt;"",IF(AND(ABS(A481-E$4/A481)&gt;E$6,B481&lt;E$5),(A481+E$4/A481)/2,""),"")</f>
        <v/>
      </c>
      <c r="B482" s="13" t="n">
        <v>479</v>
      </c>
      <c r="C482" s="38" t="str">
        <f aca="false">IF(A483="",A482,"")</f>
        <v/>
      </c>
    </row>
    <row r="483" customFormat="false" ht="12.1" hidden="false" customHeight="false" outlineLevel="0" collapsed="false">
      <c r="A483" s="37" t="str">
        <f aca="false">IF(A482&lt;&gt;"",IF(AND(ABS(A482-E$4/A482)&gt;E$6,B482&lt;E$5),(A482+E$4/A482)/2,""),"")</f>
        <v/>
      </c>
      <c r="B483" s="13" t="n">
        <v>480</v>
      </c>
      <c r="C483" s="38" t="str">
        <f aca="false">IF(A484="",A483,"")</f>
        <v/>
      </c>
    </row>
    <row r="484" customFormat="false" ht="12.1" hidden="false" customHeight="false" outlineLevel="0" collapsed="false">
      <c r="A484" s="37" t="str">
        <f aca="false">IF(A483&lt;&gt;"",IF(AND(ABS(A483-E$4/A483)&gt;E$6,B483&lt;E$5),(A483+E$4/A483)/2,""),"")</f>
        <v/>
      </c>
      <c r="B484" s="13" t="n">
        <v>481</v>
      </c>
      <c r="C484" s="38" t="str">
        <f aca="false">IF(A485="",A484,"")</f>
        <v/>
      </c>
    </row>
    <row r="485" customFormat="false" ht="12.1" hidden="false" customHeight="false" outlineLevel="0" collapsed="false">
      <c r="A485" s="37" t="str">
        <f aca="false">IF(A484&lt;&gt;"",IF(AND(ABS(A484-E$4/A484)&gt;E$6,B484&lt;E$5),(A484+E$4/A484)/2,""),"")</f>
        <v/>
      </c>
      <c r="B485" s="13" t="n">
        <v>482</v>
      </c>
      <c r="C485" s="38" t="str">
        <f aca="false">IF(A486="",A485,"")</f>
        <v/>
      </c>
    </row>
    <row r="486" customFormat="false" ht="12.1" hidden="false" customHeight="false" outlineLevel="0" collapsed="false">
      <c r="A486" s="37" t="str">
        <f aca="false">IF(A485&lt;&gt;"",IF(AND(ABS(A485-E$4/A485)&gt;E$6,B485&lt;E$5),(A485+E$4/A485)/2,""),"")</f>
        <v/>
      </c>
      <c r="B486" s="13" t="n">
        <v>483</v>
      </c>
      <c r="C486" s="38" t="str">
        <f aca="false">IF(A487="",A486,"")</f>
        <v/>
      </c>
    </row>
    <row r="487" customFormat="false" ht="12.1" hidden="false" customHeight="false" outlineLevel="0" collapsed="false">
      <c r="A487" s="37" t="str">
        <f aca="false">IF(A486&lt;&gt;"",IF(AND(ABS(A486-E$4/A486)&gt;E$6,B486&lt;E$5),(A486+E$4/A486)/2,""),"")</f>
        <v/>
      </c>
      <c r="B487" s="13" t="n">
        <v>484</v>
      </c>
      <c r="C487" s="38" t="str">
        <f aca="false">IF(A488="",A487,"")</f>
        <v/>
      </c>
    </row>
    <row r="488" customFormat="false" ht="12.1" hidden="false" customHeight="false" outlineLevel="0" collapsed="false">
      <c r="A488" s="37" t="str">
        <f aca="false">IF(A487&lt;&gt;"",IF(AND(ABS(A487-E$4/A487)&gt;E$6,B487&lt;E$5),(A487+E$4/A487)/2,""),"")</f>
        <v/>
      </c>
      <c r="B488" s="13" t="n">
        <v>485</v>
      </c>
      <c r="C488" s="38" t="str">
        <f aca="false">IF(A489="",A488,"")</f>
        <v/>
      </c>
    </row>
    <row r="489" customFormat="false" ht="12.1" hidden="false" customHeight="false" outlineLevel="0" collapsed="false">
      <c r="A489" s="37" t="str">
        <f aca="false">IF(A488&lt;&gt;"",IF(AND(ABS(A488-E$4/A488)&gt;E$6,B488&lt;E$5),(A488+E$4/A488)/2,""),"")</f>
        <v/>
      </c>
      <c r="B489" s="13" t="n">
        <v>486</v>
      </c>
      <c r="C489" s="38" t="str">
        <f aca="false">IF(A490="",A489,"")</f>
        <v/>
      </c>
    </row>
    <row r="490" customFormat="false" ht="12.1" hidden="false" customHeight="false" outlineLevel="0" collapsed="false">
      <c r="A490" s="37" t="str">
        <f aca="false">IF(A489&lt;&gt;"",IF(AND(ABS(A489-E$4/A489)&gt;E$6,B489&lt;E$5),(A489+E$4/A489)/2,""),"")</f>
        <v/>
      </c>
      <c r="B490" s="13" t="n">
        <v>487</v>
      </c>
      <c r="C490" s="38" t="str">
        <f aca="false">IF(A491="",A490,"")</f>
        <v/>
      </c>
    </row>
    <row r="491" customFormat="false" ht="12.1" hidden="false" customHeight="false" outlineLevel="0" collapsed="false">
      <c r="A491" s="37" t="str">
        <f aca="false">IF(A490&lt;&gt;"",IF(AND(ABS(A490-E$4/A490)&gt;E$6,B490&lt;E$5),(A490+E$4/A490)/2,""),"")</f>
        <v/>
      </c>
      <c r="B491" s="13" t="n">
        <v>488</v>
      </c>
      <c r="C491" s="38" t="str">
        <f aca="false">IF(A492="",A491,"")</f>
        <v/>
      </c>
    </row>
    <row r="492" customFormat="false" ht="12.1" hidden="false" customHeight="false" outlineLevel="0" collapsed="false">
      <c r="A492" s="37" t="str">
        <f aca="false">IF(A491&lt;&gt;"",IF(AND(ABS(A491-E$4/A491)&gt;E$6,B491&lt;E$5),(A491+E$4/A491)/2,""),"")</f>
        <v/>
      </c>
      <c r="B492" s="13" t="n">
        <v>489</v>
      </c>
      <c r="C492" s="38" t="str">
        <f aca="false">IF(A493="",A492,"")</f>
        <v/>
      </c>
    </row>
    <row r="493" customFormat="false" ht="12.1" hidden="false" customHeight="false" outlineLevel="0" collapsed="false">
      <c r="A493" s="37" t="str">
        <f aca="false">IF(A492&lt;&gt;"",IF(AND(ABS(A492-E$4/A492)&gt;E$6,B492&lt;E$5),(A492+E$4/A492)/2,""),"")</f>
        <v/>
      </c>
      <c r="B493" s="13" t="n">
        <v>490</v>
      </c>
      <c r="C493" s="38" t="str">
        <f aca="false">IF(A494="",A493,"")</f>
        <v/>
      </c>
    </row>
    <row r="494" customFormat="false" ht="12.1" hidden="false" customHeight="false" outlineLevel="0" collapsed="false">
      <c r="A494" s="37" t="str">
        <f aca="false">IF(A493&lt;&gt;"",IF(AND(ABS(A493-E$4/A493)&gt;E$6,B493&lt;E$5),(A493+E$4/A493)/2,""),"")</f>
        <v/>
      </c>
      <c r="B494" s="13" t="n">
        <v>491</v>
      </c>
      <c r="C494" s="38" t="str">
        <f aca="false">IF(A495="",A494,"")</f>
        <v/>
      </c>
    </row>
    <row r="495" customFormat="false" ht="12.1" hidden="false" customHeight="false" outlineLevel="0" collapsed="false">
      <c r="A495" s="37" t="str">
        <f aca="false">IF(A494&lt;&gt;"",IF(AND(ABS(A494-E$4/A494)&gt;E$6,B494&lt;E$5),(A494+E$4/A494)/2,""),"")</f>
        <v/>
      </c>
      <c r="B495" s="13" t="n">
        <v>492</v>
      </c>
      <c r="C495" s="38" t="str">
        <f aca="false">IF(A496="",A495,"")</f>
        <v/>
      </c>
    </row>
    <row r="496" customFormat="false" ht="12.1" hidden="false" customHeight="false" outlineLevel="0" collapsed="false">
      <c r="A496" s="37" t="str">
        <f aca="false">IF(A495&lt;&gt;"",IF(AND(ABS(A495-E$4/A495)&gt;E$6,B495&lt;E$5),(A495+E$4/A495)/2,""),"")</f>
        <v/>
      </c>
      <c r="B496" s="13" t="n">
        <v>493</v>
      </c>
      <c r="C496" s="38" t="str">
        <f aca="false">IF(A497="",A496,"")</f>
        <v/>
      </c>
    </row>
    <row r="497" customFormat="false" ht="12.1" hidden="false" customHeight="false" outlineLevel="0" collapsed="false">
      <c r="A497" s="37" t="str">
        <f aca="false">IF(A496&lt;&gt;"",IF(AND(ABS(A496-E$4/A496)&gt;E$6,B496&lt;E$5),(A496+E$4/A496)/2,""),"")</f>
        <v/>
      </c>
      <c r="B497" s="13" t="n">
        <v>494</v>
      </c>
      <c r="C497" s="38" t="str">
        <f aca="false">IF(A498="",A497,"")</f>
        <v/>
      </c>
    </row>
    <row r="498" customFormat="false" ht="12.1" hidden="false" customHeight="false" outlineLevel="0" collapsed="false">
      <c r="A498" s="37" t="str">
        <f aca="false">IF(A497&lt;&gt;"",IF(AND(ABS(A497-E$4/A497)&gt;E$6,B497&lt;E$5),(A497+E$4/A497)/2,""),"")</f>
        <v/>
      </c>
      <c r="B498" s="13" t="n">
        <v>495</v>
      </c>
      <c r="C498" s="38" t="str">
        <f aca="false">IF(A499="",A498,"")</f>
        <v/>
      </c>
    </row>
    <row r="499" customFormat="false" ht="12.1" hidden="false" customHeight="false" outlineLevel="0" collapsed="false">
      <c r="A499" s="37" t="str">
        <f aca="false">IF(A498&lt;&gt;"",IF(AND(ABS(A498-E$4/A498)&gt;E$6,B498&lt;E$5),(A498+E$4/A498)/2,""),"")</f>
        <v/>
      </c>
      <c r="B499" s="13" t="n">
        <v>496</v>
      </c>
      <c r="C499" s="38" t="str">
        <f aca="false">IF(A500="",A499,"")</f>
        <v/>
      </c>
    </row>
    <row r="500" customFormat="false" ht="12.1" hidden="false" customHeight="false" outlineLevel="0" collapsed="false">
      <c r="A500" s="37" t="str">
        <f aca="false">IF(A499&lt;&gt;"",IF(AND(ABS(A499-E$4/A499)&gt;E$6,B499&lt;E$5),(A499+E$4/A499)/2,""),"")</f>
        <v/>
      </c>
      <c r="B500" s="13" t="n">
        <v>497</v>
      </c>
      <c r="C500" s="38" t="str">
        <f aca="false">IF(A501="",A500,"")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13" activeCellId="0" sqref="H13"/>
    </sheetView>
  </sheetViews>
  <sheetFormatPr defaultRowHeight="12.8"/>
  <cols>
    <col collapsed="false" hidden="false" max="3" min="1" style="0" width="11.5204081632653"/>
    <col collapsed="false" hidden="false" max="4" min="4" style="0" width="4.98469387755102"/>
    <col collapsed="false" hidden="false" max="5" min="5" style="0" width="11.5357142857143"/>
    <col collapsed="false" hidden="false" max="6" min="6" style="0" width="14.7397959183673"/>
    <col collapsed="false" hidden="false" max="7" min="7" style="0" width="4.01530612244898"/>
    <col collapsed="false" hidden="false" max="8" min="8" style="0" width="11.5204081632653"/>
    <col collapsed="false" hidden="false" max="21" min="9" style="0" width="4.55612244897959"/>
    <col collapsed="false" hidden="false" max="1025" min="22" style="0" width="11.5204081632653"/>
  </cols>
  <sheetData>
    <row r="1" customFormat="false" ht="23.85" hidden="false" customHeight="false" outlineLevel="0" collapsed="false">
      <c r="A1" s="39" t="s">
        <v>40</v>
      </c>
      <c r="B1" s="39" t="s">
        <v>41</v>
      </c>
      <c r="C1" s="39" t="s">
        <v>42</v>
      </c>
      <c r="D1" s="40"/>
      <c r="E1" s="40"/>
      <c r="F1" s="40"/>
      <c r="G1" s="40"/>
      <c r="H1" s="40"/>
      <c r="I1" s="40"/>
      <c r="J1" s="40"/>
      <c r="K1" s="40"/>
      <c r="L1" s="41"/>
      <c r="M1" s="40"/>
      <c r="N1" s="40"/>
      <c r="O1" s="40"/>
      <c r="P1" s="40"/>
      <c r="Q1" s="40"/>
      <c r="R1" s="40"/>
      <c r="S1" s="40"/>
      <c r="T1" s="40"/>
      <c r="U1" s="40"/>
      <c r="V1" s="40"/>
    </row>
    <row r="2" customFormat="false" ht="12.8" hidden="false" customHeight="false" outlineLevel="0" collapsed="false">
      <c r="A2" s="40" t="n">
        <v>1</v>
      </c>
      <c r="B2" s="40" t="s">
        <v>2</v>
      </c>
      <c r="C2" s="40" t="str">
        <f aca="false">CHAR(CODE(B$2)+(MOD(A2+F$3-1,26)))</f>
        <v>d</v>
      </c>
      <c r="D2" s="40"/>
      <c r="E2" s="40" t="s">
        <v>43</v>
      </c>
      <c r="F2" s="42" t="s">
        <v>44</v>
      </c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</row>
    <row r="3" customFormat="false" ht="12.8" hidden="false" customHeight="false" outlineLevel="0" collapsed="false">
      <c r="A3" s="40" t="n">
        <v>2</v>
      </c>
      <c r="B3" s="40" t="s">
        <v>3</v>
      </c>
      <c r="C3" s="40" t="str">
        <f aca="false">CHAR(CODE(B$2)+(MOD(A3+F$3-1,26)))</f>
        <v>e</v>
      </c>
      <c r="D3" s="40"/>
      <c r="E3" s="40" t="s">
        <v>45</v>
      </c>
      <c r="F3" s="42" t="n">
        <v>3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</row>
    <row r="4" customFormat="false" ht="12.8" hidden="false" customHeight="false" outlineLevel="0" collapsed="false">
      <c r="A4" s="40" t="n">
        <v>3</v>
      </c>
      <c r="B4" s="42" t="s">
        <v>4</v>
      </c>
      <c r="C4" s="40" t="str">
        <f aca="false">CHAR(CODE(B$2)+(MOD(A4+F$3-1,26)))</f>
        <v>f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</row>
    <row r="5" customFormat="false" ht="12.8" hidden="false" customHeight="false" outlineLevel="0" collapsed="false">
      <c r="A5" s="40" t="n">
        <v>4</v>
      </c>
      <c r="B5" s="42" t="s">
        <v>46</v>
      </c>
      <c r="C5" s="40" t="str">
        <f aca="false">CHAR(CODE(B$2)+(MOD(A5+F$3-1,26)))</f>
        <v>g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customFormat="false" ht="12.8" hidden="false" customHeight="false" outlineLevel="0" collapsed="false">
      <c r="A6" s="40" t="n">
        <v>5</v>
      </c>
      <c r="B6" s="42" t="s">
        <v>47</v>
      </c>
      <c r="C6" s="40" t="str">
        <f aca="false">CHAR(CODE(B$2)+(MOD(A6+F$3-1,26)))</f>
        <v>h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</row>
    <row r="7" customFormat="false" ht="12.8" hidden="false" customHeight="false" outlineLevel="0" collapsed="false">
      <c r="A7" s="40" t="n">
        <v>6</v>
      </c>
      <c r="B7" s="42" t="s">
        <v>48</v>
      </c>
      <c r="C7" s="40" t="str">
        <f aca="false">CHAR(CODE(B$2)+(MOD(A7+F$3-1,26)))</f>
        <v>i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</row>
    <row r="8" customFormat="false" ht="12.8" hidden="false" customHeight="false" outlineLevel="0" collapsed="false">
      <c r="A8" s="40" t="n">
        <v>7</v>
      </c>
      <c r="B8" s="42" t="s">
        <v>49</v>
      </c>
      <c r="C8" s="40" t="str">
        <f aca="false">CHAR(CODE(B$2)+(MOD(A8+F$3-1,26)))</f>
        <v>j</v>
      </c>
      <c r="D8" s="40"/>
      <c r="E8" s="40"/>
      <c r="F8" s="40"/>
      <c r="G8" s="40"/>
      <c r="H8" s="40"/>
      <c r="I8" s="43" t="n">
        <v>1</v>
      </c>
      <c r="J8" s="43" t="n">
        <v>2</v>
      </c>
      <c r="K8" s="43" t="n">
        <v>3</v>
      </c>
      <c r="L8" s="43" t="n">
        <v>4</v>
      </c>
      <c r="M8" s="43" t="n">
        <v>5</v>
      </c>
      <c r="N8" s="43" t="n">
        <v>6</v>
      </c>
      <c r="O8" s="43" t="n">
        <v>7</v>
      </c>
      <c r="P8" s="43" t="n">
        <v>8</v>
      </c>
      <c r="Q8" s="43" t="n">
        <v>9</v>
      </c>
      <c r="R8" s="43" t="n">
        <v>10</v>
      </c>
      <c r="S8" s="43" t="n">
        <v>11</v>
      </c>
      <c r="T8" s="43" t="n">
        <v>12</v>
      </c>
      <c r="U8" s="43" t="n">
        <v>13</v>
      </c>
      <c r="V8" s="40"/>
    </row>
    <row r="9" customFormat="false" ht="12.8" hidden="false" customHeight="false" outlineLevel="0" collapsed="false">
      <c r="A9" s="40" t="n">
        <v>8</v>
      </c>
      <c r="B9" s="42" t="s">
        <v>50</v>
      </c>
      <c r="C9" s="40" t="str">
        <f aca="false">CHAR(CODE(B$2)+(MOD(A9+F$3-1,26)))</f>
        <v>k</v>
      </c>
      <c r="D9" s="40"/>
      <c r="E9" s="40"/>
      <c r="F9" s="40"/>
      <c r="G9" s="40"/>
      <c r="H9" s="40" t="s">
        <v>43</v>
      </c>
      <c r="I9" s="40" t="str">
        <f aca="false">MID($F$2,I8,1)</f>
        <v>k</v>
      </c>
      <c r="J9" s="40" t="str">
        <f aca="false">MID($F$2,J8,1)</f>
        <v>r</v>
      </c>
      <c r="K9" s="40" t="str">
        <f aca="false">MID($F$2,K8,1)</f>
        <v>y</v>
      </c>
      <c r="L9" s="40" t="str">
        <f aca="false">MID($F$2,L8,1)</f>
        <v>p</v>
      </c>
      <c r="M9" s="40" t="str">
        <f aca="false">MID($F$2,M8,1)</f>
        <v>t</v>
      </c>
      <c r="N9" s="40" t="str">
        <f aca="false">MID($F$2,N8,1)</f>
        <v>o</v>
      </c>
      <c r="O9" s="40" t="str">
        <f aca="false">MID($F$2,O8,1)</f>
        <v>a</v>
      </c>
      <c r="P9" s="40" t="str">
        <f aca="false">MID($F$2,P8,1)</f>
        <v>n</v>
      </c>
      <c r="Q9" s="40" t="str">
        <f aca="false">MID($F$2,Q8,1)</f>
        <v>a</v>
      </c>
      <c r="R9" s="40" t="str">
        <f aca="false">MID($F$2,R8,1)</f>
        <v>l</v>
      </c>
      <c r="S9" s="40" t="str">
        <f aca="false">MID($F$2,S8,1)</f>
        <v>i</v>
      </c>
      <c r="T9" s="40" t="str">
        <f aca="false">MID($F$2,T8,1)</f>
        <v>z</v>
      </c>
      <c r="U9" s="40" t="str">
        <f aca="false">MID($F$2,U8,1)</f>
        <v>a</v>
      </c>
      <c r="V9" s="40"/>
    </row>
    <row r="10" customFormat="false" ht="12.8" hidden="false" customHeight="false" outlineLevel="0" collapsed="false">
      <c r="A10" s="40" t="n">
        <v>9</v>
      </c>
      <c r="B10" s="42" t="s">
        <v>51</v>
      </c>
      <c r="C10" s="40" t="str">
        <f aca="false">CHAR(CODE(B$2)+(MOD(A10+F$3-1,26)))</f>
        <v>l</v>
      </c>
      <c r="D10" s="40"/>
      <c r="E10" s="40"/>
      <c r="F10" s="40"/>
      <c r="G10" s="40"/>
      <c r="H10" s="40" t="s">
        <v>52</v>
      </c>
      <c r="I10" s="40" t="str">
        <f aca="false">VLOOKUP(I9,$B2:$C27,2)</f>
        <v>n</v>
      </c>
      <c r="J10" s="40" t="str">
        <f aca="false">VLOOKUP(J9,$B2:$C27,2)</f>
        <v>u</v>
      </c>
      <c r="K10" s="40" t="str">
        <f aca="false">VLOOKUP(K9,$B2:$C27,2)</f>
        <v>b</v>
      </c>
      <c r="L10" s="40" t="str">
        <f aca="false">VLOOKUP(L9,$B2:$C27,2)</f>
        <v>s</v>
      </c>
      <c r="M10" s="40" t="str">
        <f aca="false">VLOOKUP(M9,$B2:$C27,2)</f>
        <v>w</v>
      </c>
      <c r="N10" s="40" t="str">
        <f aca="false">VLOOKUP(N9,$B2:$C27,2)</f>
        <v>r</v>
      </c>
      <c r="O10" s="40" t="str">
        <f aca="false">VLOOKUP(O9,$B2:$C27,2)</f>
        <v>d</v>
      </c>
      <c r="P10" s="40" t="str">
        <f aca="false">VLOOKUP(P9,$B2:$C27,2)</f>
        <v>q</v>
      </c>
      <c r="Q10" s="40" t="str">
        <f aca="false">VLOOKUP(Q9,$B2:$C27,2)</f>
        <v>d</v>
      </c>
      <c r="R10" s="40" t="str">
        <f aca="false">VLOOKUP(R9,$B2:$C27,2)</f>
        <v>o</v>
      </c>
      <c r="S10" s="40" t="str">
        <f aca="false">VLOOKUP(S9,$B2:$C27,2)</f>
        <v>l</v>
      </c>
      <c r="T10" s="40" t="str">
        <f aca="false">VLOOKUP(T9,$B2:$C27,2)</f>
        <v>c</v>
      </c>
      <c r="U10" s="40" t="str">
        <f aca="false">VLOOKUP(U9,$B2:$C27,2)</f>
        <v>d</v>
      </c>
      <c r="V10" s="40"/>
    </row>
    <row r="11" customFormat="false" ht="12.8" hidden="false" customHeight="false" outlineLevel="0" collapsed="false">
      <c r="A11" s="40" t="n">
        <v>10</v>
      </c>
      <c r="B11" s="42" t="s">
        <v>53</v>
      </c>
      <c r="C11" s="40" t="str">
        <f aca="false">CHAR(CODE(B$2)+(MOD(A11+F$3-1,26)))</f>
        <v>m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</row>
    <row r="12" customFormat="false" ht="12.8" hidden="false" customHeight="false" outlineLevel="0" collapsed="false">
      <c r="A12" s="40" t="n">
        <v>11</v>
      </c>
      <c r="B12" s="42" t="s">
        <v>54</v>
      </c>
      <c r="C12" s="40" t="str">
        <f aca="false">CHAR(CODE(B$2)+(MOD(A12+F$3-1,26)))</f>
        <v>n</v>
      </c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</row>
    <row r="13" customFormat="false" ht="12.8" hidden="false" customHeight="false" outlineLevel="0" collapsed="false">
      <c r="A13" s="40" t="n">
        <v>12</v>
      </c>
      <c r="B13" s="40" t="s">
        <v>55</v>
      </c>
      <c r="C13" s="40" t="str">
        <f aca="false">CHAR(CODE(B$2)+(MOD(A13+F$3-1,26)))</f>
        <v>o</v>
      </c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</row>
    <row r="14" customFormat="false" ht="12.8" hidden="false" customHeight="false" outlineLevel="0" collapsed="false">
      <c r="A14" s="40" t="n">
        <v>13</v>
      </c>
      <c r="B14" s="42" t="s">
        <v>56</v>
      </c>
      <c r="C14" s="40" t="str">
        <f aca="false">CHAR(CODE(B$2)+(MOD(A14+F$3-1,26)))</f>
        <v>p</v>
      </c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</row>
    <row r="15" customFormat="false" ht="12.8" hidden="false" customHeight="false" outlineLevel="0" collapsed="false">
      <c r="A15" s="40" t="n">
        <v>14</v>
      </c>
      <c r="B15" s="42" t="s">
        <v>57</v>
      </c>
      <c r="C15" s="40" t="str">
        <f aca="false">CHAR(CODE(B$2)+(MOD(A15+F$3-1,26)))</f>
        <v>q</v>
      </c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</row>
    <row r="16" customFormat="false" ht="12.8" hidden="false" customHeight="false" outlineLevel="0" collapsed="false">
      <c r="A16" s="40" t="n">
        <v>15</v>
      </c>
      <c r="B16" s="42" t="s">
        <v>58</v>
      </c>
      <c r="C16" s="40" t="str">
        <f aca="false">CHAR(CODE(B$2)+(MOD(A16+F$3-1,26)))</f>
        <v>r</v>
      </c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</row>
    <row r="17" customFormat="false" ht="12.8" hidden="false" customHeight="false" outlineLevel="0" collapsed="false">
      <c r="A17" s="40" t="n">
        <v>16</v>
      </c>
      <c r="B17" s="42" t="s">
        <v>59</v>
      </c>
      <c r="C17" s="40" t="str">
        <f aca="false">CHAR(CODE(B$2)+(MOD(A17+F$3-1,26)))</f>
        <v>s</v>
      </c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</row>
    <row r="18" customFormat="false" ht="12.8" hidden="false" customHeight="false" outlineLevel="0" collapsed="false">
      <c r="A18" s="40" t="n">
        <v>17</v>
      </c>
      <c r="B18" s="42" t="s">
        <v>60</v>
      </c>
      <c r="C18" s="40" t="str">
        <f aca="false">CHAR(CODE(B$2)+(MOD(A18+F$3-1,26)))</f>
        <v>t</v>
      </c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</row>
    <row r="19" customFormat="false" ht="12.8" hidden="false" customHeight="false" outlineLevel="0" collapsed="false">
      <c r="A19" s="40" t="n">
        <v>18</v>
      </c>
      <c r="B19" s="42" t="s">
        <v>61</v>
      </c>
      <c r="C19" s="40" t="str">
        <f aca="false">CHAR(CODE(B$2)+(MOD(A19+F$3-1,26)))</f>
        <v>u</v>
      </c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</row>
    <row r="20" customFormat="false" ht="12.8" hidden="false" customHeight="false" outlineLevel="0" collapsed="false">
      <c r="A20" s="40" t="n">
        <v>19</v>
      </c>
      <c r="B20" s="42" t="s">
        <v>62</v>
      </c>
      <c r="C20" s="40" t="str">
        <f aca="false">CHAR(CODE(B$2)+(MOD(A20+F$3-1,26)))</f>
        <v>v</v>
      </c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</row>
    <row r="21" customFormat="false" ht="12.8" hidden="false" customHeight="false" outlineLevel="0" collapsed="false">
      <c r="A21" s="40" t="n">
        <v>20</v>
      </c>
      <c r="B21" s="42" t="s">
        <v>63</v>
      </c>
      <c r="C21" s="40" t="str">
        <f aca="false">CHAR(CODE(B$2)+(MOD(A21+F$3-1,26)))</f>
        <v>w</v>
      </c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</row>
    <row r="22" customFormat="false" ht="12.8" hidden="false" customHeight="false" outlineLevel="0" collapsed="false">
      <c r="A22" s="40" t="n">
        <v>21</v>
      </c>
      <c r="B22" s="42" t="s">
        <v>64</v>
      </c>
      <c r="C22" s="40" t="str">
        <f aca="false">CHAR(CODE(B$2)+(MOD(A22+F$3-1,26)))</f>
        <v>x</v>
      </c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</row>
    <row r="23" customFormat="false" ht="12.8" hidden="false" customHeight="false" outlineLevel="0" collapsed="false">
      <c r="A23" s="40" t="n">
        <v>22</v>
      </c>
      <c r="B23" s="42" t="s">
        <v>65</v>
      </c>
      <c r="C23" s="40" t="str">
        <f aca="false">CHAR(CODE(B$2)+(MOD(A23+F$3-1,26)))</f>
        <v>y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</row>
    <row r="24" customFormat="false" ht="12.8" hidden="false" customHeight="false" outlineLevel="0" collapsed="false">
      <c r="A24" s="40" t="n">
        <v>23</v>
      </c>
      <c r="B24" s="42" t="s">
        <v>66</v>
      </c>
      <c r="C24" s="40" t="str">
        <f aca="false">CHAR(CODE(B$2)+(MOD(A24+F$3-1,26)))</f>
        <v>z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</row>
    <row r="25" customFormat="false" ht="12.8" hidden="false" customHeight="false" outlineLevel="0" collapsed="false">
      <c r="A25" s="40" t="n">
        <v>24</v>
      </c>
      <c r="B25" s="42" t="s">
        <v>0</v>
      </c>
      <c r="C25" s="40" t="str">
        <f aca="false">CHAR(CODE(B$2)+(MOD(A25+F$3-1,26)))</f>
        <v>a</v>
      </c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</row>
    <row r="26" customFormat="false" ht="12.8" hidden="false" customHeight="false" outlineLevel="0" collapsed="false">
      <c r="A26" s="40" t="n">
        <v>25</v>
      </c>
      <c r="B26" s="42" t="s">
        <v>67</v>
      </c>
      <c r="C26" s="40" t="str">
        <f aca="false">CHAR(CODE(B$2)+(MOD(A26+F$3-1,26)))</f>
        <v>b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</row>
    <row r="27" customFormat="false" ht="12.8" hidden="false" customHeight="false" outlineLevel="0" collapsed="false">
      <c r="A27" s="40" t="n">
        <v>26</v>
      </c>
      <c r="B27" s="42" t="s">
        <v>68</v>
      </c>
      <c r="C27" s="40" t="str">
        <f aca="false">CHAR(CODE(B$2)+(MOD(A27+F$3-1,26)))</f>
        <v>c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5" activeCellId="0" sqref="F5"/>
    </sheetView>
  </sheetViews>
  <sheetFormatPr defaultRowHeight="12.1"/>
  <cols>
    <col collapsed="false" hidden="false" max="1" min="1" style="0" width="5.09183673469388"/>
    <col collapsed="false" hidden="false" max="2" min="2" style="0" width="12.9489795918367"/>
    <col collapsed="false" hidden="false" max="3" min="3" style="0" width="9.18877551020408"/>
    <col collapsed="false" hidden="false" max="4" min="4" style="0" width="12.9489795918367"/>
    <col collapsed="false" hidden="false" max="5" min="5" style="0" width="15.3010204081633"/>
    <col collapsed="false" hidden="false" max="1025" min="6" style="0" width="11.5204081632653"/>
  </cols>
  <sheetData>
    <row r="1" customFormat="false" ht="12.8" hidden="false" customHeight="false" outlineLevel="0" collapsed="false">
      <c r="A1" s="7"/>
      <c r="B1" s="7" t="s">
        <v>69</v>
      </c>
      <c r="C1" s="7" t="s">
        <v>9</v>
      </c>
      <c r="D1" s="7" t="s">
        <v>70</v>
      </c>
      <c r="E1" s="7"/>
    </row>
    <row r="2" customFormat="false" ht="12.8" hidden="false" customHeight="false" outlineLevel="0" collapsed="false">
      <c r="A2" s="7"/>
      <c r="B2" s="7" t="s">
        <v>2</v>
      </c>
      <c r="C2" s="7" t="n">
        <v>0</v>
      </c>
      <c r="D2" s="7"/>
      <c r="E2" s="7" t="s">
        <v>71</v>
      </c>
    </row>
    <row r="3" customFormat="false" ht="12.8" hidden="false" customHeight="false" outlineLevel="0" collapsed="false">
      <c r="A3" s="7"/>
      <c r="B3" s="7" t="s">
        <v>3</v>
      </c>
      <c r="C3" s="7" t="n">
        <v>20</v>
      </c>
      <c r="D3" s="7"/>
      <c r="E3" s="7" t="n">
        <f aca="false">(C3-C2)/C4</f>
        <v>4</v>
      </c>
    </row>
    <row r="4" customFormat="false" ht="12.8" hidden="false" customHeight="false" outlineLevel="0" collapsed="false">
      <c r="A4" s="7"/>
      <c r="B4" s="7" t="s">
        <v>57</v>
      </c>
      <c r="C4" s="7" t="n">
        <v>5</v>
      </c>
      <c r="D4" s="7"/>
      <c r="E4" s="7"/>
    </row>
    <row r="5" customFormat="false" ht="12.8" hidden="false" customHeight="false" outlineLevel="0" collapsed="false">
      <c r="A5" s="7"/>
      <c r="B5" s="7"/>
      <c r="C5" s="7"/>
      <c r="D5" s="7"/>
      <c r="E5" s="7"/>
    </row>
    <row r="6" customFormat="false" ht="12.8" hidden="false" customHeight="false" outlineLevel="0" collapsed="false">
      <c r="A6" s="7"/>
      <c r="B6" s="7" t="s">
        <v>72</v>
      </c>
      <c r="C6" s="7" t="n">
        <f aca="false">SUM(E10:E109)</f>
        <v>96</v>
      </c>
      <c r="D6" s="7"/>
      <c r="E6" s="7"/>
    </row>
    <row r="7" customFormat="false" ht="12.8" hidden="false" customHeight="false" outlineLevel="0" collapsed="false">
      <c r="A7" s="7"/>
      <c r="B7" s="7"/>
      <c r="C7" s="7"/>
      <c r="D7" s="7"/>
      <c r="E7" s="7"/>
    </row>
    <row r="8" customFormat="false" ht="12.8" hidden="false" customHeight="false" outlineLevel="0" collapsed="false">
      <c r="A8" s="7"/>
      <c r="B8" s="7" t="s">
        <v>73</v>
      </c>
      <c r="C8" s="7" t="s">
        <v>0</v>
      </c>
      <c r="D8" s="7" t="s">
        <v>74</v>
      </c>
      <c r="E8" s="7" t="s">
        <v>75</v>
      </c>
    </row>
    <row r="9" customFormat="false" ht="12.8" hidden="false" customHeight="false" outlineLevel="0" collapsed="false">
      <c r="A9" s="7" t="n">
        <v>1</v>
      </c>
      <c r="B9" s="7" t="n">
        <f aca="false">IF(A9&lt;=C$4,A9,"")</f>
        <v>1</v>
      </c>
      <c r="C9" s="7" t="n">
        <f aca="false">C$2+B9*E$3-0.5*E$3</f>
        <v>2</v>
      </c>
      <c r="D9" s="7" t="n">
        <f aca="false">IF(B9&lt;&gt;"",0.5*C9,"")</f>
        <v>1</v>
      </c>
      <c r="E9" s="7" t="n">
        <f aca="false">IF(B9&lt;&gt;"",E$3*D9,"")</f>
        <v>4</v>
      </c>
    </row>
    <row r="10" customFormat="false" ht="12.8" hidden="false" customHeight="false" outlineLevel="0" collapsed="false">
      <c r="A10" s="7" t="n">
        <v>2</v>
      </c>
      <c r="B10" s="7" t="n">
        <f aca="false">IF(A10&lt;=C$4,A10,"")</f>
        <v>2</v>
      </c>
      <c r="C10" s="7" t="n">
        <f aca="false">C$2+B10*E$3-0.5*E$3</f>
        <v>6</v>
      </c>
      <c r="D10" s="7" t="n">
        <f aca="false">IF(B10&lt;&gt;"",0.5*C10,"")</f>
        <v>3</v>
      </c>
      <c r="E10" s="7" t="n">
        <f aca="false">IF(B10&lt;&gt;"",E$3*D10,"")</f>
        <v>12</v>
      </c>
    </row>
    <row r="11" customFormat="false" ht="12.8" hidden="false" customHeight="false" outlineLevel="0" collapsed="false">
      <c r="A11" s="7" t="n">
        <v>3</v>
      </c>
      <c r="B11" s="7" t="n">
        <f aca="false">IF(A11&lt;=C$4,A11,"")</f>
        <v>3</v>
      </c>
      <c r="C11" s="7" t="n">
        <f aca="false">C$2+B11*E$3-0.5*E$3</f>
        <v>10</v>
      </c>
      <c r="D11" s="7" t="n">
        <f aca="false">IF(B11&lt;&gt;"",0.5*C11,"")</f>
        <v>5</v>
      </c>
      <c r="E11" s="7" t="n">
        <f aca="false">IF(B11&lt;&gt;"",E$3*D11,"")</f>
        <v>20</v>
      </c>
    </row>
    <row r="12" customFormat="false" ht="12.8" hidden="false" customHeight="false" outlineLevel="0" collapsed="false">
      <c r="A12" s="7" t="n">
        <v>4</v>
      </c>
      <c r="B12" s="7" t="n">
        <f aca="false">IF(A12&lt;=C$4,A12,"")</f>
        <v>4</v>
      </c>
      <c r="C12" s="7" t="n">
        <f aca="false">C$2+B12*E$3-0.5*E$3</f>
        <v>14</v>
      </c>
      <c r="D12" s="7" t="n">
        <f aca="false">IF(B12&lt;&gt;"",0.5*C12,"")</f>
        <v>7</v>
      </c>
      <c r="E12" s="7" t="n">
        <f aca="false">IF(B12&lt;&gt;"",E$3*D12,"")</f>
        <v>28</v>
      </c>
    </row>
    <row r="13" customFormat="false" ht="12.8" hidden="false" customHeight="false" outlineLevel="0" collapsed="false">
      <c r="A13" s="7" t="n">
        <v>5</v>
      </c>
      <c r="B13" s="7" t="n">
        <f aca="false">IF(A13&lt;=C$4,A13,"")</f>
        <v>5</v>
      </c>
      <c r="C13" s="7" t="n">
        <f aca="false">C$2+B13*E$3-0.5*E$3</f>
        <v>18</v>
      </c>
      <c r="D13" s="7" t="n">
        <f aca="false">IF(B13&lt;&gt;"",0.5*C13,"")</f>
        <v>9</v>
      </c>
      <c r="E13" s="7" t="n">
        <f aca="false">IF(B13&lt;&gt;"",E$3*D13,"")</f>
        <v>36</v>
      </c>
    </row>
    <row r="14" customFormat="false" ht="12.8" hidden="false" customHeight="false" outlineLevel="0" collapsed="false">
      <c r="A14" s="7" t="n">
        <v>6</v>
      </c>
      <c r="B14" s="7"/>
      <c r="C14" s="7"/>
      <c r="D14" s="7"/>
      <c r="E14" s="7"/>
    </row>
    <row r="15" customFormat="false" ht="12.8" hidden="false" customHeight="false" outlineLevel="0" collapsed="false">
      <c r="A15" s="7" t="n">
        <v>7</v>
      </c>
      <c r="B15" s="7"/>
      <c r="C15" s="7"/>
      <c r="D15" s="7"/>
      <c r="E15" s="7"/>
    </row>
    <row r="16" customFormat="false" ht="12.8" hidden="false" customHeight="false" outlineLevel="0" collapsed="false">
      <c r="A16" s="7" t="n">
        <v>8</v>
      </c>
      <c r="B16" s="7"/>
      <c r="C16" s="7"/>
      <c r="D16" s="7"/>
      <c r="E16" s="7"/>
    </row>
    <row r="17" customFormat="false" ht="12.8" hidden="false" customHeight="false" outlineLevel="0" collapsed="false">
      <c r="A17" s="7" t="n">
        <v>9</v>
      </c>
      <c r="B17" s="7" t="str">
        <f aca="false">IF(A17&lt;=C$4,A17,"")</f>
        <v/>
      </c>
      <c r="C17" s="7" t="str">
        <f aca="false">IF(B17&lt;&gt;"",C$2+B17*E$3-0.5*E$3,"")</f>
        <v/>
      </c>
      <c r="D17" s="7" t="str">
        <f aca="false">IF(B17&lt;&gt;"",0.5*C17,"")</f>
        <v/>
      </c>
      <c r="E17" s="7" t="str">
        <f aca="false">IF(B17&lt;&gt;"",E$3*D17,"")</f>
        <v/>
      </c>
    </row>
    <row r="18" customFormat="false" ht="12.8" hidden="false" customHeight="false" outlineLevel="0" collapsed="false">
      <c r="A18" s="7" t="n">
        <v>10</v>
      </c>
      <c r="B18" s="7" t="str">
        <f aca="false">IF(A18&lt;=C$4,A18,"")</f>
        <v/>
      </c>
      <c r="C18" s="7" t="str">
        <f aca="false">IF(B18&lt;&gt;"",C$2+B18*E$3-0.5*E$3,"")</f>
        <v/>
      </c>
      <c r="D18" s="7" t="str">
        <f aca="false">IF(B18&lt;&gt;"",0.5*C18,"")</f>
        <v/>
      </c>
      <c r="E18" s="7" t="str">
        <f aca="false">IF(B18&lt;&gt;"",E$3*D18,"")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G9" activeCellId="0" sqref="G9"/>
    </sheetView>
  </sheetViews>
  <sheetFormatPr defaultRowHeight="12.1"/>
  <cols>
    <col collapsed="false" hidden="false" max="1" min="1" style="0" width="5.12244897959184"/>
    <col collapsed="false" hidden="false" max="2" min="2" style="0" width="6.64285714285714"/>
    <col collapsed="false" hidden="false" max="3" min="3" style="0" width="9.18877551020408"/>
    <col collapsed="false" hidden="false" max="4" min="4" style="0" width="8.44897959183673"/>
    <col collapsed="false" hidden="false" max="7" min="5" style="0" width="6.64285714285714"/>
    <col collapsed="false" hidden="false" max="8" min="8" style="0" width="13.0867346938776"/>
    <col collapsed="false" hidden="false" max="9" min="9" style="0" width="13.015306122449"/>
    <col collapsed="false" hidden="false" max="1025" min="10" style="0" width="11.5204081632653"/>
  </cols>
  <sheetData>
    <row r="1" customFormat="false" ht="12.8" hidden="false" customHeight="false" outlineLevel="0" collapsed="false">
      <c r="A1" s="7"/>
      <c r="B1" s="7" t="s">
        <v>69</v>
      </c>
      <c r="C1" s="7" t="s">
        <v>9</v>
      </c>
      <c r="D1" s="7" t="s">
        <v>76</v>
      </c>
      <c r="E1" s="7"/>
      <c r="F1" s="7"/>
      <c r="G1" s="7"/>
      <c r="H1" s="7"/>
      <c r="I1" s="7"/>
      <c r="J1" s="7"/>
    </row>
    <row r="2" customFormat="false" ht="12.8" hidden="false" customHeight="false" outlineLevel="0" collapsed="false">
      <c r="A2" s="7"/>
      <c r="B2" s="7" t="s">
        <v>2</v>
      </c>
      <c r="C2" s="7" t="n">
        <v>0</v>
      </c>
      <c r="D2" s="7"/>
      <c r="E2" s="7"/>
      <c r="F2" s="7"/>
      <c r="G2" s="7"/>
      <c r="H2" s="7"/>
      <c r="I2" s="7" t="s">
        <v>77</v>
      </c>
      <c r="J2" s="7"/>
    </row>
    <row r="3" customFormat="false" ht="12.8" hidden="false" customHeight="false" outlineLevel="0" collapsed="false">
      <c r="A3" s="7"/>
      <c r="B3" s="7" t="s">
        <v>3</v>
      </c>
      <c r="C3" s="7" t="n">
        <v>20</v>
      </c>
      <c r="D3" s="7"/>
      <c r="E3" s="7"/>
      <c r="F3" s="7"/>
      <c r="G3" s="7"/>
      <c r="H3" s="7"/>
      <c r="I3" s="7" t="n">
        <v>0.1</v>
      </c>
      <c r="J3" s="7"/>
    </row>
    <row r="4" customFormat="false" ht="12.8" hidden="false" customHeight="false" outlineLevel="0" collapsed="false">
      <c r="A4" s="7"/>
      <c r="B4" s="7"/>
      <c r="C4" s="7"/>
      <c r="D4" s="7"/>
      <c r="E4" s="7"/>
      <c r="F4" s="7"/>
      <c r="G4" s="7"/>
      <c r="H4" s="7"/>
      <c r="I4" s="7"/>
      <c r="J4" s="7"/>
    </row>
    <row r="5" customFormat="false" ht="12.8" hidden="false" customHeight="false" outlineLevel="0" collapsed="false">
      <c r="A5" s="7"/>
      <c r="B5" s="7"/>
      <c r="C5" s="7"/>
      <c r="D5" s="7"/>
      <c r="E5" s="7"/>
      <c r="F5" s="7"/>
      <c r="G5" s="7"/>
      <c r="H5" s="7"/>
      <c r="I5" s="7"/>
      <c r="J5" s="7"/>
    </row>
    <row r="6" customFormat="false" ht="12.8" hidden="false" customHeight="false" outlineLevel="0" collapsed="false">
      <c r="A6" s="7"/>
      <c r="B6" s="7"/>
      <c r="C6" s="7"/>
      <c r="D6" s="7"/>
      <c r="E6" s="7"/>
      <c r="F6" s="7"/>
      <c r="G6" s="7"/>
      <c r="H6" s="7"/>
      <c r="I6" s="7"/>
      <c r="J6" s="7"/>
    </row>
    <row r="7" customFormat="false" ht="12.8" hidden="false" customHeight="false" outlineLevel="0" collapsed="false">
      <c r="A7" s="7"/>
      <c r="B7" s="7"/>
      <c r="C7" s="7"/>
      <c r="D7" s="7"/>
      <c r="E7" s="7"/>
      <c r="F7" s="7"/>
      <c r="G7" s="7"/>
      <c r="H7" s="7"/>
      <c r="I7" s="7"/>
      <c r="J7" s="7"/>
    </row>
    <row r="8" customFormat="false" ht="25.2" hidden="false" customHeight="false" outlineLevel="0" collapsed="false">
      <c r="A8" s="44" t="s">
        <v>78</v>
      </c>
      <c r="B8" s="44" t="s">
        <v>2</v>
      </c>
      <c r="C8" s="44" t="s">
        <v>3</v>
      </c>
      <c r="D8" s="44" t="s">
        <v>79</v>
      </c>
      <c r="E8" s="44" t="s">
        <v>80</v>
      </c>
      <c r="F8" s="44" t="s">
        <v>81</v>
      </c>
      <c r="G8" s="44" t="s">
        <v>82</v>
      </c>
      <c r="H8" s="44" t="s">
        <v>83</v>
      </c>
      <c r="I8" s="44" t="s">
        <v>84</v>
      </c>
      <c r="J8" s="7" t="s">
        <v>1</v>
      </c>
    </row>
    <row r="9" customFormat="false" ht="37.45" hidden="false" customHeight="true" outlineLevel="0" collapsed="false">
      <c r="A9" s="7" t="n">
        <v>1</v>
      </c>
      <c r="B9" s="7" t="n">
        <f aca="false">C2</f>
        <v>0</v>
      </c>
      <c r="C9" s="7" t="n">
        <f aca="false">C3</f>
        <v>20</v>
      </c>
      <c r="D9" s="7" t="n">
        <f aca="false">(C9+B9)/2</f>
        <v>10</v>
      </c>
      <c r="E9" s="7" t="n">
        <f aca="false">0.5*B9-2</f>
        <v>-2</v>
      </c>
      <c r="F9" s="7" t="n">
        <f aca="false">0.5*D9-2</f>
        <v>3</v>
      </c>
      <c r="G9" s="7" t="n">
        <f aca="false">0.5*C9-2</f>
        <v>8</v>
      </c>
      <c r="H9" s="7" t="str">
        <f aca="false">IF((F9*E9)&lt;0,"LEWA",IF((F9*G9)&lt;0,"PRAWA","MIEJSCE ZEROWE"))</f>
        <v>LEWA</v>
      </c>
      <c r="I9" s="7" t="n">
        <f aca="false">C9-B9</f>
        <v>20</v>
      </c>
      <c r="J9" s="7" t="str">
        <f aca="false">IF(I9&lt;I$3,D9,"")</f>
        <v/>
      </c>
    </row>
    <row r="10" customFormat="false" ht="12.8" hidden="false" customHeight="false" outlineLevel="0" collapsed="false">
      <c r="A10" s="7" t="n">
        <v>2</v>
      </c>
      <c r="B10" s="7" t="n">
        <f aca="false">IF(H9="LEWA",B9,D9)</f>
        <v>0</v>
      </c>
      <c r="C10" s="7" t="n">
        <f aca="false">IF(H9="LEWA",D9,C9)</f>
        <v>10</v>
      </c>
      <c r="D10" s="7" t="n">
        <f aca="false">(C10+B10)/2</f>
        <v>5</v>
      </c>
      <c r="E10" s="7" t="n">
        <f aca="false">0.5*B10-2</f>
        <v>-2</v>
      </c>
      <c r="F10" s="7" t="n">
        <f aca="false">0.5*D10-2</f>
        <v>0.5</v>
      </c>
      <c r="G10" s="7" t="n">
        <f aca="false">0.5*C10-2</f>
        <v>3</v>
      </c>
      <c r="H10" s="7" t="str">
        <f aca="false">IF((F10*E10)&lt;0,"LEWA",IF((F10*G10)&lt;0,"PRAWA","MIEJSCE ZEROWE"))</f>
        <v>LEWA</v>
      </c>
      <c r="I10" s="7" t="n">
        <f aca="false">C10-B10</f>
        <v>10</v>
      </c>
      <c r="J10" s="7" t="str">
        <f aca="false">IF(I10&lt;I$3,D10,"")</f>
        <v/>
      </c>
    </row>
    <row r="11" customFormat="false" ht="12.8" hidden="false" customHeight="false" outlineLevel="0" collapsed="false">
      <c r="A11" s="7" t="n">
        <v>3</v>
      </c>
      <c r="B11" s="7" t="n">
        <f aca="false">IF(H10="LEWA",B10,D10)</f>
        <v>0</v>
      </c>
      <c r="C11" s="7" t="n">
        <f aca="false">IF(H10="LEWA",D10,C10)</f>
        <v>5</v>
      </c>
      <c r="D11" s="7" t="n">
        <f aca="false">(C11+B11)/2</f>
        <v>2.5</v>
      </c>
      <c r="E11" s="7" t="n">
        <f aca="false">0.5*B11-2</f>
        <v>-2</v>
      </c>
      <c r="F11" s="7" t="n">
        <f aca="false">0.5*D11-2</f>
        <v>-0.75</v>
      </c>
      <c r="G11" s="7" t="n">
        <f aca="false">0.5*C11-2</f>
        <v>0.5</v>
      </c>
      <c r="H11" s="7" t="str">
        <f aca="false">IF((F11*E11)&lt;0,"LEWA",IF((F11*G11)&lt;0,"PRAWA","MIEJSCE ZEROWE"))</f>
        <v>PRAWA</v>
      </c>
      <c r="I11" s="7" t="n">
        <f aca="false">C11-B11</f>
        <v>5</v>
      </c>
      <c r="J11" s="7" t="str">
        <f aca="false">IF(I11&lt;I$3,D11,"")</f>
        <v/>
      </c>
    </row>
    <row r="12" customFormat="false" ht="12.8" hidden="false" customHeight="false" outlineLevel="0" collapsed="false">
      <c r="A12" s="7" t="n">
        <v>4</v>
      </c>
      <c r="B12" s="7" t="n">
        <f aca="false">IF(H11="LEWA",B11,D11)</f>
        <v>2.5</v>
      </c>
      <c r="C12" s="7" t="n">
        <f aca="false">IF(H11="LEWA",D11,C11)</f>
        <v>5</v>
      </c>
      <c r="D12" s="7" t="n">
        <f aca="false">(C12+B12)/2</f>
        <v>3.75</v>
      </c>
      <c r="E12" s="7" t="n">
        <f aca="false">0.5*B12-2</f>
        <v>-0.75</v>
      </c>
      <c r="F12" s="7" t="n">
        <f aca="false">0.5*D12-2</f>
        <v>-0.125</v>
      </c>
      <c r="G12" s="7" t="n">
        <f aca="false">0.5*C12-2</f>
        <v>0.5</v>
      </c>
      <c r="H12" s="7" t="str">
        <f aca="false">IF((F12*E12)&lt;0,"LEWA",IF((F12*G12)&lt;0,"PRAWA","MIEJSCE ZEROWE"))</f>
        <v>PRAWA</v>
      </c>
      <c r="I12" s="7" t="n">
        <f aca="false">C12-B12</f>
        <v>2.5</v>
      </c>
      <c r="J12" s="7" t="str">
        <f aca="false">IF(I12&lt;I$3,D12,"")</f>
        <v/>
      </c>
    </row>
    <row r="13" customFormat="false" ht="12.8" hidden="false" customHeight="false" outlineLevel="0" collapsed="false">
      <c r="A13" s="7" t="n">
        <v>5</v>
      </c>
      <c r="B13" s="7" t="n">
        <f aca="false">IF(H12="LEWA",B12,D12)</f>
        <v>3.75</v>
      </c>
      <c r="C13" s="7" t="n">
        <f aca="false">IF(H12="LEWA",D12,C12)</f>
        <v>5</v>
      </c>
      <c r="D13" s="7" t="n">
        <f aca="false">(C13+B13)/2</f>
        <v>4.375</v>
      </c>
      <c r="E13" s="7" t="n">
        <f aca="false">0.5*B13-2</f>
        <v>-0.125</v>
      </c>
      <c r="F13" s="7" t="n">
        <f aca="false">0.5*D13-2</f>
        <v>0.1875</v>
      </c>
      <c r="G13" s="7" t="n">
        <f aca="false">0.5*C13-2</f>
        <v>0.5</v>
      </c>
      <c r="H13" s="7" t="str">
        <f aca="false">IF((F13*E13)&lt;0,"LEWA",IF((F13*G13)&lt;0,"PRAWA","MIEJSCE ZEROWE"))</f>
        <v>LEWA</v>
      </c>
      <c r="I13" s="7" t="n">
        <f aca="false">C13-B13</f>
        <v>1.25</v>
      </c>
      <c r="J13" s="7" t="str">
        <f aca="false">IF(I13&lt;I$3,D13,"")</f>
        <v/>
      </c>
    </row>
    <row r="14" customFormat="false" ht="12.8" hidden="false" customHeight="false" outlineLevel="0" collapsed="false">
      <c r="A14" s="7" t="n">
        <v>6</v>
      </c>
      <c r="B14" s="7" t="n">
        <f aca="false">IF(H13="LEWA",B13,D13)</f>
        <v>3.75</v>
      </c>
      <c r="C14" s="7" t="n">
        <f aca="false">IF(H13="LEWA",D13,C13)</f>
        <v>4.375</v>
      </c>
      <c r="D14" s="7" t="n">
        <f aca="false">(C14+B14)/2</f>
        <v>4.0625</v>
      </c>
      <c r="E14" s="7" t="n">
        <f aca="false">0.5*B14-2</f>
        <v>-0.125</v>
      </c>
      <c r="F14" s="7" t="n">
        <f aca="false">0.5*D14-2</f>
        <v>0.03125</v>
      </c>
      <c r="G14" s="7" t="n">
        <f aca="false">0.5*C14-2</f>
        <v>0.1875</v>
      </c>
      <c r="H14" s="7" t="str">
        <f aca="false">IF((F14*E14)&lt;0,"LEWA",IF((F14*G14)&lt;0,"PRAWA","MIEJSCE ZEROWE"))</f>
        <v>LEWA</v>
      </c>
      <c r="I14" s="7" t="n">
        <f aca="false">C14-B14</f>
        <v>0.625</v>
      </c>
      <c r="J14" s="7" t="str">
        <f aca="false">IF(I14&lt;I$3,D14,"")</f>
        <v/>
      </c>
    </row>
    <row r="15" customFormat="false" ht="12.8" hidden="false" customHeight="false" outlineLevel="0" collapsed="false">
      <c r="A15" s="7" t="n">
        <v>7</v>
      </c>
      <c r="B15" s="7" t="n">
        <f aca="false">IF(H14="LEWA",B14,D14)</f>
        <v>3.75</v>
      </c>
      <c r="C15" s="7" t="n">
        <f aca="false">IF(H14="LEWA",D14,C14)</f>
        <v>4.0625</v>
      </c>
      <c r="D15" s="7" t="n">
        <f aca="false">(C15+B15)/2</f>
        <v>3.90625</v>
      </c>
      <c r="E15" s="7" t="n">
        <f aca="false">0.5*B15-2</f>
        <v>-0.125</v>
      </c>
      <c r="F15" s="7" t="n">
        <f aca="false">0.5*D15-2</f>
        <v>-0.046875</v>
      </c>
      <c r="G15" s="7" t="n">
        <f aca="false">0.5*C15-2</f>
        <v>0.03125</v>
      </c>
      <c r="H15" s="7" t="str">
        <f aca="false">IF((F15*E15)&lt;0,"LEWA",IF((F15*G15)&lt;0,"PRAWA","MIEJSCE ZEROWE"))</f>
        <v>PRAWA</v>
      </c>
      <c r="I15" s="7" t="n">
        <f aca="false">C15-B15</f>
        <v>0.3125</v>
      </c>
      <c r="J15" s="7" t="str">
        <f aca="false">IF(I15&lt;I$3,D15,"")</f>
        <v/>
      </c>
    </row>
    <row r="16" customFormat="false" ht="12.8" hidden="false" customHeight="false" outlineLevel="0" collapsed="false">
      <c r="A16" s="7" t="n">
        <v>8</v>
      </c>
      <c r="B16" s="7" t="n">
        <f aca="false">IF(H15="LEWA",B15,D15)</f>
        <v>3.90625</v>
      </c>
      <c r="C16" s="7" t="n">
        <f aca="false">IF(H15="LEWA",D15,C15)</f>
        <v>4.0625</v>
      </c>
      <c r="D16" s="7" t="n">
        <f aca="false">(C16+B16)/2</f>
        <v>3.984375</v>
      </c>
      <c r="E16" s="7" t="n">
        <f aca="false">0.5*B16-2</f>
        <v>-0.046875</v>
      </c>
      <c r="F16" s="7" t="n">
        <f aca="false">0.5*D16-2</f>
        <v>-0.0078125</v>
      </c>
      <c r="G16" s="7" t="n">
        <f aca="false">0.5*C16-2</f>
        <v>0.03125</v>
      </c>
      <c r="H16" s="7" t="str">
        <f aca="false">IF((F16*E16)&lt;0,"LEWA",IF((F16*G16)&lt;0,"PRAWA","MIEJSCE ZEROWE"))</f>
        <v>PRAWA</v>
      </c>
      <c r="I16" s="7" t="n">
        <f aca="false">C16-B16</f>
        <v>0.15625</v>
      </c>
      <c r="J16" s="7" t="str">
        <f aca="false">IF(I16&lt;I$3,D16,"")</f>
        <v/>
      </c>
    </row>
    <row r="17" customFormat="false" ht="12.8" hidden="false" customHeight="false" outlineLevel="0" collapsed="false">
      <c r="A17" s="7" t="n">
        <v>9</v>
      </c>
      <c r="B17" s="7" t="n">
        <f aca="false">IF(H16="LEWA",B16,D16)</f>
        <v>3.984375</v>
      </c>
      <c r="C17" s="7" t="n">
        <f aca="false">IF(H16="LEWA",D16,C16)</f>
        <v>4.0625</v>
      </c>
      <c r="D17" s="7" t="n">
        <f aca="false">(C17+B17)/2</f>
        <v>4.0234375</v>
      </c>
      <c r="E17" s="7" t="n">
        <f aca="false">0.5*B17-2</f>
        <v>-0.0078125</v>
      </c>
      <c r="F17" s="7" t="n">
        <f aca="false">0.5*D17-2</f>
        <v>0.01171875</v>
      </c>
      <c r="G17" s="7" t="n">
        <f aca="false">0.5*C17-2</f>
        <v>0.03125</v>
      </c>
      <c r="H17" s="7" t="str">
        <f aca="false">IF((F17*E17)&lt;0,"LEWA",IF((F17*G17)&lt;0,"PRAWA","MIEJSCE ZEROWE"))</f>
        <v>LEWA</v>
      </c>
      <c r="I17" s="7" t="n">
        <f aca="false">C17-B17</f>
        <v>0.078125</v>
      </c>
      <c r="J17" s="7" t="n">
        <f aca="false">IF(I17&lt;I$3,D17,"")</f>
        <v>4.0234375</v>
      </c>
    </row>
    <row r="18" customFormat="false" ht="12.8" hidden="false" customHeight="false" outlineLevel="0" collapsed="false">
      <c r="A18" s="7" t="n">
        <v>10</v>
      </c>
      <c r="B18" s="7" t="n">
        <f aca="false">IF(H17="LEWA",B17,D17)</f>
        <v>3.984375</v>
      </c>
      <c r="C18" s="7" t="n">
        <f aca="false">IF(H17="LEWA",D17,C17)</f>
        <v>4.0234375</v>
      </c>
      <c r="D18" s="7" t="n">
        <f aca="false">(C18+B18)/2</f>
        <v>4.00390625</v>
      </c>
      <c r="E18" s="7" t="n">
        <f aca="false">0.5*B18-2</f>
        <v>-0.0078125</v>
      </c>
      <c r="F18" s="7" t="n">
        <f aca="false">0.5*D18-2</f>
        <v>0.001953125</v>
      </c>
      <c r="G18" s="7" t="n">
        <f aca="false">0.5*C18-2</f>
        <v>0.01171875</v>
      </c>
      <c r="H18" s="7" t="str">
        <f aca="false">IF((F18*E18)&lt;0,"LEWA",IF((F18*G18)&lt;0,"PRAWA","MIEJSCE ZEROWE"))</f>
        <v>LEWA</v>
      </c>
      <c r="I18" s="7" t="n">
        <f aca="false">C18-B18</f>
        <v>0.0390625</v>
      </c>
      <c r="J18" s="7" t="n">
        <f aca="false">IF(I18&lt;I$3,D18,"")</f>
        <v>4.00390625</v>
      </c>
    </row>
    <row r="19" customFormat="false" ht="12.8" hidden="false" customHeight="false" outlineLevel="0" collapsed="false">
      <c r="A19" s="7" t="n">
        <v>11</v>
      </c>
      <c r="B19" s="7"/>
      <c r="C19" s="7"/>
      <c r="D19" s="7"/>
      <c r="E19" s="7"/>
      <c r="F19" s="7"/>
      <c r="G19" s="7"/>
      <c r="H19" s="7"/>
      <c r="I19" s="7"/>
      <c r="J19" s="7"/>
    </row>
    <row r="20" customFormat="false" ht="12.8" hidden="false" customHeight="false" outlineLevel="0" collapsed="false">
      <c r="A20" s="7" t="n">
        <v>12</v>
      </c>
      <c r="B20" s="7"/>
      <c r="C20" s="7"/>
      <c r="D20" s="7"/>
      <c r="E20" s="7"/>
      <c r="F20" s="7"/>
      <c r="G20" s="7"/>
      <c r="H20" s="7"/>
      <c r="I20" s="7"/>
      <c r="J20" s="7"/>
    </row>
    <row r="21" customFormat="false" ht="12.8" hidden="false" customHeight="false" outlineLevel="0" collapsed="false">
      <c r="A21" s="7" t="n">
        <v>13</v>
      </c>
      <c r="B21" s="7"/>
      <c r="C21" s="7"/>
      <c r="D21" s="7"/>
      <c r="E21" s="7"/>
      <c r="F21" s="7"/>
      <c r="G21" s="7"/>
      <c r="H21" s="7"/>
      <c r="I21" s="7"/>
      <c r="J21" s="7"/>
    </row>
    <row r="22" customFormat="false" ht="12.8" hidden="false" customHeight="false" outlineLevel="0" collapsed="false">
      <c r="A22" s="7" t="n">
        <v>14</v>
      </c>
      <c r="B22" s="7"/>
      <c r="C22" s="7"/>
      <c r="D22" s="7"/>
      <c r="E22" s="7"/>
      <c r="F22" s="7"/>
      <c r="G22" s="7"/>
      <c r="H22" s="7"/>
      <c r="I22" s="7"/>
      <c r="J22" s="7"/>
    </row>
    <row r="23" customFormat="false" ht="12.8" hidden="false" customHeight="false" outlineLevel="0" collapsed="false">
      <c r="A23" s="7" t="n">
        <v>15</v>
      </c>
      <c r="B23" s="7"/>
      <c r="C23" s="7"/>
      <c r="D23" s="7"/>
      <c r="E23" s="7"/>
      <c r="F23" s="7"/>
      <c r="G23" s="7"/>
      <c r="H23" s="7"/>
      <c r="I23" s="7"/>
      <c r="J23" s="7"/>
    </row>
    <row r="24" customFormat="false" ht="12.8" hidden="false" customHeight="false" outlineLevel="0" collapsed="false">
      <c r="A24" s="7" t="n">
        <v>16</v>
      </c>
      <c r="B24" s="7"/>
      <c r="C24" s="7"/>
      <c r="D24" s="7"/>
      <c r="E24" s="7"/>
      <c r="F24" s="7"/>
      <c r="G24" s="7"/>
      <c r="H24" s="7"/>
      <c r="I24" s="7"/>
      <c r="J24" s="7"/>
    </row>
    <row r="25" customFormat="false" ht="12.8" hidden="false" customHeight="false" outlineLevel="0" collapsed="false">
      <c r="A25" s="7" t="n">
        <v>17</v>
      </c>
      <c r="B25" s="7"/>
      <c r="C25" s="7"/>
      <c r="D25" s="7"/>
      <c r="E25" s="7"/>
      <c r="F25" s="7"/>
      <c r="G25" s="7"/>
      <c r="H25" s="7"/>
      <c r="I25" s="7"/>
      <c r="J25" s="7"/>
    </row>
    <row r="26" customFormat="false" ht="12.8" hidden="false" customHeight="false" outlineLevel="0" collapsed="false">
      <c r="A26" s="7" t="n">
        <v>18</v>
      </c>
      <c r="B26" s="7"/>
      <c r="C26" s="7"/>
      <c r="D26" s="7"/>
      <c r="E26" s="7"/>
      <c r="F26" s="7"/>
      <c r="G26" s="7"/>
      <c r="H26" s="7"/>
      <c r="I26" s="7"/>
      <c r="J26" s="7"/>
    </row>
    <row r="27" customFormat="false" ht="12.8" hidden="false" customHeight="false" outlineLevel="0" collapsed="false">
      <c r="A27" s="7" t="n">
        <v>19</v>
      </c>
      <c r="B27" s="7"/>
      <c r="C27" s="7"/>
      <c r="D27" s="7"/>
      <c r="E27" s="7"/>
      <c r="F27" s="7"/>
      <c r="G27" s="7"/>
      <c r="H27" s="7"/>
      <c r="I27" s="7"/>
      <c r="J27" s="7"/>
    </row>
    <row r="28" customFormat="false" ht="12.8" hidden="false" customHeight="false" outlineLevel="0" collapsed="false">
      <c r="A28" s="7" t="n">
        <v>20</v>
      </c>
      <c r="B28" s="7"/>
      <c r="C28" s="7"/>
      <c r="D28" s="7"/>
      <c r="E28" s="7"/>
      <c r="F28" s="7"/>
      <c r="G28" s="7"/>
      <c r="H28" s="7"/>
      <c r="I28" s="7"/>
      <c r="J28" s="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9" activeCellId="0" sqref="A9"/>
    </sheetView>
  </sheetViews>
  <sheetFormatPr defaultRowHeight="12.8"/>
  <cols>
    <col collapsed="false" hidden="false" max="1" min="1" style="0" width="7.04591836734694"/>
    <col collapsed="false" hidden="false" max="2" min="2" style="0" width="11.5204081632653"/>
    <col collapsed="false" hidden="false" max="3" min="3" style="0" width="6.10204081632653"/>
    <col collapsed="false" hidden="false" max="4" min="4" style="0" width="23.6887755102041"/>
    <col collapsed="false" hidden="false" max="1025" min="5" style="0" width="11.5204081632653"/>
  </cols>
  <sheetData>
    <row r="1" customFormat="false" ht="12.8" hidden="false" customHeight="false" outlineLevel="0" collapsed="false">
      <c r="C1" s="0" t="s">
        <v>1</v>
      </c>
      <c r="D1" s="1" t="str">
        <f aca="false">IF(B10=3,"można zbudować","nie można zbudować trójkąta")</f>
        <v>nie można zbudować trójkąta</v>
      </c>
    </row>
    <row r="2" customFormat="false" ht="12.8" hidden="false" customHeight="false" outlineLevel="0" collapsed="false">
      <c r="A2" s="0" t="s">
        <v>2</v>
      </c>
      <c r="B2" s="1" t="n">
        <v>4</v>
      </c>
    </row>
    <row r="3" customFormat="false" ht="12.8" hidden="false" customHeight="false" outlineLevel="0" collapsed="false">
      <c r="A3" s="0" t="s">
        <v>3</v>
      </c>
      <c r="B3" s="1" t="n">
        <v>2</v>
      </c>
    </row>
    <row r="4" customFormat="false" ht="12.8" hidden="false" customHeight="false" outlineLevel="0" collapsed="false">
      <c r="A4" s="0" t="s">
        <v>4</v>
      </c>
      <c r="B4" s="1" t="n">
        <v>7</v>
      </c>
    </row>
    <row r="6" customFormat="false" ht="12.1" hidden="false" customHeight="false" outlineLevel="0" collapsed="false">
      <c r="A6" s="0" t="s">
        <v>5</v>
      </c>
      <c r="B6" s="0" t="n">
        <f aca="false">IF(B2+B3&gt;B4,1,0)</f>
        <v>0</v>
      </c>
    </row>
    <row r="7" customFormat="false" ht="12.8" hidden="false" customHeight="false" outlineLevel="0" collapsed="false">
      <c r="A7" s="0" t="s">
        <v>6</v>
      </c>
      <c r="B7" s="2" t="n">
        <f aca="false">IF(B2+B4&gt;B3,1,0)</f>
        <v>1</v>
      </c>
    </row>
    <row r="8" customFormat="false" ht="12.1" hidden="false" customHeight="false" outlineLevel="0" collapsed="false">
      <c r="A8" s="0" t="s">
        <v>7</v>
      </c>
      <c r="B8" s="0" t="n">
        <f aca="false">IF(B3+B4&gt;B2,1,0)</f>
        <v>1</v>
      </c>
    </row>
    <row r="10" customFormat="false" ht="12.1" hidden="false" customHeight="false" outlineLevel="0" collapsed="false">
      <c r="A10" s="0" t="s">
        <v>8</v>
      </c>
      <c r="B10" s="0" t="n">
        <f aca="false">SUM(B6:B8)</f>
        <v>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12.4081632653061"/>
    <col collapsed="false" hidden="false" max="2" min="2" style="0" width="4.6530612244898"/>
    <col collapsed="false" hidden="false" max="3" min="3" style="0" width="2.22448979591837"/>
    <col collapsed="false" hidden="false" max="4" min="4" style="0" width="2.55612244897959"/>
    <col collapsed="false" hidden="false" max="5" min="5" style="0" width="2.44897959183673"/>
    <col collapsed="false" hidden="false" max="6" min="6" style="0" width="3.61734693877551"/>
    <col collapsed="false" hidden="false" max="7" min="7" style="0" width="17.0459183673469"/>
    <col collapsed="false" hidden="false" max="1025" min="8" style="0" width="11.5204081632653"/>
  </cols>
  <sheetData>
    <row r="1" customFormat="false" ht="12.8" hidden="false" customHeight="false" outlineLevel="0" collapsed="false">
      <c r="A1" s="3" t="s">
        <v>9</v>
      </c>
      <c r="B1" s="1" t="n">
        <v>2</v>
      </c>
      <c r="C1" s="1" t="s">
        <v>0</v>
      </c>
      <c r="D1" s="1" t="s">
        <v>10</v>
      </c>
      <c r="E1" s="4" t="n">
        <v>3</v>
      </c>
    </row>
    <row r="2" customFormat="false" ht="12.8" hidden="false" customHeight="false" outlineLevel="0" collapsed="false">
      <c r="A2" s="3" t="s">
        <v>9</v>
      </c>
      <c r="B2" s="1" t="n">
        <v>-0.5</v>
      </c>
      <c r="C2" s="1" t="s">
        <v>0</v>
      </c>
      <c r="D2" s="1" t="s">
        <v>10</v>
      </c>
      <c r="E2" s="4" t="n">
        <v>4</v>
      </c>
      <c r="G2" s="0" t="str">
        <f aca="false">IF(B1=B2,"proste równoległe",IF(B1*B2=-1,"proste prostopadłe","ani równoległe ani prostopadłe"))</f>
        <v>proste prostopadłe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1" activeCellId="0" sqref="D11"/>
    </sheetView>
  </sheetViews>
  <sheetFormatPr defaultRowHeight="12.8"/>
  <cols>
    <col collapsed="false" hidden="false" max="1" min="1" style="0" width="11.5204081632653"/>
    <col collapsed="false" hidden="false" max="2" min="2" style="0" width="8.1530612244898"/>
    <col collapsed="false" hidden="false" max="3" min="3" style="0" width="10.0255102040816"/>
    <col collapsed="false" hidden="false" max="1025" min="4" style="0" width="11.5204081632653"/>
  </cols>
  <sheetData>
    <row r="1" customFormat="false" ht="12.8" hidden="false" customHeight="false" outlineLevel="0" collapsed="false">
      <c r="A1" s="5"/>
    </row>
    <row r="2" customFormat="false" ht="12.8" hidden="false" customHeight="false" outlineLevel="0" collapsed="false">
      <c r="A2" s="5"/>
      <c r="B2" s="0" t="s">
        <v>2</v>
      </c>
      <c r="C2" s="0" t="s">
        <v>3</v>
      </c>
    </row>
    <row r="3" customFormat="false" ht="12.8" hidden="false" customHeight="false" outlineLevel="0" collapsed="false">
      <c r="B3" s="6" t="n">
        <v>2</v>
      </c>
      <c r="C3" s="6" t="n">
        <v>4</v>
      </c>
    </row>
    <row r="6" customFormat="false" ht="12.8" hidden="false" customHeight="false" outlineLevel="0" collapsed="false">
      <c r="B6" s="0" t="n">
        <f aca="false">IF(B3&lt;&gt;0,-B3/C3,IF(B3=0,"nieskończenie wiele rozwiązań","równanie sprzeczne"))</f>
        <v>-0.5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3" activeCellId="0" sqref="G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G1" s="1"/>
    </row>
    <row r="2" customFormat="false" ht="12.8" hidden="false" customHeight="false" outlineLevel="0" collapsed="false">
      <c r="A2" s="7" t="s">
        <v>11</v>
      </c>
      <c r="B2" s="8" t="n">
        <v>-1</v>
      </c>
      <c r="C2" s="1"/>
      <c r="D2" s="9" t="str">
        <f aca="false">IF(B2&lt;&gt;0,"delta=","")</f>
        <v>delta=</v>
      </c>
      <c r="E2" s="9" t="n">
        <f aca="false">IF(B2&lt;&gt;0,B3*B3-4*B2*B4,"")</f>
        <v>16</v>
      </c>
      <c r="F2" s="1"/>
      <c r="G2" s="1" t="s">
        <v>12</v>
      </c>
    </row>
    <row r="3" customFormat="false" ht="12.8" hidden="false" customHeight="false" outlineLevel="0" collapsed="false">
      <c r="A3" s="7" t="s">
        <v>13</v>
      </c>
      <c r="B3" s="8" t="n">
        <v>2</v>
      </c>
      <c r="C3" s="1"/>
      <c r="D3" s="7" t="s">
        <v>14</v>
      </c>
      <c r="E3" s="7" t="n">
        <f aca="false">IF(E2&lt;0,"",SQRT(E2))</f>
        <v>4</v>
      </c>
      <c r="F3" s="1"/>
      <c r="G3" s="1" t="n">
        <f aca="false">IF(E2=0,1,IF(E2&gt;0,2,0))</f>
        <v>2</v>
      </c>
    </row>
    <row r="4" customFormat="false" ht="12.8" hidden="false" customHeight="false" outlineLevel="0" collapsed="false">
      <c r="A4" s="7" t="s">
        <v>15</v>
      </c>
      <c r="B4" s="8" t="n">
        <v>3</v>
      </c>
      <c r="C4" s="1"/>
      <c r="D4" s="1"/>
      <c r="E4" s="1"/>
      <c r="F4" s="1"/>
      <c r="G4" s="1"/>
    </row>
    <row r="5" customFormat="false" ht="12.8" hidden="false" customHeight="false" outlineLevel="0" collapsed="false">
      <c r="A5" s="10"/>
      <c r="B5" s="1"/>
      <c r="C5" s="1"/>
      <c r="D5" s="1"/>
      <c r="E5" s="1"/>
      <c r="F5" s="1"/>
      <c r="G5" s="1"/>
    </row>
    <row r="6" customFormat="false" ht="12.8" hidden="false" customHeight="false" outlineLevel="0" collapsed="false">
      <c r="A6" s="11"/>
      <c r="B6" s="7" t="s">
        <v>16</v>
      </c>
      <c r="C6" s="7" t="n">
        <f aca="false">IF(G$3=2,(-E3-B3)/(2*B2),IF(G$3=1,-B3/(2*B2),""))</f>
        <v>3</v>
      </c>
      <c r="E6" s="1"/>
      <c r="F6" s="1"/>
      <c r="G6" s="1"/>
    </row>
    <row r="7" customFormat="false" ht="12.8" hidden="false" customHeight="false" outlineLevel="0" collapsed="false">
      <c r="A7" s="11"/>
      <c r="B7" s="7" t="s">
        <v>17</v>
      </c>
      <c r="C7" s="7" t="n">
        <f aca="false">IF(G$3=2,(-E3-B3)/(2*B2),"")</f>
        <v>3</v>
      </c>
      <c r="E7" s="1"/>
      <c r="F7" s="1"/>
      <c r="G7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11.5204081632653"/>
  </cols>
  <sheetData>
    <row r="2" customFormat="false" ht="12.9" hidden="false" customHeight="false" outlineLevel="0" collapsed="false">
      <c r="B2" s="0" t="s">
        <v>18</v>
      </c>
      <c r="D2" s="0" t="s">
        <v>19</v>
      </c>
    </row>
    <row r="3" customFormat="false" ht="12.1" hidden="false" customHeight="false" outlineLevel="0" collapsed="false">
      <c r="A3" s="0" t="n">
        <v>1</v>
      </c>
      <c r="B3" s="0" t="n">
        <v>1</v>
      </c>
      <c r="D3" s="0" t="n">
        <v>1</v>
      </c>
    </row>
    <row r="4" customFormat="false" ht="12.8" hidden="false" customHeight="false" outlineLevel="0" collapsed="false">
      <c r="A4" s="0" t="n">
        <v>2</v>
      </c>
      <c r="B4" s="0" t="n">
        <f aca="false">B3*A4</f>
        <v>2</v>
      </c>
      <c r="D4" s="0" t="n">
        <v>1</v>
      </c>
    </row>
    <row r="5" customFormat="false" ht="12.8" hidden="false" customHeight="false" outlineLevel="0" collapsed="false">
      <c r="A5" s="0" t="n">
        <v>3</v>
      </c>
      <c r="B5" s="0" t="n">
        <f aca="false">B4*A5</f>
        <v>6</v>
      </c>
      <c r="D5" s="0" t="n">
        <f aca="false">D3+D4</f>
        <v>2</v>
      </c>
    </row>
    <row r="6" customFormat="false" ht="12.8" hidden="false" customHeight="false" outlineLevel="0" collapsed="false">
      <c r="A6" s="0" t="n">
        <v>4</v>
      </c>
      <c r="B6" s="0" t="n">
        <f aca="false">B5*A6</f>
        <v>24</v>
      </c>
      <c r="D6" s="0" t="n">
        <f aca="false">D4+D5</f>
        <v>3</v>
      </c>
    </row>
    <row r="7" customFormat="false" ht="12.8" hidden="false" customHeight="false" outlineLevel="0" collapsed="false">
      <c r="A7" s="0" t="n">
        <v>5</v>
      </c>
      <c r="B7" s="0" t="n">
        <f aca="false">B6*A7</f>
        <v>120</v>
      </c>
      <c r="D7" s="0" t="n">
        <f aca="false">D5+D6</f>
        <v>5</v>
      </c>
    </row>
    <row r="8" customFormat="false" ht="12.8" hidden="false" customHeight="false" outlineLevel="0" collapsed="false">
      <c r="A8" s="0" t="n">
        <v>6</v>
      </c>
      <c r="B8" s="0" t="n">
        <f aca="false">B7*A8</f>
        <v>720</v>
      </c>
      <c r="D8" s="0" t="n">
        <f aca="false">D6+D7</f>
        <v>8</v>
      </c>
    </row>
    <row r="9" customFormat="false" ht="12.8" hidden="false" customHeight="false" outlineLevel="0" collapsed="false">
      <c r="A9" s="0" t="n">
        <v>7</v>
      </c>
      <c r="B9" s="0" t="n">
        <f aca="false">B8*A9</f>
        <v>5040</v>
      </c>
      <c r="D9" s="0" t="n">
        <f aca="false">D7+D8</f>
        <v>13</v>
      </c>
    </row>
    <row r="10" customFormat="false" ht="12.8" hidden="false" customHeight="false" outlineLevel="0" collapsed="false">
      <c r="A10" s="0" t="n">
        <v>8</v>
      </c>
      <c r="B10" s="0" t="n">
        <f aca="false">B9*A10</f>
        <v>40320</v>
      </c>
      <c r="D10" s="0" t="n">
        <f aca="false">D8+D9</f>
        <v>21</v>
      </c>
    </row>
    <row r="11" customFormat="false" ht="12.8" hidden="false" customHeight="false" outlineLevel="0" collapsed="false">
      <c r="A11" s="0" t="n">
        <v>9</v>
      </c>
      <c r="B11" s="0" t="n">
        <f aca="false">B10*A11</f>
        <v>362880</v>
      </c>
      <c r="D11" s="0" t="n">
        <f aca="false">D9+D10</f>
        <v>34</v>
      </c>
    </row>
    <row r="12" customFormat="false" ht="12.8" hidden="false" customHeight="false" outlineLevel="0" collapsed="false">
      <c r="A12" s="0" t="n">
        <v>10</v>
      </c>
      <c r="B12" s="0" t="n">
        <f aca="false">B11*A12</f>
        <v>3628800</v>
      </c>
      <c r="D12" s="0" t="n">
        <f aca="false">D10+D11</f>
        <v>55</v>
      </c>
    </row>
    <row r="13" customFormat="false" ht="12.8" hidden="false" customHeight="false" outlineLevel="0" collapsed="false">
      <c r="A13" s="0" t="n">
        <v>11</v>
      </c>
      <c r="B13" s="0" t="n">
        <f aca="false">B12*A13</f>
        <v>39916800</v>
      </c>
      <c r="D13" s="0" t="n">
        <f aca="false">D11+D12</f>
        <v>89</v>
      </c>
    </row>
    <row r="14" customFormat="false" ht="12.8" hidden="false" customHeight="false" outlineLevel="0" collapsed="false">
      <c r="A14" s="0" t="n">
        <v>12</v>
      </c>
      <c r="B14" s="0" t="n">
        <f aca="false">B13*A14</f>
        <v>479001600</v>
      </c>
      <c r="D14" s="0" t="n">
        <f aca="false">D12+D13</f>
        <v>144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4" activeCellId="0" sqref="F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2"/>
      <c r="B1" s="13"/>
      <c r="C1" s="14"/>
      <c r="H1" s="15"/>
    </row>
    <row r="2" customFormat="false" ht="12.8" hidden="false" customHeight="false" outlineLevel="0" collapsed="false">
      <c r="A2" s="16"/>
      <c r="B2" s="17" t="s">
        <v>20</v>
      </c>
      <c r="C2" s="17" t="s">
        <v>21</v>
      </c>
      <c r="E2" s="18" t="s">
        <v>22</v>
      </c>
      <c r="F2" s="8" t="n">
        <v>123</v>
      </c>
      <c r="H2" s="19"/>
    </row>
    <row r="3" customFormat="false" ht="12.8" hidden="false" customHeight="false" outlineLevel="0" collapsed="false">
      <c r="A3" s="20"/>
      <c r="B3" s="13" t="n">
        <v>2</v>
      </c>
      <c r="C3" s="14" t="n">
        <f aca="false">IF(AND(B3&lt;=SQRT(F$2),C2&lt;&gt;""),IF(MOD(F$2,B3)=0,1,0),"")</f>
        <v>0</v>
      </c>
    </row>
    <row r="4" customFormat="false" ht="12.8" hidden="false" customHeight="false" outlineLevel="0" collapsed="false">
      <c r="A4" s="20"/>
      <c r="B4" s="13" t="n">
        <v>3</v>
      </c>
      <c r="C4" s="14" t="str">
        <f aca="false">IF(AND(B4&lt;=SQRT(A$3),C3&lt;&gt;""),IF(MOD(A$3,B4)=0,1,0),"")</f>
        <v/>
      </c>
      <c r="E4" s="21"/>
    </row>
    <row r="5" customFormat="false" ht="12.8" hidden="false" customHeight="false" outlineLevel="0" collapsed="false">
      <c r="A5" s="20"/>
      <c r="B5" s="13" t="n">
        <v>4</v>
      </c>
      <c r="C5" s="14" t="str">
        <f aca="false">IF(AND(B5&lt;=SQRT(A$3),C4&lt;&gt;""),IF(MOD(A$3,B5)=0,1,0),"")</f>
        <v/>
      </c>
      <c r="E5" s="0" t="s">
        <v>1</v>
      </c>
      <c r="F5" s="9" t="str">
        <f aca="false">IF(SUM(C3:C500)&gt;0,"liczba złożona","liczba pierwsza")</f>
        <v>liczba pierwsza</v>
      </c>
    </row>
    <row r="6" customFormat="false" ht="12.8" hidden="false" customHeight="false" outlineLevel="0" collapsed="false">
      <c r="A6" s="20"/>
      <c r="B6" s="13" t="n">
        <v>5</v>
      </c>
      <c r="C6" s="14" t="str">
        <f aca="false">IF(AND(B6&lt;=SQRT(A$3),C5&lt;&gt;""),IF(MOD(A$3,B6)=0,1,0),"")</f>
        <v/>
      </c>
    </row>
    <row r="7" customFormat="false" ht="12.8" hidden="false" customHeight="false" outlineLevel="0" collapsed="false">
      <c r="A7" s="20"/>
      <c r="B7" s="13" t="n">
        <v>6</v>
      </c>
      <c r="C7" s="14" t="str">
        <f aca="false">IF(AND(B7&lt;=SQRT(A$3),C6&lt;&gt;""),IF(MOD(A$3,B7)=0,1,0),"")</f>
        <v/>
      </c>
    </row>
    <row r="8" customFormat="false" ht="12.8" hidden="false" customHeight="false" outlineLevel="0" collapsed="false">
      <c r="A8" s="20"/>
      <c r="B8" s="13" t="n">
        <v>7</v>
      </c>
      <c r="C8" s="14" t="str">
        <f aca="false">IF(AND(B8&lt;=SQRT(A$3),C7&lt;&gt;""),IF(MOD(A$3,B8)=0,1,0),"")</f>
        <v/>
      </c>
    </row>
    <row r="9" customFormat="false" ht="12.8" hidden="false" customHeight="false" outlineLevel="0" collapsed="false">
      <c r="A9" s="20"/>
      <c r="B9" s="13" t="n">
        <v>8</v>
      </c>
      <c r="C9" s="14" t="str">
        <f aca="false">IF(AND(B9&lt;=SQRT(A$3),C8&lt;&gt;""),IF(MOD(A$3,B9)=0,1,0),"")</f>
        <v/>
      </c>
    </row>
    <row r="10" customFormat="false" ht="12.8" hidden="false" customHeight="false" outlineLevel="0" collapsed="false">
      <c r="A10" s="20"/>
      <c r="B10" s="13" t="n">
        <v>9</v>
      </c>
      <c r="C10" s="14" t="str">
        <f aca="false">IF(AND(B10&lt;=SQRT(A$3),C9&lt;&gt;""),IF(MOD(A$3,B10)=0,1,0),"")</f>
        <v/>
      </c>
    </row>
    <row r="11" customFormat="false" ht="12.8" hidden="false" customHeight="false" outlineLevel="0" collapsed="false">
      <c r="A11" s="20"/>
      <c r="B11" s="13" t="n">
        <v>10</v>
      </c>
      <c r="C11" s="14" t="str">
        <f aca="false">IF(AND(B11&lt;=SQRT(A$3),C10&lt;&gt;""),IF(MOD(A$3,B11)=0,1,0),"")</f>
        <v/>
      </c>
    </row>
    <row r="12" customFormat="false" ht="12.8" hidden="false" customHeight="false" outlineLevel="0" collapsed="false">
      <c r="A12" s="20"/>
      <c r="B12" s="13" t="n">
        <v>11</v>
      </c>
      <c r="C12" s="14" t="str">
        <f aca="false">IF(AND(B12&lt;=SQRT(A$3),C11&lt;&gt;""),IF(MOD(A$3,B12)=0,1,0),"")</f>
        <v/>
      </c>
    </row>
    <row r="13" customFormat="false" ht="12.8" hidden="false" customHeight="false" outlineLevel="0" collapsed="false">
      <c r="A13" s="20"/>
      <c r="B13" s="13" t="n">
        <v>12</v>
      </c>
      <c r="C13" s="14" t="str">
        <f aca="false">IF(AND(B13&lt;=SQRT(A$3),C12&lt;&gt;""),IF(MOD(A$3,B13)=0,1,0),"")</f>
        <v/>
      </c>
    </row>
    <row r="14" customFormat="false" ht="12.8" hidden="false" customHeight="false" outlineLevel="0" collapsed="false">
      <c r="A14" s="20"/>
      <c r="B14" s="13" t="n">
        <v>13</v>
      </c>
      <c r="C14" s="14" t="str">
        <f aca="false">IF(AND(B14&lt;=SQRT(A$3),C13&lt;&gt;""),IF(MOD(A$3,B14)=0,1,0),"")</f>
        <v/>
      </c>
    </row>
    <row r="15" customFormat="false" ht="12.8" hidden="false" customHeight="false" outlineLevel="0" collapsed="false">
      <c r="A15" s="20"/>
      <c r="B15" s="13" t="n">
        <v>14</v>
      </c>
      <c r="C15" s="14" t="str">
        <f aca="false">IF(AND(B15&lt;=SQRT(A$3),C14&lt;&gt;""),IF(MOD(A$3,B15)=0,1,0),"")</f>
        <v/>
      </c>
    </row>
    <row r="16" customFormat="false" ht="12.8" hidden="false" customHeight="false" outlineLevel="0" collapsed="false">
      <c r="A16" s="20"/>
      <c r="B16" s="13" t="n">
        <v>15</v>
      </c>
      <c r="C16" s="14" t="str">
        <f aca="false">IF(AND(B16&lt;=SQRT(A$3),C15&lt;&gt;""),IF(MOD(A$3,B16)=0,1,0),"")</f>
        <v/>
      </c>
    </row>
    <row r="17" customFormat="false" ht="12.8" hidden="false" customHeight="false" outlineLevel="0" collapsed="false">
      <c r="A17" s="20"/>
      <c r="B17" s="13" t="n">
        <v>16</v>
      </c>
      <c r="C17" s="14" t="str">
        <f aca="false">IF(AND(B17&lt;=SQRT(A$3),C16&lt;&gt;""),IF(MOD(A$3,B17)=0,1,0),"")</f>
        <v/>
      </c>
    </row>
    <row r="18" customFormat="false" ht="12.8" hidden="false" customHeight="false" outlineLevel="0" collapsed="false">
      <c r="A18" s="20"/>
      <c r="B18" s="13" t="n">
        <v>17</v>
      </c>
      <c r="C18" s="14" t="str">
        <f aca="false">IF(AND(B18&lt;=SQRT(A$3),C17&lt;&gt;""),IF(MOD(A$3,B18)=0,1,0),"")</f>
        <v/>
      </c>
    </row>
    <row r="19" customFormat="false" ht="12.8" hidden="false" customHeight="false" outlineLevel="0" collapsed="false">
      <c r="A19" s="20"/>
      <c r="B19" s="13" t="n">
        <v>18</v>
      </c>
      <c r="C19" s="14" t="str">
        <f aca="false">IF(AND(B19&lt;=SQRT(A$3),C18&lt;&gt;""),IF(MOD(A$3,B19)=0,1,0),"")</f>
        <v/>
      </c>
    </row>
    <row r="20" customFormat="false" ht="12.8" hidden="false" customHeight="false" outlineLevel="0" collapsed="false">
      <c r="A20" s="20"/>
      <c r="B20" s="13" t="n">
        <v>19</v>
      </c>
      <c r="C20" s="14" t="str">
        <f aca="false">IF(AND(B20&lt;=SQRT(A$3),C19&lt;&gt;""),IF(MOD(A$3,B20)=0,1,0),"")</f>
        <v/>
      </c>
    </row>
    <row r="21" customFormat="false" ht="12.8" hidden="false" customHeight="false" outlineLevel="0" collapsed="false">
      <c r="A21" s="20"/>
      <c r="B21" s="13" t="n">
        <v>20</v>
      </c>
      <c r="C21" s="14" t="str">
        <f aca="false">IF(AND(B21&lt;=SQRT(A$3),C20&lt;&gt;""),IF(MOD(A$3,B21)=0,1,0),"")</f>
        <v/>
      </c>
    </row>
    <row r="22" customFormat="false" ht="12.8" hidden="false" customHeight="false" outlineLevel="0" collapsed="false">
      <c r="A22" s="20"/>
      <c r="B22" s="13" t="n">
        <v>21</v>
      </c>
      <c r="C22" s="14" t="str">
        <f aca="false">IF(AND(B22&lt;=SQRT(A$3),C21&lt;&gt;""),IF(MOD(A$3,B22)=0,1,0),"")</f>
        <v/>
      </c>
    </row>
    <row r="23" customFormat="false" ht="12.8" hidden="false" customHeight="false" outlineLevel="0" collapsed="false">
      <c r="A23" s="20"/>
      <c r="B23" s="13" t="n">
        <v>22</v>
      </c>
      <c r="C23" s="14" t="str">
        <f aca="false">IF(AND(B23&lt;=SQRT(A$3),C22&lt;&gt;""),IF(MOD(A$3,B23)=0,1,0),"")</f>
        <v/>
      </c>
    </row>
    <row r="24" customFormat="false" ht="12.8" hidden="false" customHeight="false" outlineLevel="0" collapsed="false">
      <c r="A24" s="20"/>
      <c r="B24" s="13" t="n">
        <v>23</v>
      </c>
      <c r="C24" s="14" t="str">
        <f aca="false">IF(AND(B24&lt;=SQRT(A$3),C23&lt;&gt;""),IF(MOD(A$3,B24)=0,1,0),"")</f>
        <v/>
      </c>
    </row>
    <row r="25" customFormat="false" ht="12.8" hidden="false" customHeight="false" outlineLevel="0" collapsed="false">
      <c r="A25" s="20"/>
      <c r="B25" s="13" t="n">
        <v>24</v>
      </c>
      <c r="C25" s="14" t="str">
        <f aca="false">IF(AND(B25&lt;=SQRT(A$3),C24&lt;&gt;""),IF(MOD(A$3,B25)=0,1,0),"")</f>
        <v/>
      </c>
    </row>
    <row r="26" customFormat="false" ht="12.8" hidden="false" customHeight="false" outlineLevel="0" collapsed="false">
      <c r="A26" s="20"/>
      <c r="B26" s="13" t="n">
        <v>25</v>
      </c>
      <c r="C26" s="14" t="str">
        <f aca="false">IF(AND(B26&lt;=SQRT(A$3),C25&lt;&gt;""),IF(MOD(A$3,B26)=0,1,0),"")</f>
        <v/>
      </c>
    </row>
    <row r="27" customFormat="false" ht="12.8" hidden="false" customHeight="false" outlineLevel="0" collapsed="false">
      <c r="A27" s="20"/>
      <c r="B27" s="13"/>
      <c r="C27" s="14" t="str">
        <f aca="false">IF(AND(B27&lt;=SQRT(A$3),C26&lt;&gt;""),IF(MOD(A$3,B27)=0,1,0),"")</f>
        <v/>
      </c>
    </row>
    <row r="28" customFormat="false" ht="12.8" hidden="false" customHeight="false" outlineLevel="0" collapsed="false">
      <c r="A28" s="20"/>
      <c r="B28" s="13"/>
      <c r="C28" s="14" t="str">
        <f aca="false">IF(AND(B28&lt;=SQRT(A$3),C27&lt;&gt;""),IF(MOD(A$3,B28)=0,1,0),"")</f>
        <v/>
      </c>
    </row>
    <row r="29" customFormat="false" ht="12.8" hidden="false" customHeight="false" outlineLevel="0" collapsed="false">
      <c r="A29" s="20"/>
      <c r="B29" s="13"/>
      <c r="C29" s="14" t="str">
        <f aca="false">IF(AND(B29&lt;=SQRT(A$3),C28&lt;&gt;""),IF(MOD(A$3,B29)=0,1,0),"")</f>
        <v/>
      </c>
    </row>
    <row r="30" customFormat="false" ht="12.8" hidden="false" customHeight="false" outlineLevel="0" collapsed="false">
      <c r="A30" s="20"/>
      <c r="B30" s="13"/>
      <c r="C30" s="14" t="str">
        <f aca="false">IF(AND(B30&lt;=SQRT(A$3),C29&lt;&gt;""),IF(MOD(A$3,B30)=0,1,0),"")</f>
        <v/>
      </c>
    </row>
    <row r="31" customFormat="false" ht="12.8" hidden="false" customHeight="false" outlineLevel="0" collapsed="false">
      <c r="A31" s="20"/>
      <c r="B31" s="13"/>
      <c r="C31" s="14" t="str">
        <f aca="false">IF(AND(B31&lt;=SQRT(A$3),C30&lt;&gt;""),IF(MOD(A$3,B31)=0,1,0),"")</f>
        <v/>
      </c>
    </row>
    <row r="32" customFormat="false" ht="12.8" hidden="false" customHeight="false" outlineLevel="0" collapsed="false">
      <c r="A32" s="20"/>
      <c r="B32" s="13"/>
      <c r="C32" s="14" t="str">
        <f aca="false">IF(AND(B32&lt;=SQRT(A$3),C31&lt;&gt;""),IF(MOD(A$3,B32)=0,1,0),"")</f>
        <v/>
      </c>
    </row>
    <row r="33" customFormat="false" ht="12.8" hidden="false" customHeight="false" outlineLevel="0" collapsed="false">
      <c r="A33" s="20"/>
      <c r="B33" s="13"/>
      <c r="C33" s="14" t="str">
        <f aca="false">IF(AND(B33&lt;=SQRT(A$3),C32&lt;&gt;""),IF(MOD(A$3,B33)=0,1,0),"")</f>
        <v/>
      </c>
    </row>
    <row r="34" customFormat="false" ht="12.8" hidden="false" customHeight="false" outlineLevel="0" collapsed="false">
      <c r="A34" s="20"/>
      <c r="B34" s="13"/>
      <c r="C34" s="14" t="str">
        <f aca="false">IF(AND(B34&lt;=SQRT(A$3),C33&lt;&gt;""),IF(MOD(A$3,B34)=0,1,0),"")</f>
        <v/>
      </c>
    </row>
    <row r="35" customFormat="false" ht="12.8" hidden="false" customHeight="false" outlineLevel="0" collapsed="false">
      <c r="A35" s="20"/>
      <c r="B35" s="13"/>
      <c r="C35" s="14" t="str">
        <f aca="false">IF(AND(B35&lt;=SQRT(A$3),C34&lt;&gt;""),IF(MOD(A$3,B35)=0,1,0),"")</f>
        <v/>
      </c>
    </row>
    <row r="36" customFormat="false" ht="12.8" hidden="false" customHeight="false" outlineLevel="0" collapsed="false">
      <c r="A36" s="20"/>
      <c r="B36" s="13"/>
      <c r="C36" s="14" t="str">
        <f aca="false">IF(AND(B36&lt;=SQRT(A$3),C35&lt;&gt;""),IF(MOD(A$3,B36)=0,1,0),"")</f>
        <v/>
      </c>
    </row>
    <row r="37" customFormat="false" ht="12.8" hidden="false" customHeight="false" outlineLevel="0" collapsed="false">
      <c r="A37" s="20"/>
      <c r="B37" s="13"/>
      <c r="C37" s="14" t="str">
        <f aca="false">IF(AND(B37&lt;=SQRT(A$3),C36&lt;&gt;""),IF(MOD(A$3,B37)=0,1,0),"")</f>
        <v/>
      </c>
    </row>
    <row r="38" customFormat="false" ht="12.8" hidden="false" customHeight="false" outlineLevel="0" collapsed="false">
      <c r="A38" s="20"/>
      <c r="B38" s="13"/>
      <c r="C38" s="14" t="str">
        <f aca="false">IF(AND(B38&lt;=SQRT(A$3),C37&lt;&gt;""),IF(MOD(A$3,B38)=0,1,0),"")</f>
        <v/>
      </c>
    </row>
    <row r="39" customFormat="false" ht="12.8" hidden="false" customHeight="false" outlineLevel="0" collapsed="false">
      <c r="A39" s="20"/>
      <c r="B39" s="13"/>
      <c r="C39" s="14" t="str">
        <f aca="false">IF(AND(B39&lt;=SQRT(A$3),C38&lt;&gt;""),IF(MOD(A$3,B39)=0,1,0),"")</f>
        <v/>
      </c>
    </row>
    <row r="40" customFormat="false" ht="12.8" hidden="false" customHeight="false" outlineLevel="0" collapsed="false">
      <c r="A40" s="20"/>
      <c r="B40" s="13"/>
      <c r="C40" s="14" t="str">
        <f aca="false">IF(AND(B40&lt;=SQRT(A$3),C39&lt;&gt;""),IF(MOD(A$3,B40)=0,1,0),"")</f>
        <v/>
      </c>
    </row>
    <row r="41" customFormat="false" ht="12.8" hidden="false" customHeight="false" outlineLevel="0" collapsed="false">
      <c r="A41" s="20"/>
      <c r="B41" s="13"/>
      <c r="C41" s="14" t="str">
        <f aca="false">IF(AND(B41&lt;=SQRT(A$3),C40&lt;&gt;""),IF(MOD(A$3,B41)=0,1,0),"")</f>
        <v/>
      </c>
    </row>
    <row r="42" customFormat="false" ht="12.8" hidden="false" customHeight="false" outlineLevel="0" collapsed="false">
      <c r="A42" s="20"/>
      <c r="B42" s="13"/>
      <c r="C42" s="14" t="str">
        <f aca="false">IF(AND(B42&lt;=SQRT(A$3),C41&lt;&gt;""),IF(MOD(A$3,B42)=0,1,0),"")</f>
        <v/>
      </c>
    </row>
    <row r="43" customFormat="false" ht="12.8" hidden="false" customHeight="false" outlineLevel="0" collapsed="false">
      <c r="A43" s="20"/>
      <c r="B43" s="13"/>
      <c r="C43" s="14" t="str">
        <f aca="false">IF(AND(B43&lt;=SQRT(A$3),C42&lt;&gt;""),IF(MOD(A$3,B43)=0,1,0),"")</f>
        <v/>
      </c>
    </row>
    <row r="44" customFormat="false" ht="12.8" hidden="false" customHeight="false" outlineLevel="0" collapsed="false">
      <c r="A44" s="20"/>
      <c r="B44" s="13"/>
      <c r="C44" s="14" t="str">
        <f aca="false">IF(AND(B44&lt;=SQRT(A$3),C43&lt;&gt;""),IF(MOD(A$3,B44)=0,1,0),"")</f>
        <v/>
      </c>
    </row>
    <row r="45" customFormat="false" ht="12.8" hidden="false" customHeight="false" outlineLevel="0" collapsed="false">
      <c r="A45" s="20"/>
      <c r="B45" s="13"/>
      <c r="C45" s="14" t="str">
        <f aca="false">IF(AND(B45&lt;=SQRT(A$3),C44&lt;&gt;""),IF(MOD(A$3,B45)=0,1,0),"")</f>
        <v/>
      </c>
    </row>
    <row r="46" customFormat="false" ht="12.8" hidden="false" customHeight="false" outlineLevel="0" collapsed="false">
      <c r="A46" s="20"/>
      <c r="B46" s="13"/>
      <c r="C46" s="14" t="str">
        <f aca="false">IF(AND(B46&lt;=SQRT(A$3),C45&lt;&gt;""),IF(MOD(A$3,B46)=0,1,0),"")</f>
        <v/>
      </c>
    </row>
    <row r="47" customFormat="false" ht="12.8" hidden="false" customHeight="false" outlineLevel="0" collapsed="false">
      <c r="A47" s="20"/>
      <c r="B47" s="13"/>
      <c r="C47" s="14" t="str">
        <f aca="false">IF(AND(B47&lt;=SQRT(A$3),C46&lt;&gt;""),IF(MOD(A$3,B47)=0,1,0),"")</f>
        <v/>
      </c>
    </row>
    <row r="48" customFormat="false" ht="12.8" hidden="false" customHeight="false" outlineLevel="0" collapsed="false">
      <c r="A48" s="20"/>
      <c r="B48" s="13"/>
      <c r="C48" s="14" t="str">
        <f aca="false">IF(AND(B48&lt;=SQRT(A$3),C47&lt;&gt;""),IF(MOD(A$3,B48)=0,1,0),"")</f>
        <v/>
      </c>
    </row>
    <row r="49" customFormat="false" ht="12.8" hidden="false" customHeight="false" outlineLevel="0" collapsed="false">
      <c r="A49" s="20"/>
      <c r="B49" s="13"/>
      <c r="C49" s="14" t="str">
        <f aca="false">IF(AND(B49&lt;=SQRT(A$3),C48&lt;&gt;""),IF(MOD(A$3,B49)=0,1,0),"")</f>
        <v/>
      </c>
    </row>
    <row r="50" customFormat="false" ht="12.8" hidden="false" customHeight="false" outlineLevel="0" collapsed="false">
      <c r="A50" s="20"/>
      <c r="B50" s="13"/>
      <c r="C50" s="14" t="str">
        <f aca="false">IF(AND(B50&lt;=SQRT(A$3),C49&lt;&gt;""),IF(MOD(A$3,B50)=0,1,0),"")</f>
        <v/>
      </c>
    </row>
    <row r="51" customFormat="false" ht="12.8" hidden="false" customHeight="false" outlineLevel="0" collapsed="false">
      <c r="A51" s="20"/>
      <c r="B51" s="13"/>
      <c r="C51" s="14" t="str">
        <f aca="false">IF(AND(B51&lt;=SQRT(A$3),C50&lt;&gt;""),IF(MOD(A$3,B51)=0,1,0),"")</f>
        <v/>
      </c>
    </row>
    <row r="52" customFormat="false" ht="12.8" hidden="false" customHeight="false" outlineLevel="0" collapsed="false">
      <c r="A52" s="20"/>
      <c r="B52" s="13"/>
      <c r="C52" s="14" t="str">
        <f aca="false">IF(AND(B52&lt;=SQRT(A$3),C51&lt;&gt;""),IF(MOD(A$3,B52)=0,1,0),"")</f>
        <v/>
      </c>
    </row>
    <row r="53" customFormat="false" ht="12.8" hidden="false" customHeight="false" outlineLevel="0" collapsed="false">
      <c r="A53" s="20"/>
      <c r="B53" s="13"/>
      <c r="C53" s="14" t="str">
        <f aca="false">IF(AND(B53&lt;=SQRT(A$3),C52&lt;&gt;""),IF(MOD(A$3,B53)=0,1,0),"")</f>
        <v/>
      </c>
    </row>
    <row r="54" customFormat="false" ht="12.8" hidden="false" customHeight="false" outlineLevel="0" collapsed="false">
      <c r="A54" s="20"/>
      <c r="B54" s="13"/>
      <c r="C54" s="14" t="str">
        <f aca="false">IF(AND(B54&lt;=SQRT(A$3),C53&lt;&gt;""),IF(MOD(A$3,B54)=0,1,0),"")</f>
        <v/>
      </c>
    </row>
    <row r="55" customFormat="false" ht="12.8" hidden="false" customHeight="false" outlineLevel="0" collapsed="false">
      <c r="A55" s="20"/>
      <c r="B55" s="13"/>
      <c r="C55" s="14" t="str">
        <f aca="false">IF(AND(B55&lt;=SQRT(A$3),C54&lt;&gt;""),IF(MOD(A$3,B55)=0,1,0),"")</f>
        <v/>
      </c>
    </row>
    <row r="56" customFormat="false" ht="12.8" hidden="false" customHeight="false" outlineLevel="0" collapsed="false">
      <c r="A56" s="20"/>
      <c r="B56" s="13"/>
      <c r="C56" s="14" t="str">
        <f aca="false">IF(AND(B56&lt;=SQRT(A$3),C55&lt;&gt;""),IF(MOD(A$3,B56)=0,1,0),"")</f>
        <v/>
      </c>
    </row>
    <row r="57" customFormat="false" ht="12.8" hidden="false" customHeight="false" outlineLevel="0" collapsed="false">
      <c r="A57" s="20"/>
      <c r="B57" s="13"/>
      <c r="C57" s="14" t="str">
        <f aca="false">IF(AND(B57&lt;=SQRT(A$3),C56&lt;&gt;""),IF(MOD(A$3,B57)=0,1,0),"")</f>
        <v/>
      </c>
    </row>
    <row r="58" customFormat="false" ht="12.8" hidden="false" customHeight="false" outlineLevel="0" collapsed="false">
      <c r="A58" s="20"/>
      <c r="B58" s="13"/>
      <c r="C58" s="14" t="str">
        <f aca="false">IF(AND(B58&lt;=SQRT(A$3),C57&lt;&gt;""),IF(MOD(A$3,B58)=0,1,0),"")</f>
        <v/>
      </c>
    </row>
    <row r="59" customFormat="false" ht="12.8" hidden="false" customHeight="false" outlineLevel="0" collapsed="false">
      <c r="A59" s="20"/>
      <c r="B59" s="13"/>
      <c r="C59" s="14" t="str">
        <f aca="false">IF(AND(B59&lt;=SQRT(A$3),C58&lt;&gt;""),IF(MOD(A$3,B59)=0,1,0),"")</f>
        <v/>
      </c>
    </row>
    <row r="60" customFormat="false" ht="12.8" hidden="false" customHeight="false" outlineLevel="0" collapsed="false">
      <c r="A60" s="20"/>
      <c r="B60" s="13"/>
      <c r="C60" s="14" t="str">
        <f aca="false">IF(AND(B60&lt;=SQRT(A$3),C59&lt;&gt;""),IF(MOD(A$3,B60)=0,1,0),"")</f>
        <v/>
      </c>
    </row>
    <row r="61" customFormat="false" ht="12.8" hidden="false" customHeight="false" outlineLevel="0" collapsed="false">
      <c r="A61" s="20"/>
      <c r="B61" s="13"/>
      <c r="C61" s="14" t="str">
        <f aca="false">IF(AND(B61&lt;=SQRT(A$3),C60&lt;&gt;""),IF(MOD(A$3,B61)=0,1,0),"")</f>
        <v/>
      </c>
    </row>
    <row r="62" customFormat="false" ht="12.8" hidden="false" customHeight="false" outlineLevel="0" collapsed="false">
      <c r="A62" s="20"/>
      <c r="B62" s="13"/>
      <c r="C62" s="14" t="str">
        <f aca="false">IF(AND(B62&lt;=SQRT(A$3),C61&lt;&gt;""),IF(MOD(A$3,B62)=0,1,0),"")</f>
        <v/>
      </c>
    </row>
    <row r="63" customFormat="false" ht="12.8" hidden="false" customHeight="false" outlineLevel="0" collapsed="false">
      <c r="A63" s="20"/>
      <c r="B63" s="13"/>
      <c r="C63" s="14" t="str">
        <f aca="false">IF(AND(B63&lt;=SQRT(A$3),C62&lt;&gt;""),IF(MOD(A$3,B63)=0,1,0),"")</f>
        <v/>
      </c>
    </row>
    <row r="64" customFormat="false" ht="12.8" hidden="false" customHeight="false" outlineLevel="0" collapsed="false">
      <c r="A64" s="20"/>
      <c r="B64" s="13"/>
      <c r="C64" s="14" t="str">
        <f aca="false">IF(AND(B64&lt;=SQRT(A$3),C63&lt;&gt;""),IF(MOD(A$3,B64)=0,1,0),"")</f>
        <v/>
      </c>
    </row>
    <row r="65" customFormat="false" ht="12.8" hidden="false" customHeight="false" outlineLevel="0" collapsed="false">
      <c r="A65" s="20"/>
      <c r="B65" s="13"/>
      <c r="C65" s="14" t="str">
        <f aca="false">IF(AND(B65&lt;=SQRT(A$3),C64&lt;&gt;""),IF(MOD(A$3,B65)=0,1,0),"")</f>
        <v/>
      </c>
    </row>
    <row r="66" customFormat="false" ht="12.8" hidden="false" customHeight="false" outlineLevel="0" collapsed="false">
      <c r="A66" s="20"/>
      <c r="B66" s="13"/>
      <c r="C66" s="14" t="str">
        <f aca="false">IF(AND(B66&lt;=SQRT(A$3),C65&lt;&gt;""),IF(MOD(A$3,B66)=0,1,0),"")</f>
        <v/>
      </c>
    </row>
    <row r="67" customFormat="false" ht="12.8" hidden="false" customHeight="false" outlineLevel="0" collapsed="false">
      <c r="A67" s="20"/>
      <c r="B67" s="13"/>
      <c r="C67" s="14" t="str">
        <f aca="false">IF(AND(B67&lt;=SQRT(A$3),C66&lt;&gt;""),IF(MOD(A$3,B67)=0,1,0),"")</f>
        <v/>
      </c>
    </row>
    <row r="68" customFormat="false" ht="12.8" hidden="false" customHeight="false" outlineLevel="0" collapsed="false">
      <c r="A68" s="20"/>
      <c r="B68" s="13"/>
      <c r="C68" s="14" t="str">
        <f aca="false">IF(AND(B68&lt;=SQRT(A$3),C67&lt;&gt;""),IF(MOD(A$3,B68)=0,1,0),"")</f>
        <v/>
      </c>
    </row>
    <row r="69" customFormat="false" ht="12.8" hidden="false" customHeight="false" outlineLevel="0" collapsed="false">
      <c r="A69" s="20"/>
      <c r="B69" s="13"/>
      <c r="C69" s="14" t="str">
        <f aca="false">IF(AND(B69&lt;=SQRT(A$3),C68&lt;&gt;""),IF(MOD(A$3,B69)=0,1,0),"")</f>
        <v/>
      </c>
    </row>
    <row r="70" customFormat="false" ht="12.8" hidden="false" customHeight="false" outlineLevel="0" collapsed="false">
      <c r="A70" s="20"/>
      <c r="B70" s="13"/>
      <c r="C70" s="14" t="str">
        <f aca="false">IF(AND(B70&lt;=SQRT(A$3),C69&lt;&gt;""),IF(MOD(A$3,B70)=0,1,0),"")</f>
        <v/>
      </c>
    </row>
    <row r="71" customFormat="false" ht="12.8" hidden="false" customHeight="false" outlineLevel="0" collapsed="false">
      <c r="A71" s="20"/>
      <c r="B71" s="13"/>
      <c r="C71" s="14" t="str">
        <f aca="false">IF(AND(B71&lt;=SQRT(A$3),C70&lt;&gt;""),IF(MOD(A$3,B71)=0,1,0),"")</f>
        <v/>
      </c>
    </row>
    <row r="72" customFormat="false" ht="12.8" hidden="false" customHeight="false" outlineLevel="0" collapsed="false">
      <c r="A72" s="20"/>
      <c r="B72" s="13"/>
      <c r="C72" s="14" t="str">
        <f aca="false">IF(AND(B72&lt;=SQRT(A$3),C71&lt;&gt;""),IF(MOD(A$3,B72)=0,1,0),"")</f>
        <v/>
      </c>
    </row>
    <row r="73" customFormat="false" ht="12.8" hidden="false" customHeight="false" outlineLevel="0" collapsed="false">
      <c r="A73" s="20"/>
      <c r="B73" s="13"/>
      <c r="C73" s="14" t="str">
        <f aca="false">IF(AND(B73&lt;=SQRT(A$3),C72&lt;&gt;""),IF(MOD(A$3,B73)=0,1,0),"")</f>
        <v/>
      </c>
    </row>
    <row r="74" customFormat="false" ht="12.8" hidden="false" customHeight="false" outlineLevel="0" collapsed="false">
      <c r="A74" s="20"/>
      <c r="B74" s="13"/>
      <c r="C74" s="14" t="str">
        <f aca="false">IF(AND(B74&lt;=SQRT(A$3),C73&lt;&gt;""),IF(MOD(A$3,B74)=0,1,0),"")</f>
        <v/>
      </c>
    </row>
    <row r="75" customFormat="false" ht="12.8" hidden="false" customHeight="false" outlineLevel="0" collapsed="false">
      <c r="A75" s="20"/>
      <c r="B75" s="13"/>
      <c r="C75" s="14" t="str">
        <f aca="false">IF(AND(B75&lt;=SQRT(A$3),C74&lt;&gt;""),IF(MOD(A$3,B75)=0,1,0),"")</f>
        <v/>
      </c>
    </row>
    <row r="76" customFormat="false" ht="12.8" hidden="false" customHeight="false" outlineLevel="0" collapsed="false">
      <c r="A76" s="20"/>
      <c r="B76" s="13"/>
      <c r="C76" s="14" t="str">
        <f aca="false">IF(AND(B76&lt;=SQRT(A$3),C75&lt;&gt;""),IF(MOD(A$3,B76)=0,1,0),"")</f>
        <v/>
      </c>
    </row>
    <row r="77" customFormat="false" ht="12.8" hidden="false" customHeight="false" outlineLevel="0" collapsed="false">
      <c r="A77" s="20"/>
      <c r="B77" s="13"/>
      <c r="C77" s="14" t="str">
        <f aca="false">IF(AND(B77&lt;=SQRT(A$3),C76&lt;&gt;""),IF(MOD(A$3,B77)=0,1,0),"")</f>
        <v/>
      </c>
    </row>
    <row r="78" customFormat="false" ht="12.8" hidden="false" customHeight="false" outlineLevel="0" collapsed="false">
      <c r="A78" s="20"/>
      <c r="B78" s="13"/>
      <c r="C78" s="14" t="str">
        <f aca="false">IF(AND(B78&lt;=SQRT(A$3),C77&lt;&gt;""),IF(MOD(A$3,B78)=0,1,0),"")</f>
        <v/>
      </c>
    </row>
    <row r="79" customFormat="false" ht="12.8" hidden="false" customHeight="false" outlineLevel="0" collapsed="false">
      <c r="A79" s="20"/>
      <c r="B79" s="13"/>
      <c r="C79" s="14" t="str">
        <f aca="false">IF(AND(B79&lt;=SQRT(A$3),C78&lt;&gt;""),IF(MOD(A$3,B79)=0,1,0),"")</f>
        <v/>
      </c>
    </row>
    <row r="80" customFormat="false" ht="12.8" hidden="false" customHeight="false" outlineLevel="0" collapsed="false">
      <c r="A80" s="20"/>
      <c r="B80" s="13"/>
      <c r="C80" s="14" t="str">
        <f aca="false">IF(AND(B80&lt;=SQRT(A$3),C79&lt;&gt;""),IF(MOD(A$3,B80)=0,1,0),"")</f>
        <v/>
      </c>
    </row>
    <row r="81" customFormat="false" ht="12.8" hidden="false" customHeight="false" outlineLevel="0" collapsed="false">
      <c r="A81" s="20"/>
      <c r="B81" s="13"/>
      <c r="C81" s="14" t="str">
        <f aca="false">IF(AND(B81&lt;=SQRT(A$3),C80&lt;&gt;""),IF(MOD(A$3,B81)=0,1,0),"")</f>
        <v/>
      </c>
    </row>
    <row r="82" customFormat="false" ht="12.8" hidden="false" customHeight="false" outlineLevel="0" collapsed="false">
      <c r="A82" s="20"/>
      <c r="B82" s="13"/>
      <c r="C82" s="14" t="str">
        <f aca="false">IF(AND(B82&lt;=SQRT(A$3),C81&lt;&gt;""),IF(MOD(A$3,B82)=0,1,0),"")</f>
        <v/>
      </c>
    </row>
    <row r="83" customFormat="false" ht="12.8" hidden="false" customHeight="false" outlineLevel="0" collapsed="false">
      <c r="A83" s="20"/>
      <c r="B83" s="13"/>
      <c r="C83" s="14" t="str">
        <f aca="false">IF(AND(B83&lt;=SQRT(A$3),C82&lt;&gt;""),IF(MOD(A$3,B83)=0,1,0),"")</f>
        <v/>
      </c>
    </row>
    <row r="84" customFormat="false" ht="12.8" hidden="false" customHeight="false" outlineLevel="0" collapsed="false">
      <c r="A84" s="20"/>
      <c r="B84" s="13"/>
      <c r="C84" s="14" t="str">
        <f aca="false">IF(AND(B84&lt;=SQRT(A$3),C83&lt;&gt;""),IF(MOD(A$3,B84)=0,1,0),"")</f>
        <v/>
      </c>
    </row>
    <row r="85" customFormat="false" ht="12.8" hidden="false" customHeight="false" outlineLevel="0" collapsed="false">
      <c r="A85" s="20"/>
      <c r="B85" s="13"/>
      <c r="C85" s="14" t="str">
        <f aca="false">IF(AND(B85&lt;=SQRT(A$3),C84&lt;&gt;""),IF(MOD(A$3,B85)=0,1,0),"")</f>
        <v/>
      </c>
    </row>
    <row r="86" customFormat="false" ht="12.8" hidden="false" customHeight="false" outlineLevel="0" collapsed="false">
      <c r="A86" s="20"/>
      <c r="B86" s="13"/>
      <c r="C86" s="14" t="str">
        <f aca="false">IF(AND(B86&lt;=SQRT(A$3),C85&lt;&gt;""),IF(MOD(A$3,B86)=0,1,0),"")</f>
        <v/>
      </c>
    </row>
    <row r="87" customFormat="false" ht="12.8" hidden="false" customHeight="false" outlineLevel="0" collapsed="false">
      <c r="A87" s="20"/>
      <c r="B87" s="13"/>
      <c r="C87" s="14" t="str">
        <f aca="false">IF(AND(B87&lt;=SQRT(A$3),C86&lt;&gt;""),IF(MOD(A$3,B87)=0,1,0),"")</f>
        <v/>
      </c>
    </row>
    <row r="88" customFormat="false" ht="12.8" hidden="false" customHeight="false" outlineLevel="0" collapsed="false">
      <c r="A88" s="20"/>
      <c r="B88" s="13"/>
      <c r="C88" s="14" t="str">
        <f aca="false">IF(AND(B88&lt;=SQRT(A$3),C87&lt;&gt;""),IF(MOD(A$3,B88)=0,1,0),"")</f>
        <v/>
      </c>
    </row>
    <row r="89" customFormat="false" ht="12.8" hidden="false" customHeight="false" outlineLevel="0" collapsed="false">
      <c r="A89" s="20"/>
      <c r="B89" s="13"/>
      <c r="C89" s="14" t="str">
        <f aca="false">IF(AND(B89&lt;=SQRT(A$3),C88&lt;&gt;""),IF(MOD(A$3,B89)=0,1,0),"")</f>
        <v/>
      </c>
    </row>
    <row r="90" customFormat="false" ht="12.8" hidden="false" customHeight="false" outlineLevel="0" collapsed="false">
      <c r="A90" s="20"/>
      <c r="B90" s="13"/>
      <c r="C90" s="14" t="str">
        <f aca="false">IF(AND(B90&lt;=SQRT(A$3),C89&lt;&gt;""),IF(MOD(A$3,B90)=0,1,0),"")</f>
        <v/>
      </c>
    </row>
    <row r="91" customFormat="false" ht="12.8" hidden="false" customHeight="false" outlineLevel="0" collapsed="false">
      <c r="A91" s="20"/>
      <c r="B91" s="13"/>
      <c r="C91" s="14" t="str">
        <f aca="false">IF(AND(B91&lt;=SQRT(A$3),C90&lt;&gt;""),IF(MOD(A$3,B91)=0,1,0),"")</f>
        <v/>
      </c>
    </row>
    <row r="92" customFormat="false" ht="12.8" hidden="false" customHeight="false" outlineLevel="0" collapsed="false">
      <c r="A92" s="20"/>
      <c r="B92" s="13"/>
      <c r="C92" s="14" t="str">
        <f aca="false">IF(AND(B92&lt;=SQRT(A$3),C91&lt;&gt;""),IF(MOD(A$3,B92)=0,1,0),"")</f>
        <v/>
      </c>
    </row>
    <row r="93" customFormat="false" ht="12.8" hidden="false" customHeight="false" outlineLevel="0" collapsed="false">
      <c r="A93" s="20"/>
      <c r="B93" s="13"/>
      <c r="C93" s="14" t="str">
        <f aca="false">IF(AND(B93&lt;=SQRT(A$3),C92&lt;&gt;""),IF(MOD(A$3,B93)=0,1,0),"")</f>
        <v/>
      </c>
    </row>
    <row r="94" customFormat="false" ht="12.8" hidden="false" customHeight="false" outlineLevel="0" collapsed="false">
      <c r="A94" s="20"/>
      <c r="B94" s="13"/>
      <c r="C94" s="14" t="str">
        <f aca="false">IF(AND(B94&lt;=SQRT(A$3),C93&lt;&gt;""),IF(MOD(A$3,B94)=0,1,0),"")</f>
        <v/>
      </c>
    </row>
    <row r="95" customFormat="false" ht="12.8" hidden="false" customHeight="false" outlineLevel="0" collapsed="false">
      <c r="A95" s="20"/>
      <c r="B95" s="13"/>
      <c r="C95" s="14" t="str">
        <f aca="false">IF(AND(B95&lt;=SQRT(A$3),C94&lt;&gt;""),IF(MOD(A$3,B95)=0,1,0),"")</f>
        <v/>
      </c>
    </row>
    <row r="96" customFormat="false" ht="12.8" hidden="false" customHeight="false" outlineLevel="0" collapsed="false">
      <c r="A96" s="20"/>
      <c r="B96" s="13"/>
      <c r="C96" s="14" t="str">
        <f aca="false">IF(AND(B96&lt;=SQRT(A$3),C95&lt;&gt;""),IF(MOD(A$3,B96)=0,1,0),"")</f>
        <v/>
      </c>
    </row>
    <row r="97" customFormat="false" ht="12.8" hidden="false" customHeight="false" outlineLevel="0" collapsed="false">
      <c r="A97" s="20"/>
      <c r="B97" s="13"/>
      <c r="C97" s="14" t="str">
        <f aca="false">IF(AND(B97&lt;=SQRT(A$3),C96&lt;&gt;""),IF(MOD(A$3,B97)=0,1,0),"")</f>
        <v/>
      </c>
    </row>
    <row r="98" customFormat="false" ht="12.8" hidden="false" customHeight="false" outlineLevel="0" collapsed="false">
      <c r="A98" s="20"/>
      <c r="B98" s="13"/>
      <c r="C98" s="14" t="str">
        <f aca="false">IF(AND(B98&lt;=SQRT(A$3),C97&lt;&gt;""),IF(MOD(A$3,B98)=0,1,0),"")</f>
        <v/>
      </c>
    </row>
    <row r="99" customFormat="false" ht="12.8" hidden="false" customHeight="false" outlineLevel="0" collapsed="false">
      <c r="A99" s="20"/>
      <c r="B99" s="13"/>
      <c r="C99" s="14" t="str">
        <f aca="false">IF(AND(B99&lt;=SQRT(A$3),C98&lt;&gt;""),IF(MOD(A$3,B99)=0,1,0),"")</f>
        <v/>
      </c>
    </row>
    <row r="100" customFormat="false" ht="12.8" hidden="false" customHeight="false" outlineLevel="0" collapsed="false">
      <c r="A100" s="20"/>
      <c r="B100" s="13"/>
      <c r="C100" s="14" t="str">
        <f aca="false">IF(AND(B100&lt;=SQRT(A$3),C99&lt;&gt;""),IF(MOD(A$3,B100)=0,1,0),"")</f>
        <v/>
      </c>
    </row>
    <row r="101" customFormat="false" ht="12.8" hidden="false" customHeight="false" outlineLevel="0" collapsed="false">
      <c r="A101" s="20"/>
      <c r="B101" s="13"/>
      <c r="C101" s="14" t="str">
        <f aca="false">IF(AND(B101&lt;=SQRT(A$3),C100&lt;&gt;""),IF(MOD(A$3,B101)=0,1,0),"")</f>
        <v/>
      </c>
    </row>
    <row r="102" customFormat="false" ht="12.8" hidden="false" customHeight="false" outlineLevel="0" collapsed="false">
      <c r="A102" s="20"/>
      <c r="B102" s="13"/>
      <c r="C102" s="14" t="str">
        <f aca="false">IF(AND(B102&lt;=SQRT(A$3),C101&lt;&gt;""),IF(MOD(A$3,B102)=0,1,0),"")</f>
        <v/>
      </c>
    </row>
    <row r="103" customFormat="false" ht="12.8" hidden="false" customHeight="false" outlineLevel="0" collapsed="false">
      <c r="A103" s="20"/>
      <c r="B103" s="13"/>
      <c r="C103" s="14" t="str">
        <f aca="false">IF(AND(B103&lt;=SQRT(A$3),C102&lt;&gt;""),IF(MOD(A$3,B103)=0,1,0),"")</f>
        <v/>
      </c>
    </row>
    <row r="104" customFormat="false" ht="12.8" hidden="false" customHeight="false" outlineLevel="0" collapsed="false">
      <c r="A104" s="20"/>
      <c r="B104" s="13"/>
      <c r="C104" s="14" t="str">
        <f aca="false">IF(AND(B104&lt;=SQRT(A$3),C103&lt;&gt;""),IF(MOD(A$3,B104)=0,1,0),"")</f>
        <v/>
      </c>
    </row>
    <row r="105" customFormat="false" ht="12.8" hidden="false" customHeight="false" outlineLevel="0" collapsed="false">
      <c r="A105" s="20"/>
      <c r="B105" s="13"/>
      <c r="C105" s="14" t="str">
        <f aca="false">IF(AND(B105&lt;=SQRT(A$3),C104&lt;&gt;""),IF(MOD(A$3,B105)=0,1,0),"")</f>
        <v/>
      </c>
    </row>
    <row r="106" customFormat="false" ht="12.8" hidden="false" customHeight="false" outlineLevel="0" collapsed="false">
      <c r="A106" s="20"/>
      <c r="B106" s="13"/>
      <c r="C106" s="14" t="str">
        <f aca="false">IF(AND(B106&lt;=SQRT(A$3),C105&lt;&gt;""),IF(MOD(A$3,B106)=0,1,0),"")</f>
        <v/>
      </c>
    </row>
    <row r="107" customFormat="false" ht="12.8" hidden="false" customHeight="false" outlineLevel="0" collapsed="false">
      <c r="A107" s="20"/>
      <c r="B107" s="13"/>
      <c r="C107" s="14" t="str">
        <f aca="false">IF(AND(B107&lt;=SQRT(A$3),C106&lt;&gt;""),IF(MOD(A$3,B107)=0,1,0),"")</f>
        <v/>
      </c>
    </row>
    <row r="108" customFormat="false" ht="12.8" hidden="false" customHeight="false" outlineLevel="0" collapsed="false">
      <c r="A108" s="20"/>
      <c r="B108" s="13"/>
      <c r="C108" s="14" t="str">
        <f aca="false">IF(AND(B108&lt;=SQRT(A$3),C107&lt;&gt;""),IF(MOD(A$3,B108)=0,1,0),"")</f>
        <v/>
      </c>
    </row>
    <row r="109" customFormat="false" ht="12.8" hidden="false" customHeight="false" outlineLevel="0" collapsed="false">
      <c r="A109" s="20"/>
      <c r="B109" s="13"/>
      <c r="C109" s="14" t="str">
        <f aca="false">IF(AND(B109&lt;=SQRT(A$3),C108&lt;&gt;""),IF(MOD(A$3,B109)=0,1,0),"")</f>
        <v/>
      </c>
    </row>
    <row r="110" customFormat="false" ht="12.8" hidden="false" customHeight="false" outlineLevel="0" collapsed="false">
      <c r="A110" s="20"/>
      <c r="B110" s="13"/>
      <c r="C110" s="14" t="str">
        <f aca="false">IF(AND(B110&lt;=SQRT(A$3),C109&lt;&gt;""),IF(MOD(A$3,B110)=0,1,0),"")</f>
        <v/>
      </c>
    </row>
    <row r="111" customFormat="false" ht="12.8" hidden="false" customHeight="false" outlineLevel="0" collapsed="false">
      <c r="A111" s="20"/>
      <c r="B111" s="13"/>
      <c r="C111" s="14" t="str">
        <f aca="false">IF(AND(B111&lt;=SQRT(A$3),C110&lt;&gt;""),IF(MOD(A$3,B111)=0,1,0),"")</f>
        <v/>
      </c>
    </row>
    <row r="112" customFormat="false" ht="12.8" hidden="false" customHeight="false" outlineLevel="0" collapsed="false">
      <c r="A112" s="20"/>
      <c r="B112" s="13"/>
      <c r="C112" s="14" t="str">
        <f aca="false">IF(AND(B112&lt;=SQRT(A$3),C111&lt;&gt;""),IF(MOD(A$3,B112)=0,1,0),"")</f>
        <v/>
      </c>
    </row>
    <row r="113" customFormat="false" ht="12.8" hidden="false" customHeight="false" outlineLevel="0" collapsed="false">
      <c r="A113" s="20"/>
      <c r="B113" s="13"/>
      <c r="C113" s="14" t="str">
        <f aca="false">IF(AND(B113&lt;=SQRT(A$3),C112&lt;&gt;""),IF(MOD(A$3,B113)=0,1,0),"")</f>
        <v/>
      </c>
    </row>
    <row r="114" customFormat="false" ht="12.8" hidden="false" customHeight="false" outlineLevel="0" collapsed="false">
      <c r="A114" s="20"/>
      <c r="B114" s="13"/>
      <c r="C114" s="14" t="str">
        <f aca="false">IF(AND(B114&lt;=SQRT(A$3),C113&lt;&gt;""),IF(MOD(A$3,B114)=0,1,0),"")</f>
        <v/>
      </c>
    </row>
    <row r="115" customFormat="false" ht="12.8" hidden="false" customHeight="false" outlineLevel="0" collapsed="false">
      <c r="A115" s="20"/>
      <c r="B115" s="13"/>
      <c r="C115" s="14" t="str">
        <f aca="false">IF(AND(B115&lt;=SQRT(A$3),C114&lt;&gt;""),IF(MOD(A$3,B115)=0,1,0),"")</f>
        <v/>
      </c>
    </row>
    <row r="116" customFormat="false" ht="12.8" hidden="false" customHeight="false" outlineLevel="0" collapsed="false">
      <c r="A116" s="20"/>
      <c r="B116" s="13"/>
      <c r="C116" s="14" t="str">
        <f aca="false">IF(AND(B116&lt;=SQRT(A$3),C115&lt;&gt;""),IF(MOD(A$3,B116)=0,1,0),"")</f>
        <v/>
      </c>
    </row>
    <row r="117" customFormat="false" ht="12.8" hidden="false" customHeight="false" outlineLevel="0" collapsed="false">
      <c r="A117" s="20"/>
      <c r="B117" s="13"/>
      <c r="C117" s="14" t="str">
        <f aca="false">IF(AND(B117&lt;=SQRT(A$3),C116&lt;&gt;""),IF(MOD(A$3,B117)=0,1,0),"")</f>
        <v/>
      </c>
    </row>
    <row r="118" customFormat="false" ht="12.8" hidden="false" customHeight="false" outlineLevel="0" collapsed="false">
      <c r="A118" s="20"/>
      <c r="B118" s="13"/>
      <c r="C118" s="14" t="str">
        <f aca="false">IF(AND(B118&lt;=SQRT(A$3),C117&lt;&gt;""),IF(MOD(A$3,B118)=0,1,0),"")</f>
        <v/>
      </c>
    </row>
    <row r="119" customFormat="false" ht="12.8" hidden="false" customHeight="false" outlineLevel="0" collapsed="false">
      <c r="A119" s="20"/>
      <c r="B119" s="13"/>
      <c r="C119" s="14" t="str">
        <f aca="false">IF(AND(B119&lt;=SQRT(A$3),C118&lt;&gt;""),IF(MOD(A$3,B119)=0,1,0),"")</f>
        <v/>
      </c>
    </row>
    <row r="120" customFormat="false" ht="12.8" hidden="false" customHeight="false" outlineLevel="0" collapsed="false">
      <c r="A120" s="20"/>
      <c r="B120" s="13"/>
      <c r="C120" s="14" t="str">
        <f aca="false">IF(AND(B120&lt;=SQRT(A$3),C119&lt;&gt;""),IF(MOD(A$3,B120)=0,1,0),"")</f>
        <v/>
      </c>
    </row>
    <row r="121" customFormat="false" ht="12.8" hidden="false" customHeight="false" outlineLevel="0" collapsed="false">
      <c r="A121" s="20"/>
      <c r="B121" s="13"/>
      <c r="C121" s="14" t="str">
        <f aca="false">IF(AND(B121&lt;=SQRT(A$3),C120&lt;&gt;""),IF(MOD(A$3,B121)=0,1,0),"")</f>
        <v/>
      </c>
    </row>
    <row r="122" customFormat="false" ht="12.8" hidden="false" customHeight="false" outlineLevel="0" collapsed="false">
      <c r="A122" s="20"/>
      <c r="B122" s="13"/>
      <c r="C122" s="14" t="str">
        <f aca="false">IF(AND(B122&lt;=SQRT(A$3),C121&lt;&gt;""),IF(MOD(A$3,B122)=0,1,0),"")</f>
        <v/>
      </c>
    </row>
    <row r="123" customFormat="false" ht="12.8" hidden="false" customHeight="false" outlineLevel="0" collapsed="false">
      <c r="A123" s="20"/>
      <c r="B123" s="13"/>
      <c r="C123" s="14" t="str">
        <f aca="false">IF(AND(B123&lt;=SQRT(A$3),C122&lt;&gt;""),IF(MOD(A$3,B123)=0,1,0),"")</f>
        <v/>
      </c>
    </row>
    <row r="124" customFormat="false" ht="12.8" hidden="false" customHeight="false" outlineLevel="0" collapsed="false">
      <c r="A124" s="20"/>
      <c r="B124" s="13"/>
      <c r="C124" s="14" t="str">
        <f aca="false">IF(AND(B124&lt;=SQRT(A$3),C123&lt;&gt;""),IF(MOD(A$3,B124)=0,1,0),"")</f>
        <v/>
      </c>
    </row>
    <row r="125" customFormat="false" ht="12.8" hidden="false" customHeight="false" outlineLevel="0" collapsed="false">
      <c r="A125" s="20"/>
      <c r="B125" s="13"/>
      <c r="C125" s="14" t="str">
        <f aca="false">IF(AND(B125&lt;=SQRT(A$3),C124&lt;&gt;""),IF(MOD(A$3,B125)=0,1,0),"")</f>
        <v/>
      </c>
    </row>
    <row r="126" customFormat="false" ht="12.8" hidden="false" customHeight="false" outlineLevel="0" collapsed="false">
      <c r="A126" s="20"/>
      <c r="B126" s="13"/>
      <c r="C126" s="14" t="str">
        <f aca="false">IF(AND(B126&lt;=SQRT(A$3),C125&lt;&gt;""),IF(MOD(A$3,B126)=0,1,0),"")</f>
        <v/>
      </c>
    </row>
    <row r="127" customFormat="false" ht="12.8" hidden="false" customHeight="false" outlineLevel="0" collapsed="false">
      <c r="A127" s="20"/>
      <c r="B127" s="13"/>
      <c r="C127" s="14" t="str">
        <f aca="false">IF(AND(B127&lt;=SQRT(A$3),C126&lt;&gt;""),IF(MOD(A$3,B127)=0,1,0),"")</f>
        <v/>
      </c>
    </row>
    <row r="128" customFormat="false" ht="12.8" hidden="false" customHeight="false" outlineLevel="0" collapsed="false">
      <c r="A128" s="20"/>
      <c r="B128" s="13"/>
      <c r="C128" s="14" t="str">
        <f aca="false">IF(AND(B128&lt;=SQRT(A$3),C127&lt;&gt;""),IF(MOD(A$3,B128)=0,1,0),"")</f>
        <v/>
      </c>
    </row>
    <row r="129" customFormat="false" ht="12.8" hidden="false" customHeight="false" outlineLevel="0" collapsed="false">
      <c r="A129" s="20"/>
      <c r="B129" s="13"/>
      <c r="C129" s="14" t="str">
        <f aca="false">IF(AND(B129&lt;=SQRT(A$3),C128&lt;&gt;""),IF(MOD(A$3,B129)=0,1,0),"")</f>
        <v/>
      </c>
    </row>
    <row r="130" customFormat="false" ht="12.8" hidden="false" customHeight="false" outlineLevel="0" collapsed="false">
      <c r="A130" s="20"/>
      <c r="B130" s="13"/>
      <c r="C130" s="14" t="str">
        <f aca="false">IF(AND(B130&lt;=SQRT(A$3),C129&lt;&gt;""),IF(MOD(A$3,B130)=0,1,0),"")</f>
        <v/>
      </c>
    </row>
    <row r="131" customFormat="false" ht="12.8" hidden="false" customHeight="false" outlineLevel="0" collapsed="false">
      <c r="A131" s="20"/>
      <c r="B131" s="13"/>
      <c r="C131" s="14" t="str">
        <f aca="false">IF(AND(B131&lt;=SQRT(A$3),C130&lt;&gt;""),IF(MOD(A$3,B131)=0,1,0),"")</f>
        <v/>
      </c>
    </row>
    <row r="132" customFormat="false" ht="12.8" hidden="false" customHeight="false" outlineLevel="0" collapsed="false">
      <c r="A132" s="20"/>
      <c r="B132" s="13"/>
      <c r="C132" s="14" t="str">
        <f aca="false">IF(AND(B132&lt;=SQRT(A$3),C131&lt;&gt;""),IF(MOD(A$3,B132)=0,1,0),"")</f>
        <v/>
      </c>
    </row>
    <row r="133" customFormat="false" ht="12.8" hidden="false" customHeight="false" outlineLevel="0" collapsed="false">
      <c r="A133" s="20"/>
      <c r="B133" s="13"/>
      <c r="C133" s="14" t="str">
        <f aca="false">IF(AND(B133&lt;=SQRT(A$3),C132&lt;&gt;""),IF(MOD(A$3,B133)=0,1,0),"")</f>
        <v/>
      </c>
    </row>
    <row r="134" customFormat="false" ht="12.8" hidden="false" customHeight="false" outlineLevel="0" collapsed="false">
      <c r="A134" s="20"/>
      <c r="B134" s="13"/>
      <c r="C134" s="14" t="str">
        <f aca="false">IF(AND(B134&lt;=SQRT(A$3),C133&lt;&gt;""),IF(MOD(A$3,B134)=0,1,0),"")</f>
        <v/>
      </c>
    </row>
    <row r="135" customFormat="false" ht="12.8" hidden="false" customHeight="false" outlineLevel="0" collapsed="false">
      <c r="A135" s="20"/>
      <c r="B135" s="13"/>
      <c r="C135" s="14" t="str">
        <f aca="false">IF(AND(B135&lt;=SQRT(A$3),C134&lt;&gt;""),IF(MOD(A$3,B135)=0,1,0),"")</f>
        <v/>
      </c>
    </row>
    <row r="136" customFormat="false" ht="12.8" hidden="false" customHeight="false" outlineLevel="0" collapsed="false">
      <c r="A136" s="20"/>
      <c r="B136" s="13"/>
      <c r="C136" s="14" t="str">
        <f aca="false">IF(AND(B136&lt;=SQRT(A$3),C135&lt;&gt;""),IF(MOD(A$3,B136)=0,1,0),"")</f>
        <v/>
      </c>
    </row>
    <row r="137" customFormat="false" ht="12.8" hidden="false" customHeight="false" outlineLevel="0" collapsed="false">
      <c r="A137" s="20"/>
      <c r="B137" s="13"/>
      <c r="C137" s="14" t="str">
        <f aca="false">IF(AND(B137&lt;=SQRT(A$3),C136&lt;&gt;""),IF(MOD(A$3,B137)=0,1,0),"")</f>
        <v/>
      </c>
    </row>
    <row r="138" customFormat="false" ht="12.8" hidden="false" customHeight="false" outlineLevel="0" collapsed="false">
      <c r="A138" s="20"/>
      <c r="B138" s="13"/>
      <c r="C138" s="14" t="str">
        <f aca="false">IF(AND(B138&lt;=SQRT(A$3),C137&lt;&gt;""),IF(MOD(A$3,B138)=0,1,0),"")</f>
        <v/>
      </c>
    </row>
    <row r="139" customFormat="false" ht="12.8" hidden="false" customHeight="false" outlineLevel="0" collapsed="false">
      <c r="A139" s="20"/>
      <c r="B139" s="13"/>
      <c r="C139" s="14" t="str">
        <f aca="false">IF(AND(B139&lt;=SQRT(A$3),C138&lt;&gt;""),IF(MOD(A$3,B139)=0,1,0),"")</f>
        <v/>
      </c>
    </row>
    <row r="140" customFormat="false" ht="12.8" hidden="false" customHeight="false" outlineLevel="0" collapsed="false">
      <c r="A140" s="20"/>
      <c r="B140" s="13"/>
      <c r="C140" s="14" t="str">
        <f aca="false">IF(AND(B140&lt;=SQRT(A$3),C139&lt;&gt;""),IF(MOD(A$3,B140)=0,1,0),"")</f>
        <v/>
      </c>
    </row>
    <row r="141" customFormat="false" ht="12.8" hidden="false" customHeight="false" outlineLevel="0" collapsed="false">
      <c r="A141" s="20"/>
      <c r="B141" s="13"/>
      <c r="C141" s="14" t="str">
        <f aca="false">IF(AND(B141&lt;=SQRT(A$3),C140&lt;&gt;""),IF(MOD(A$3,B141)=0,1,0),"")</f>
        <v/>
      </c>
    </row>
    <row r="142" customFormat="false" ht="12.8" hidden="false" customHeight="false" outlineLevel="0" collapsed="false">
      <c r="A142" s="20"/>
      <c r="B142" s="13"/>
      <c r="C142" s="14" t="str">
        <f aca="false">IF(AND(B142&lt;=SQRT(A$3),C141&lt;&gt;""),IF(MOD(A$3,B142)=0,1,0),"")</f>
        <v/>
      </c>
    </row>
    <row r="143" customFormat="false" ht="12.8" hidden="false" customHeight="false" outlineLevel="0" collapsed="false">
      <c r="A143" s="20"/>
      <c r="B143" s="13"/>
      <c r="C143" s="14" t="str">
        <f aca="false">IF(AND(B143&lt;=SQRT(A$3),C142&lt;&gt;""),IF(MOD(A$3,B143)=0,1,0),"")</f>
        <v/>
      </c>
    </row>
    <row r="144" customFormat="false" ht="12.8" hidden="false" customHeight="false" outlineLevel="0" collapsed="false">
      <c r="A144" s="20"/>
      <c r="B144" s="13"/>
      <c r="C144" s="14" t="str">
        <f aca="false">IF(AND(B144&lt;=SQRT(A$3),C143&lt;&gt;""),IF(MOD(A$3,B144)=0,1,0),"")</f>
        <v/>
      </c>
    </row>
    <row r="145" customFormat="false" ht="12.8" hidden="false" customHeight="false" outlineLevel="0" collapsed="false">
      <c r="A145" s="20"/>
      <c r="B145" s="13"/>
      <c r="C145" s="14" t="str">
        <f aca="false">IF(AND(B145&lt;=SQRT(A$3),C144&lt;&gt;""),IF(MOD(A$3,B145)=0,1,0),"")</f>
        <v/>
      </c>
    </row>
    <row r="146" customFormat="false" ht="12.8" hidden="false" customHeight="false" outlineLevel="0" collapsed="false">
      <c r="A146" s="20"/>
      <c r="B146" s="13"/>
      <c r="C146" s="14" t="str">
        <f aca="false">IF(AND(B146&lt;=SQRT(A$3),C145&lt;&gt;""),IF(MOD(A$3,B146)=0,1,0),"")</f>
        <v/>
      </c>
    </row>
    <row r="147" customFormat="false" ht="12.8" hidden="false" customHeight="false" outlineLevel="0" collapsed="false">
      <c r="A147" s="20"/>
      <c r="B147" s="13"/>
      <c r="C147" s="14" t="str">
        <f aca="false">IF(AND(B147&lt;=SQRT(A$3),C146&lt;&gt;""),IF(MOD(A$3,B147)=0,1,0),"")</f>
        <v/>
      </c>
    </row>
    <row r="148" customFormat="false" ht="12.8" hidden="false" customHeight="false" outlineLevel="0" collapsed="false">
      <c r="A148" s="20"/>
      <c r="B148" s="13"/>
      <c r="C148" s="14" t="str">
        <f aca="false">IF(AND(B148&lt;=SQRT(A$3),C147&lt;&gt;""),IF(MOD(A$3,B148)=0,1,0),"")</f>
        <v/>
      </c>
    </row>
    <row r="149" customFormat="false" ht="12.8" hidden="false" customHeight="false" outlineLevel="0" collapsed="false">
      <c r="A149" s="20"/>
      <c r="B149" s="13"/>
      <c r="C149" s="14" t="str">
        <f aca="false">IF(AND(B149&lt;=SQRT(A$3),C148&lt;&gt;""),IF(MOD(A$3,B149)=0,1,0),"")</f>
        <v/>
      </c>
    </row>
    <row r="150" customFormat="false" ht="12.8" hidden="false" customHeight="false" outlineLevel="0" collapsed="false">
      <c r="A150" s="20"/>
      <c r="B150" s="13"/>
      <c r="C150" s="14" t="str">
        <f aca="false">IF(AND(B150&lt;=SQRT(A$3),C149&lt;&gt;""),IF(MOD(A$3,B150)=0,1,0),"")</f>
        <v/>
      </c>
    </row>
    <row r="151" customFormat="false" ht="12.8" hidden="false" customHeight="false" outlineLevel="0" collapsed="false">
      <c r="A151" s="20"/>
      <c r="B151" s="13"/>
      <c r="C151" s="14" t="str">
        <f aca="false">IF(AND(B151&lt;=SQRT(A$3),C150&lt;&gt;""),IF(MOD(A$3,B151)=0,1,0),"")</f>
        <v/>
      </c>
    </row>
    <row r="152" customFormat="false" ht="12.8" hidden="false" customHeight="false" outlineLevel="0" collapsed="false">
      <c r="A152" s="20"/>
      <c r="B152" s="13"/>
      <c r="C152" s="14" t="str">
        <f aca="false">IF(AND(B152&lt;=SQRT(A$3),C151&lt;&gt;""),IF(MOD(A$3,B152)=0,1,0),"")</f>
        <v/>
      </c>
    </row>
    <row r="153" customFormat="false" ht="12.8" hidden="false" customHeight="false" outlineLevel="0" collapsed="false">
      <c r="A153" s="20"/>
      <c r="B153" s="13"/>
      <c r="C153" s="14" t="str">
        <f aca="false">IF(AND(B153&lt;=SQRT(A$3),C152&lt;&gt;""),IF(MOD(A$3,B153)=0,1,0),"")</f>
        <v/>
      </c>
    </row>
    <row r="154" customFormat="false" ht="12.8" hidden="false" customHeight="false" outlineLevel="0" collapsed="false">
      <c r="A154" s="20"/>
      <c r="B154" s="13"/>
      <c r="C154" s="14" t="str">
        <f aca="false">IF(AND(B154&lt;=SQRT(A$3),C153&lt;&gt;""),IF(MOD(A$3,B154)=0,1,0),"")</f>
        <v/>
      </c>
    </row>
    <row r="155" customFormat="false" ht="12.8" hidden="false" customHeight="false" outlineLevel="0" collapsed="false">
      <c r="A155" s="20"/>
      <c r="B155" s="13"/>
      <c r="C155" s="14" t="str">
        <f aca="false">IF(AND(B155&lt;=SQRT(A$3),C154&lt;&gt;""),IF(MOD(A$3,B155)=0,1,0),"")</f>
        <v/>
      </c>
    </row>
    <row r="156" customFormat="false" ht="12.8" hidden="false" customHeight="false" outlineLevel="0" collapsed="false">
      <c r="A156" s="20"/>
      <c r="B156" s="13"/>
      <c r="C156" s="14" t="str">
        <f aca="false">IF(AND(B156&lt;=SQRT(A$3),C155&lt;&gt;""),IF(MOD(A$3,B156)=0,1,0),"")</f>
        <v/>
      </c>
    </row>
    <row r="157" customFormat="false" ht="12.8" hidden="false" customHeight="false" outlineLevel="0" collapsed="false">
      <c r="A157" s="20"/>
      <c r="B157" s="13"/>
      <c r="C157" s="14" t="str">
        <f aca="false">IF(AND(B157&lt;=SQRT(A$3),C156&lt;&gt;""),IF(MOD(A$3,B157)=0,1,0),"")</f>
        <v/>
      </c>
    </row>
    <row r="158" customFormat="false" ht="12.8" hidden="false" customHeight="false" outlineLevel="0" collapsed="false">
      <c r="A158" s="20"/>
      <c r="B158" s="13"/>
      <c r="C158" s="14" t="str">
        <f aca="false">IF(AND(B158&lt;=SQRT(A$3),C157&lt;&gt;""),IF(MOD(A$3,B158)=0,1,0),"")</f>
        <v/>
      </c>
    </row>
    <row r="159" customFormat="false" ht="12.8" hidden="false" customHeight="false" outlineLevel="0" collapsed="false">
      <c r="A159" s="20"/>
      <c r="B159" s="13"/>
      <c r="C159" s="14" t="str">
        <f aca="false">IF(AND(B159&lt;=SQRT(A$3),C158&lt;&gt;""),IF(MOD(A$3,B159)=0,1,0),"")</f>
        <v/>
      </c>
    </row>
    <row r="160" customFormat="false" ht="12.8" hidden="false" customHeight="false" outlineLevel="0" collapsed="false">
      <c r="A160" s="20"/>
      <c r="B160" s="13"/>
      <c r="C160" s="14" t="str">
        <f aca="false">IF(AND(B160&lt;=SQRT(A$3),C159&lt;&gt;""),IF(MOD(A$3,B160)=0,1,0),"")</f>
        <v/>
      </c>
    </row>
    <row r="161" customFormat="false" ht="12.8" hidden="false" customHeight="false" outlineLevel="0" collapsed="false">
      <c r="A161" s="20"/>
      <c r="B161" s="13"/>
      <c r="C161" s="14" t="str">
        <f aca="false">IF(AND(B161&lt;=SQRT(A$3),C160&lt;&gt;""),IF(MOD(A$3,B161)=0,1,0),"")</f>
        <v/>
      </c>
    </row>
    <row r="162" customFormat="false" ht="12.8" hidden="false" customHeight="false" outlineLevel="0" collapsed="false">
      <c r="A162" s="20"/>
      <c r="B162" s="13"/>
      <c r="C162" s="14" t="str">
        <f aca="false">IF(AND(B162&lt;=SQRT(A$3),C161&lt;&gt;""),IF(MOD(A$3,B162)=0,1,0),"")</f>
        <v/>
      </c>
    </row>
    <row r="163" customFormat="false" ht="12.8" hidden="false" customHeight="false" outlineLevel="0" collapsed="false">
      <c r="A163" s="20"/>
      <c r="B163" s="13"/>
      <c r="C163" s="14" t="str">
        <f aca="false">IF(AND(B163&lt;=SQRT(A$3),C162&lt;&gt;""),IF(MOD(A$3,B163)=0,1,0),"")</f>
        <v/>
      </c>
    </row>
    <row r="164" customFormat="false" ht="12.8" hidden="false" customHeight="false" outlineLevel="0" collapsed="false">
      <c r="A164" s="20"/>
      <c r="B164" s="13"/>
      <c r="C164" s="14" t="str">
        <f aca="false">IF(AND(B164&lt;=SQRT(A$3),C163&lt;&gt;""),IF(MOD(A$3,B164)=0,1,0),"")</f>
        <v/>
      </c>
    </row>
    <row r="165" customFormat="false" ht="12.8" hidden="false" customHeight="false" outlineLevel="0" collapsed="false">
      <c r="A165" s="20"/>
      <c r="B165" s="13"/>
      <c r="C165" s="14" t="str">
        <f aca="false">IF(AND(B165&lt;=SQRT(A$3),C164&lt;&gt;""),IF(MOD(A$3,B165)=0,1,0),"")</f>
        <v/>
      </c>
    </row>
    <row r="166" customFormat="false" ht="12.8" hidden="false" customHeight="false" outlineLevel="0" collapsed="false">
      <c r="A166" s="20"/>
      <c r="B166" s="13"/>
      <c r="C166" s="14" t="str">
        <f aca="false">IF(AND(B166&lt;=SQRT(A$3),C165&lt;&gt;""),IF(MOD(A$3,B166)=0,1,0),"")</f>
        <v/>
      </c>
    </row>
    <row r="167" customFormat="false" ht="12.8" hidden="false" customHeight="false" outlineLevel="0" collapsed="false">
      <c r="A167" s="20"/>
      <c r="B167" s="13"/>
      <c r="C167" s="14" t="str">
        <f aca="false">IF(AND(B167&lt;=SQRT(A$3),C166&lt;&gt;""),IF(MOD(A$3,B167)=0,1,0),"")</f>
        <v/>
      </c>
    </row>
    <row r="168" customFormat="false" ht="12.8" hidden="false" customHeight="false" outlineLevel="0" collapsed="false">
      <c r="A168" s="20"/>
      <c r="B168" s="13"/>
      <c r="C168" s="14" t="str">
        <f aca="false">IF(AND(B168&lt;=SQRT(A$3),C167&lt;&gt;""),IF(MOD(A$3,B168)=0,1,0),"")</f>
        <v/>
      </c>
    </row>
    <row r="169" customFormat="false" ht="12.8" hidden="false" customHeight="false" outlineLevel="0" collapsed="false">
      <c r="A169" s="20"/>
      <c r="B169" s="13"/>
      <c r="C169" s="14" t="str">
        <f aca="false">IF(AND(B169&lt;=SQRT(A$3),C168&lt;&gt;""),IF(MOD(A$3,B169)=0,1,0),"")</f>
        <v/>
      </c>
    </row>
    <row r="170" customFormat="false" ht="12.8" hidden="false" customHeight="false" outlineLevel="0" collapsed="false">
      <c r="A170" s="20"/>
      <c r="B170" s="13"/>
      <c r="C170" s="14" t="str">
        <f aca="false">IF(AND(B170&lt;=SQRT(A$3),C169&lt;&gt;""),IF(MOD(A$3,B170)=0,1,0),"")</f>
        <v/>
      </c>
    </row>
    <row r="171" customFormat="false" ht="12.8" hidden="false" customHeight="false" outlineLevel="0" collapsed="false">
      <c r="A171" s="20"/>
      <c r="B171" s="13"/>
      <c r="C171" s="14" t="str">
        <f aca="false">IF(AND(B171&lt;=SQRT(A$3),C170&lt;&gt;""),IF(MOD(A$3,B171)=0,1,0),"")</f>
        <v/>
      </c>
    </row>
    <row r="172" customFormat="false" ht="12.8" hidden="false" customHeight="false" outlineLevel="0" collapsed="false">
      <c r="A172" s="20"/>
      <c r="B172" s="13"/>
      <c r="C172" s="14" t="str">
        <f aca="false">IF(AND(B172&lt;=SQRT(A$3),C171&lt;&gt;""),IF(MOD(A$3,B172)=0,1,0),"")</f>
        <v/>
      </c>
    </row>
    <row r="173" customFormat="false" ht="12.8" hidden="false" customHeight="false" outlineLevel="0" collapsed="false">
      <c r="A173" s="20"/>
      <c r="B173" s="13"/>
      <c r="C173" s="14" t="str">
        <f aca="false">IF(AND(B173&lt;=SQRT(A$3),C172&lt;&gt;""),IF(MOD(A$3,B173)=0,1,0),"")</f>
        <v/>
      </c>
    </row>
    <row r="174" customFormat="false" ht="12.8" hidden="false" customHeight="false" outlineLevel="0" collapsed="false">
      <c r="A174" s="20"/>
      <c r="B174" s="13"/>
      <c r="C174" s="14" t="str">
        <f aca="false">IF(AND(B174&lt;=SQRT(A$3),C173&lt;&gt;""),IF(MOD(A$3,B174)=0,1,0),"")</f>
        <v/>
      </c>
    </row>
    <row r="175" customFormat="false" ht="12.8" hidden="false" customHeight="false" outlineLevel="0" collapsed="false">
      <c r="A175" s="20"/>
      <c r="B175" s="13"/>
      <c r="C175" s="14" t="str">
        <f aca="false">IF(AND(B175&lt;=SQRT(A$3),C174&lt;&gt;""),IF(MOD(A$3,B175)=0,1,0),"")</f>
        <v/>
      </c>
    </row>
    <row r="176" customFormat="false" ht="12.8" hidden="false" customHeight="false" outlineLevel="0" collapsed="false">
      <c r="A176" s="20"/>
      <c r="B176" s="13"/>
      <c r="C176" s="14" t="str">
        <f aca="false">IF(AND(B176&lt;=SQRT(A$3),C175&lt;&gt;""),IF(MOD(A$3,B176)=0,1,0),"")</f>
        <v/>
      </c>
    </row>
    <row r="177" customFormat="false" ht="12.8" hidden="false" customHeight="false" outlineLevel="0" collapsed="false">
      <c r="A177" s="20"/>
      <c r="B177" s="13"/>
      <c r="C177" s="14" t="str">
        <f aca="false">IF(AND(B177&lt;=SQRT(A$3),C176&lt;&gt;""),IF(MOD(A$3,B177)=0,1,0),"")</f>
        <v/>
      </c>
    </row>
    <row r="178" customFormat="false" ht="12.8" hidden="false" customHeight="false" outlineLevel="0" collapsed="false">
      <c r="A178" s="20"/>
      <c r="B178" s="13"/>
      <c r="C178" s="14" t="str">
        <f aca="false">IF(AND(B178&lt;=SQRT(A$3),C177&lt;&gt;""),IF(MOD(A$3,B178)=0,1,0),"")</f>
        <v/>
      </c>
    </row>
    <row r="179" customFormat="false" ht="12.8" hidden="false" customHeight="false" outlineLevel="0" collapsed="false">
      <c r="A179" s="20"/>
      <c r="B179" s="13"/>
      <c r="C179" s="14" t="str">
        <f aca="false">IF(AND(B179&lt;=SQRT(A$3),C178&lt;&gt;""),IF(MOD(A$3,B179)=0,1,0),"")</f>
        <v/>
      </c>
    </row>
    <row r="180" customFormat="false" ht="12.8" hidden="false" customHeight="false" outlineLevel="0" collapsed="false">
      <c r="A180" s="20"/>
      <c r="B180" s="13"/>
      <c r="C180" s="14" t="str">
        <f aca="false">IF(AND(B180&lt;=SQRT(A$3),C179&lt;&gt;""),IF(MOD(A$3,B180)=0,1,0),"")</f>
        <v/>
      </c>
    </row>
    <row r="181" customFormat="false" ht="12.8" hidden="false" customHeight="false" outlineLevel="0" collapsed="false">
      <c r="A181" s="20"/>
      <c r="B181" s="13"/>
      <c r="C181" s="14" t="str">
        <f aca="false">IF(AND(B181&lt;=SQRT(A$3),C180&lt;&gt;""),IF(MOD(A$3,B181)=0,1,0),"")</f>
        <v/>
      </c>
    </row>
    <row r="182" customFormat="false" ht="12.8" hidden="false" customHeight="false" outlineLevel="0" collapsed="false">
      <c r="A182" s="20"/>
      <c r="B182" s="13"/>
      <c r="C182" s="14" t="str">
        <f aca="false">IF(AND(B182&lt;=SQRT(A$3),C181&lt;&gt;""),IF(MOD(A$3,B182)=0,1,0),"")</f>
        <v/>
      </c>
    </row>
    <row r="183" customFormat="false" ht="12.8" hidden="false" customHeight="false" outlineLevel="0" collapsed="false">
      <c r="A183" s="20"/>
      <c r="B183" s="13"/>
      <c r="C183" s="14" t="str">
        <f aca="false">IF(AND(B183&lt;=SQRT(A$3),C182&lt;&gt;""),IF(MOD(A$3,B183)=0,1,0),"")</f>
        <v/>
      </c>
    </row>
    <row r="184" customFormat="false" ht="12.8" hidden="false" customHeight="false" outlineLevel="0" collapsed="false">
      <c r="A184" s="20"/>
      <c r="B184" s="13"/>
      <c r="C184" s="14" t="str">
        <f aca="false">IF(AND(B184&lt;=SQRT(A$3),C183&lt;&gt;""),IF(MOD(A$3,B184)=0,1,0),"")</f>
        <v/>
      </c>
    </row>
    <row r="185" customFormat="false" ht="12.8" hidden="false" customHeight="false" outlineLevel="0" collapsed="false">
      <c r="A185" s="20"/>
      <c r="B185" s="13"/>
      <c r="C185" s="14" t="str">
        <f aca="false">IF(AND(B185&lt;=SQRT(A$3),C184&lt;&gt;""),IF(MOD(A$3,B185)=0,1,0),"")</f>
        <v/>
      </c>
    </row>
    <row r="186" customFormat="false" ht="12.8" hidden="false" customHeight="false" outlineLevel="0" collapsed="false">
      <c r="A186" s="20"/>
      <c r="B186" s="13"/>
      <c r="C186" s="14" t="str">
        <f aca="false">IF(AND(B186&lt;=SQRT(A$3),C185&lt;&gt;""),IF(MOD(A$3,B186)=0,1,0),"")</f>
        <v/>
      </c>
    </row>
    <row r="187" customFormat="false" ht="12.8" hidden="false" customHeight="false" outlineLevel="0" collapsed="false">
      <c r="A187" s="20"/>
      <c r="B187" s="13"/>
      <c r="C187" s="14" t="str">
        <f aca="false">IF(AND(B187&lt;=SQRT(A$3),C186&lt;&gt;""),IF(MOD(A$3,B187)=0,1,0),"")</f>
        <v/>
      </c>
    </row>
    <row r="188" customFormat="false" ht="12.8" hidden="false" customHeight="false" outlineLevel="0" collapsed="false">
      <c r="A188" s="20"/>
      <c r="B188" s="13"/>
      <c r="C188" s="14" t="str">
        <f aca="false">IF(AND(B188&lt;=SQRT(A$3),C187&lt;&gt;""),IF(MOD(A$3,B188)=0,1,0),"")</f>
        <v/>
      </c>
    </row>
    <row r="189" customFormat="false" ht="12.8" hidden="false" customHeight="false" outlineLevel="0" collapsed="false">
      <c r="A189" s="20"/>
      <c r="B189" s="13"/>
      <c r="C189" s="14" t="str">
        <f aca="false">IF(AND(B189&lt;=SQRT(A$3),C188&lt;&gt;""),IF(MOD(A$3,B189)=0,1,0),"")</f>
        <v/>
      </c>
    </row>
    <row r="190" customFormat="false" ht="12.8" hidden="false" customHeight="false" outlineLevel="0" collapsed="false">
      <c r="A190" s="20"/>
      <c r="B190" s="13"/>
      <c r="C190" s="14" t="str">
        <f aca="false">IF(AND(B190&lt;=SQRT(A$3),C189&lt;&gt;""),IF(MOD(A$3,B190)=0,1,0),"")</f>
        <v/>
      </c>
    </row>
    <row r="191" customFormat="false" ht="12.8" hidden="false" customHeight="false" outlineLevel="0" collapsed="false">
      <c r="A191" s="20"/>
      <c r="B191" s="13"/>
      <c r="C191" s="14" t="str">
        <f aca="false">IF(AND(B191&lt;=SQRT(A$3),C190&lt;&gt;""),IF(MOD(A$3,B191)=0,1,0),"")</f>
        <v/>
      </c>
    </row>
    <row r="192" customFormat="false" ht="12.8" hidden="false" customHeight="false" outlineLevel="0" collapsed="false">
      <c r="A192" s="20"/>
      <c r="B192" s="13"/>
      <c r="C192" s="14" t="str">
        <f aca="false">IF(AND(B192&lt;=SQRT(A$3),C191&lt;&gt;""),IF(MOD(A$3,B192)=0,1,0),"")</f>
        <v/>
      </c>
    </row>
    <row r="193" customFormat="false" ht="12.8" hidden="false" customHeight="false" outlineLevel="0" collapsed="false">
      <c r="A193" s="20"/>
      <c r="B193" s="13"/>
      <c r="C193" s="14" t="str">
        <f aca="false">IF(AND(B193&lt;=SQRT(A$3),C192&lt;&gt;""),IF(MOD(A$3,B193)=0,1,0),"")</f>
        <v/>
      </c>
    </row>
    <row r="194" customFormat="false" ht="12.8" hidden="false" customHeight="false" outlineLevel="0" collapsed="false">
      <c r="A194" s="20"/>
      <c r="B194" s="13"/>
      <c r="C194" s="14" t="str">
        <f aca="false">IF(AND(B194&lt;=SQRT(A$3),C193&lt;&gt;""),IF(MOD(A$3,B194)=0,1,0),"")</f>
        <v/>
      </c>
    </row>
    <row r="195" customFormat="false" ht="12.8" hidden="false" customHeight="false" outlineLevel="0" collapsed="false">
      <c r="A195" s="20"/>
      <c r="B195" s="13"/>
      <c r="C195" s="14" t="str">
        <f aca="false">IF(AND(B195&lt;=SQRT(A$3),C194&lt;&gt;""),IF(MOD(A$3,B195)=0,1,0),"")</f>
        <v/>
      </c>
    </row>
    <row r="196" customFormat="false" ht="12.8" hidden="false" customHeight="false" outlineLevel="0" collapsed="false">
      <c r="A196" s="20"/>
      <c r="B196" s="13"/>
      <c r="C196" s="14" t="str">
        <f aca="false">IF(AND(B196&lt;=SQRT(A$3),C195&lt;&gt;""),IF(MOD(A$3,B196)=0,1,0),"")</f>
        <v/>
      </c>
    </row>
    <row r="197" customFormat="false" ht="12.8" hidden="false" customHeight="false" outlineLevel="0" collapsed="false">
      <c r="A197" s="20"/>
      <c r="B197" s="13"/>
      <c r="C197" s="14" t="str">
        <f aca="false">IF(AND(B197&lt;=SQRT(A$3),C196&lt;&gt;""),IF(MOD(A$3,B197)=0,1,0),"")</f>
        <v/>
      </c>
    </row>
    <row r="198" customFormat="false" ht="12.8" hidden="false" customHeight="false" outlineLevel="0" collapsed="false">
      <c r="A198" s="20"/>
      <c r="B198" s="13"/>
      <c r="C198" s="14" t="str">
        <f aca="false">IF(AND(B198&lt;=SQRT(A$3),C197&lt;&gt;""),IF(MOD(A$3,B198)=0,1,0),"")</f>
        <v/>
      </c>
    </row>
    <row r="199" customFormat="false" ht="12.8" hidden="false" customHeight="false" outlineLevel="0" collapsed="false">
      <c r="A199" s="20"/>
      <c r="B199" s="13"/>
      <c r="C199" s="14" t="str">
        <f aca="false">IF(AND(B199&lt;=SQRT(A$3),C198&lt;&gt;""),IF(MOD(A$3,B199)=0,1,0),"")</f>
        <v/>
      </c>
    </row>
    <row r="200" customFormat="false" ht="12.8" hidden="false" customHeight="false" outlineLevel="0" collapsed="false">
      <c r="A200" s="20"/>
      <c r="B200" s="13"/>
      <c r="C200" s="14" t="str">
        <f aca="false">IF(AND(B200&lt;=SQRT(A$3),C199&lt;&gt;""),IF(MOD(A$3,B200)=0,1,0),"")</f>
        <v/>
      </c>
    </row>
    <row r="201" customFormat="false" ht="12.8" hidden="false" customHeight="false" outlineLevel="0" collapsed="false">
      <c r="A201" s="20"/>
      <c r="B201" s="13"/>
      <c r="C201" s="14" t="str">
        <f aca="false">IF(AND(B201&lt;=SQRT(A$3),C200&lt;&gt;""),IF(MOD(A$3,B201)=0,1,0),"")</f>
        <v/>
      </c>
    </row>
    <row r="202" customFormat="false" ht="12.8" hidden="false" customHeight="false" outlineLevel="0" collapsed="false">
      <c r="A202" s="20"/>
      <c r="B202" s="13"/>
      <c r="C202" s="14" t="str">
        <f aca="false">IF(AND(B202&lt;=SQRT(A$3),C201&lt;&gt;""),IF(MOD(A$3,B202)=0,1,0),"")</f>
        <v/>
      </c>
    </row>
    <row r="203" customFormat="false" ht="12.8" hidden="false" customHeight="false" outlineLevel="0" collapsed="false">
      <c r="A203" s="20"/>
      <c r="B203" s="13"/>
      <c r="C203" s="14" t="str">
        <f aca="false">IF(AND(B203&lt;=SQRT(A$3),C202&lt;&gt;""),IF(MOD(A$3,B203)=0,1,0),"")</f>
        <v/>
      </c>
    </row>
    <row r="204" customFormat="false" ht="12.8" hidden="false" customHeight="false" outlineLevel="0" collapsed="false">
      <c r="A204" s="20"/>
      <c r="B204" s="13"/>
      <c r="C204" s="14" t="str">
        <f aca="false">IF(AND(B204&lt;=SQRT(A$3),C203&lt;&gt;""),IF(MOD(A$3,B204)=0,1,0),"")</f>
        <v/>
      </c>
    </row>
    <row r="205" customFormat="false" ht="12.8" hidden="false" customHeight="false" outlineLevel="0" collapsed="false">
      <c r="A205" s="20"/>
      <c r="B205" s="13"/>
      <c r="C205" s="14" t="str">
        <f aca="false">IF(AND(B205&lt;=SQRT(A$3),C204&lt;&gt;""),IF(MOD(A$3,B205)=0,1,0),"")</f>
        <v/>
      </c>
    </row>
    <row r="206" customFormat="false" ht="12.8" hidden="false" customHeight="false" outlineLevel="0" collapsed="false">
      <c r="A206" s="20"/>
      <c r="B206" s="13"/>
      <c r="C206" s="14" t="str">
        <f aca="false">IF(AND(B206&lt;=SQRT(A$3),C205&lt;&gt;""),IF(MOD(A$3,B206)=0,1,0),"")</f>
        <v/>
      </c>
    </row>
    <row r="207" customFormat="false" ht="12.8" hidden="false" customHeight="false" outlineLevel="0" collapsed="false">
      <c r="A207" s="20"/>
      <c r="B207" s="13"/>
      <c r="C207" s="14" t="str">
        <f aca="false">IF(AND(B207&lt;=SQRT(A$3),C206&lt;&gt;""),IF(MOD(A$3,B207)=0,1,0),"")</f>
        <v/>
      </c>
    </row>
    <row r="208" customFormat="false" ht="12.8" hidden="false" customHeight="false" outlineLevel="0" collapsed="false">
      <c r="A208" s="20"/>
      <c r="B208" s="13"/>
      <c r="C208" s="14" t="str">
        <f aca="false">IF(AND(B208&lt;=SQRT(A$3),C207&lt;&gt;""),IF(MOD(A$3,B208)=0,1,0),"")</f>
        <v/>
      </c>
    </row>
    <row r="209" customFormat="false" ht="12.8" hidden="false" customHeight="false" outlineLevel="0" collapsed="false">
      <c r="A209" s="20"/>
      <c r="B209" s="13"/>
      <c r="C209" s="14" t="str">
        <f aca="false">IF(AND(B209&lt;=SQRT(A$3),C208&lt;&gt;""),IF(MOD(A$3,B209)=0,1,0),"")</f>
        <v/>
      </c>
    </row>
    <row r="210" customFormat="false" ht="12.8" hidden="false" customHeight="false" outlineLevel="0" collapsed="false">
      <c r="A210" s="20"/>
      <c r="B210" s="13"/>
      <c r="C210" s="14" t="str">
        <f aca="false">IF(AND(B210&lt;=SQRT(A$3),C209&lt;&gt;""),IF(MOD(A$3,B210)=0,1,0),"")</f>
        <v/>
      </c>
    </row>
    <row r="211" customFormat="false" ht="12.8" hidden="false" customHeight="false" outlineLevel="0" collapsed="false">
      <c r="A211" s="20"/>
      <c r="B211" s="13"/>
      <c r="C211" s="14" t="str">
        <f aca="false">IF(AND(B211&lt;=SQRT(A$3),C210&lt;&gt;""),IF(MOD(A$3,B211)=0,1,0),"")</f>
        <v/>
      </c>
    </row>
    <row r="212" customFormat="false" ht="12.8" hidden="false" customHeight="false" outlineLevel="0" collapsed="false">
      <c r="A212" s="20"/>
      <c r="B212" s="13"/>
      <c r="C212" s="14" t="str">
        <f aca="false">IF(AND(B212&lt;=SQRT(A$3),C211&lt;&gt;""),IF(MOD(A$3,B212)=0,1,0),"")</f>
        <v/>
      </c>
    </row>
    <row r="213" customFormat="false" ht="12.8" hidden="false" customHeight="false" outlineLevel="0" collapsed="false">
      <c r="A213" s="20"/>
      <c r="B213" s="13"/>
      <c r="C213" s="14" t="str">
        <f aca="false">IF(AND(B213&lt;=SQRT(A$3),C212&lt;&gt;""),IF(MOD(A$3,B213)=0,1,0),"")</f>
        <v/>
      </c>
    </row>
    <row r="214" customFormat="false" ht="12.8" hidden="false" customHeight="false" outlineLevel="0" collapsed="false">
      <c r="A214" s="20"/>
      <c r="B214" s="13"/>
      <c r="C214" s="14" t="str">
        <f aca="false">IF(AND(B214&lt;=SQRT(A$3),C213&lt;&gt;""),IF(MOD(A$3,B214)=0,1,0),"")</f>
        <v/>
      </c>
    </row>
    <row r="215" customFormat="false" ht="12.8" hidden="false" customHeight="false" outlineLevel="0" collapsed="false">
      <c r="A215" s="20"/>
      <c r="B215" s="13"/>
      <c r="C215" s="14" t="str">
        <f aca="false">IF(AND(B215&lt;=SQRT(A$3),C214&lt;&gt;""),IF(MOD(A$3,B215)=0,1,0),"")</f>
        <v/>
      </c>
    </row>
    <row r="216" customFormat="false" ht="12.8" hidden="false" customHeight="false" outlineLevel="0" collapsed="false">
      <c r="A216" s="20"/>
      <c r="B216" s="13"/>
      <c r="C216" s="14" t="str">
        <f aca="false">IF(AND(B216&lt;=SQRT(A$3),C215&lt;&gt;""),IF(MOD(A$3,B216)=0,1,0),"")</f>
        <v/>
      </c>
    </row>
    <row r="217" customFormat="false" ht="12.8" hidden="false" customHeight="false" outlineLevel="0" collapsed="false">
      <c r="A217" s="20"/>
      <c r="B217" s="13"/>
      <c r="C217" s="14" t="str">
        <f aca="false">IF(AND(B217&lt;=SQRT(A$3),C216&lt;&gt;""),IF(MOD(A$3,B217)=0,1,0),"")</f>
        <v/>
      </c>
    </row>
    <row r="218" customFormat="false" ht="12.8" hidden="false" customHeight="false" outlineLevel="0" collapsed="false">
      <c r="A218" s="20"/>
      <c r="B218" s="13"/>
      <c r="C218" s="14" t="str">
        <f aca="false">IF(AND(B218&lt;=SQRT(A$3),C217&lt;&gt;""),IF(MOD(A$3,B218)=0,1,0),"")</f>
        <v/>
      </c>
    </row>
    <row r="219" customFormat="false" ht="12.8" hidden="false" customHeight="false" outlineLevel="0" collapsed="false">
      <c r="A219" s="20"/>
      <c r="B219" s="13"/>
      <c r="C219" s="14" t="str">
        <f aca="false">IF(AND(B219&lt;=SQRT(A$3),C218&lt;&gt;""),IF(MOD(A$3,B219)=0,1,0),"")</f>
        <v/>
      </c>
    </row>
    <row r="220" customFormat="false" ht="12.8" hidden="false" customHeight="false" outlineLevel="0" collapsed="false">
      <c r="A220" s="20"/>
      <c r="B220" s="13"/>
      <c r="C220" s="14" t="str">
        <f aca="false">IF(AND(B220&lt;=SQRT(A$3),C219&lt;&gt;""),IF(MOD(A$3,B220)=0,1,0),"")</f>
        <v/>
      </c>
    </row>
    <row r="221" customFormat="false" ht="12.8" hidden="false" customHeight="false" outlineLevel="0" collapsed="false">
      <c r="A221" s="20"/>
      <c r="B221" s="13"/>
      <c r="C221" s="14" t="str">
        <f aca="false">IF(AND(B221&lt;=SQRT(A$3),C220&lt;&gt;""),IF(MOD(A$3,B221)=0,1,0),"")</f>
        <v/>
      </c>
    </row>
    <row r="222" customFormat="false" ht="12.8" hidden="false" customHeight="false" outlineLevel="0" collapsed="false">
      <c r="A222" s="20"/>
      <c r="B222" s="13"/>
      <c r="C222" s="14" t="str">
        <f aca="false">IF(AND(B222&lt;=SQRT(A$3),C221&lt;&gt;""),IF(MOD(A$3,B222)=0,1,0),"")</f>
        <v/>
      </c>
    </row>
    <row r="223" customFormat="false" ht="12.8" hidden="false" customHeight="false" outlineLevel="0" collapsed="false">
      <c r="A223" s="20"/>
      <c r="B223" s="13"/>
      <c r="C223" s="14" t="str">
        <f aca="false">IF(AND(B223&lt;=SQRT(A$3),C222&lt;&gt;""),IF(MOD(A$3,B223)=0,1,0),"")</f>
        <v/>
      </c>
    </row>
    <row r="224" customFormat="false" ht="12.8" hidden="false" customHeight="false" outlineLevel="0" collapsed="false">
      <c r="A224" s="20"/>
      <c r="B224" s="13"/>
      <c r="C224" s="14" t="str">
        <f aca="false">IF(AND(B224&lt;=SQRT(A$3),C223&lt;&gt;""),IF(MOD(A$3,B224)=0,1,0),"")</f>
        <v/>
      </c>
    </row>
    <row r="225" customFormat="false" ht="12.8" hidden="false" customHeight="false" outlineLevel="0" collapsed="false">
      <c r="A225" s="20"/>
      <c r="B225" s="13"/>
      <c r="C225" s="14" t="str">
        <f aca="false">IF(AND(B225&lt;=SQRT(A$3),C224&lt;&gt;""),IF(MOD(A$3,B225)=0,1,0),"")</f>
        <v/>
      </c>
    </row>
    <row r="226" customFormat="false" ht="12.8" hidden="false" customHeight="false" outlineLevel="0" collapsed="false">
      <c r="A226" s="20"/>
      <c r="B226" s="13"/>
      <c r="C226" s="14" t="str">
        <f aca="false">IF(AND(B226&lt;=SQRT(A$3),C225&lt;&gt;""),IF(MOD(A$3,B226)=0,1,0),"")</f>
        <v/>
      </c>
    </row>
    <row r="227" customFormat="false" ht="12.8" hidden="false" customHeight="false" outlineLevel="0" collapsed="false">
      <c r="A227" s="20"/>
      <c r="B227" s="13"/>
      <c r="C227" s="14" t="str">
        <f aca="false">IF(AND(B227&lt;=SQRT(A$3),C226&lt;&gt;""),IF(MOD(A$3,B227)=0,1,0),"")</f>
        <v/>
      </c>
    </row>
    <row r="228" customFormat="false" ht="12.8" hidden="false" customHeight="false" outlineLevel="0" collapsed="false">
      <c r="A228" s="20"/>
      <c r="B228" s="13"/>
      <c r="C228" s="14" t="str">
        <f aca="false">IF(AND(B228&lt;=SQRT(A$3),C227&lt;&gt;""),IF(MOD(A$3,B228)=0,1,0),"")</f>
        <v/>
      </c>
    </row>
    <row r="229" customFormat="false" ht="12.8" hidden="false" customHeight="false" outlineLevel="0" collapsed="false">
      <c r="A229" s="20"/>
      <c r="B229" s="13"/>
      <c r="C229" s="14" t="str">
        <f aca="false">IF(AND(B229&lt;=SQRT(A$3),C228&lt;&gt;""),IF(MOD(A$3,B229)=0,1,0),"")</f>
        <v/>
      </c>
    </row>
    <row r="230" customFormat="false" ht="12.8" hidden="false" customHeight="false" outlineLevel="0" collapsed="false">
      <c r="A230" s="20"/>
      <c r="B230" s="13"/>
      <c r="C230" s="14" t="str">
        <f aca="false">IF(AND(B230&lt;=SQRT(A$3),C229&lt;&gt;""),IF(MOD(A$3,B230)=0,1,0),"")</f>
        <v/>
      </c>
    </row>
    <row r="231" customFormat="false" ht="12.8" hidden="false" customHeight="false" outlineLevel="0" collapsed="false">
      <c r="A231" s="20"/>
      <c r="B231" s="13"/>
      <c r="C231" s="14" t="str">
        <f aca="false">IF(AND(B231&lt;=SQRT(A$3),C230&lt;&gt;""),IF(MOD(A$3,B231)=0,1,0),"")</f>
        <v/>
      </c>
    </row>
    <row r="232" customFormat="false" ht="12.8" hidden="false" customHeight="false" outlineLevel="0" collapsed="false">
      <c r="A232" s="20"/>
      <c r="B232" s="13"/>
      <c r="C232" s="14" t="str">
        <f aca="false">IF(AND(B232&lt;=SQRT(A$3),C231&lt;&gt;""),IF(MOD(A$3,B232)=0,1,0),"")</f>
        <v/>
      </c>
    </row>
    <row r="233" customFormat="false" ht="12.8" hidden="false" customHeight="false" outlineLevel="0" collapsed="false">
      <c r="A233" s="20"/>
      <c r="B233" s="13"/>
      <c r="C233" s="14" t="str">
        <f aca="false">IF(AND(B233&lt;=SQRT(A$3),C232&lt;&gt;""),IF(MOD(A$3,B233)=0,1,0),"")</f>
        <v/>
      </c>
    </row>
    <row r="234" customFormat="false" ht="12.8" hidden="false" customHeight="false" outlineLevel="0" collapsed="false">
      <c r="A234" s="20"/>
      <c r="B234" s="13"/>
      <c r="C234" s="14" t="str">
        <f aca="false">IF(AND(B234&lt;=SQRT(A$3),C233&lt;&gt;""),IF(MOD(A$3,B234)=0,1,0),"")</f>
        <v/>
      </c>
    </row>
    <row r="235" customFormat="false" ht="12.8" hidden="false" customHeight="false" outlineLevel="0" collapsed="false">
      <c r="A235" s="20"/>
      <c r="B235" s="13"/>
      <c r="C235" s="14" t="str">
        <f aca="false">IF(AND(B235&lt;=SQRT(A$3),C234&lt;&gt;""),IF(MOD(A$3,B235)=0,1,0),"")</f>
        <v/>
      </c>
    </row>
    <row r="236" customFormat="false" ht="12.8" hidden="false" customHeight="false" outlineLevel="0" collapsed="false">
      <c r="A236" s="20"/>
      <c r="B236" s="13"/>
      <c r="C236" s="14" t="str">
        <f aca="false">IF(AND(B236&lt;=SQRT(A$3),C235&lt;&gt;""),IF(MOD(A$3,B236)=0,1,0),"")</f>
        <v/>
      </c>
    </row>
    <row r="237" customFormat="false" ht="12.8" hidden="false" customHeight="false" outlineLevel="0" collapsed="false">
      <c r="A237" s="20"/>
      <c r="B237" s="13"/>
      <c r="C237" s="14" t="str">
        <f aca="false">IF(AND(B237&lt;=SQRT(A$3),C236&lt;&gt;""),IF(MOD(A$3,B237)=0,1,0),"")</f>
        <v/>
      </c>
    </row>
    <row r="238" customFormat="false" ht="12.8" hidden="false" customHeight="false" outlineLevel="0" collapsed="false">
      <c r="A238" s="20"/>
      <c r="B238" s="13"/>
      <c r="C238" s="14" t="str">
        <f aca="false">IF(AND(B238&lt;=SQRT(A$3),C237&lt;&gt;""),IF(MOD(A$3,B238)=0,1,0),"")</f>
        <v/>
      </c>
    </row>
    <row r="239" customFormat="false" ht="12.8" hidden="false" customHeight="false" outlineLevel="0" collapsed="false">
      <c r="A239" s="20"/>
      <c r="B239" s="13"/>
      <c r="C239" s="14" t="str">
        <f aca="false">IF(AND(B239&lt;=SQRT(A$3),C238&lt;&gt;""),IF(MOD(A$3,B239)=0,1,0),"")</f>
        <v/>
      </c>
    </row>
    <row r="240" customFormat="false" ht="12.8" hidden="false" customHeight="false" outlineLevel="0" collapsed="false">
      <c r="A240" s="20"/>
      <c r="B240" s="13"/>
      <c r="C240" s="14" t="str">
        <f aca="false">IF(AND(B240&lt;=SQRT(A$3),C239&lt;&gt;""),IF(MOD(A$3,B240)=0,1,0),"")</f>
        <v/>
      </c>
    </row>
    <row r="241" customFormat="false" ht="12.8" hidden="false" customHeight="false" outlineLevel="0" collapsed="false">
      <c r="A241" s="20"/>
      <c r="B241" s="13"/>
      <c r="C241" s="14" t="str">
        <f aca="false">IF(AND(B241&lt;=SQRT(A$3),C240&lt;&gt;""),IF(MOD(A$3,B241)=0,1,0),"")</f>
        <v/>
      </c>
    </row>
    <row r="242" customFormat="false" ht="12.8" hidden="false" customHeight="false" outlineLevel="0" collapsed="false">
      <c r="A242" s="20"/>
      <c r="B242" s="13"/>
      <c r="C242" s="14" t="str">
        <f aca="false">IF(AND(B242&lt;=SQRT(A$3),C241&lt;&gt;""),IF(MOD(A$3,B242)=0,1,0),"")</f>
        <v/>
      </c>
    </row>
    <row r="243" customFormat="false" ht="12.8" hidden="false" customHeight="false" outlineLevel="0" collapsed="false">
      <c r="A243" s="20"/>
      <c r="B243" s="13"/>
      <c r="C243" s="14" t="str">
        <f aca="false">IF(AND(B243&lt;=SQRT(A$3),C242&lt;&gt;""),IF(MOD(A$3,B243)=0,1,0),"")</f>
        <v/>
      </c>
    </row>
    <row r="244" customFormat="false" ht="12.8" hidden="false" customHeight="false" outlineLevel="0" collapsed="false">
      <c r="A244" s="20"/>
      <c r="B244" s="13"/>
      <c r="C244" s="14" t="str">
        <f aca="false">IF(AND(B244&lt;=SQRT(A$3),C243&lt;&gt;""),IF(MOD(A$3,B244)=0,1,0),"")</f>
        <v/>
      </c>
    </row>
    <row r="245" customFormat="false" ht="12.8" hidden="false" customHeight="false" outlineLevel="0" collapsed="false">
      <c r="A245" s="20"/>
      <c r="B245" s="13"/>
      <c r="C245" s="14" t="str">
        <f aca="false">IF(AND(B245&lt;=SQRT(A$3),C244&lt;&gt;""),IF(MOD(A$3,B245)=0,1,0),"")</f>
        <v/>
      </c>
    </row>
    <row r="246" customFormat="false" ht="12.8" hidden="false" customHeight="false" outlineLevel="0" collapsed="false">
      <c r="A246" s="20"/>
      <c r="B246" s="13"/>
      <c r="C246" s="14" t="str">
        <f aca="false">IF(AND(B246&lt;=SQRT(A$3),C245&lt;&gt;""),IF(MOD(A$3,B246)=0,1,0),"")</f>
        <v/>
      </c>
    </row>
    <row r="247" customFormat="false" ht="12.8" hidden="false" customHeight="false" outlineLevel="0" collapsed="false">
      <c r="A247" s="20"/>
      <c r="B247" s="13"/>
      <c r="C247" s="14" t="str">
        <f aca="false">IF(AND(B247&lt;=SQRT(A$3),C246&lt;&gt;""),IF(MOD(A$3,B247)=0,1,0),"")</f>
        <v/>
      </c>
    </row>
    <row r="248" customFormat="false" ht="12.8" hidden="false" customHeight="false" outlineLevel="0" collapsed="false">
      <c r="A248" s="20"/>
      <c r="B248" s="13"/>
      <c r="C248" s="14" t="str">
        <f aca="false">IF(AND(B248&lt;=SQRT(A$3),C247&lt;&gt;""),IF(MOD(A$3,B248)=0,1,0),"")</f>
        <v/>
      </c>
    </row>
    <row r="249" customFormat="false" ht="12.8" hidden="false" customHeight="false" outlineLevel="0" collapsed="false">
      <c r="A249" s="20"/>
      <c r="B249" s="13"/>
      <c r="C249" s="14" t="str">
        <f aca="false">IF(AND(B249&lt;=SQRT(A$3),C248&lt;&gt;""),IF(MOD(A$3,B249)=0,1,0),"")</f>
        <v/>
      </c>
    </row>
    <row r="250" customFormat="false" ht="12.8" hidden="false" customHeight="false" outlineLevel="0" collapsed="false">
      <c r="A250" s="20"/>
      <c r="B250" s="13"/>
      <c r="C250" s="14" t="str">
        <f aca="false">IF(AND(B250&lt;=SQRT(A$3),C249&lt;&gt;""),IF(MOD(A$3,B250)=0,1,0),"")</f>
        <v/>
      </c>
    </row>
    <row r="251" customFormat="false" ht="12.8" hidden="false" customHeight="false" outlineLevel="0" collapsed="false">
      <c r="A251" s="20"/>
      <c r="B251" s="13"/>
      <c r="C251" s="14" t="str">
        <f aca="false">IF(AND(B251&lt;=SQRT(A$3),C250&lt;&gt;""),IF(MOD(A$3,B251)=0,1,0),"")</f>
        <v/>
      </c>
    </row>
    <row r="252" customFormat="false" ht="12.8" hidden="false" customHeight="false" outlineLevel="0" collapsed="false">
      <c r="A252" s="20"/>
      <c r="B252" s="13"/>
      <c r="C252" s="14" t="str">
        <f aca="false">IF(AND(B252&lt;=SQRT(A$3),C251&lt;&gt;""),IF(MOD(A$3,B252)=0,1,0),"")</f>
        <v/>
      </c>
    </row>
    <row r="253" customFormat="false" ht="12.8" hidden="false" customHeight="false" outlineLevel="0" collapsed="false">
      <c r="A253" s="20"/>
      <c r="B253" s="13"/>
      <c r="C253" s="14" t="str">
        <f aca="false">IF(AND(B253&lt;=SQRT(A$3),C252&lt;&gt;""),IF(MOD(A$3,B253)=0,1,0),"")</f>
        <v/>
      </c>
    </row>
    <row r="254" customFormat="false" ht="12.8" hidden="false" customHeight="false" outlineLevel="0" collapsed="false">
      <c r="A254" s="20"/>
      <c r="B254" s="13"/>
      <c r="C254" s="14" t="str">
        <f aca="false">IF(AND(B254&lt;=SQRT(A$3),C253&lt;&gt;""),IF(MOD(A$3,B254)=0,1,0),"")</f>
        <v/>
      </c>
    </row>
    <row r="255" customFormat="false" ht="12.8" hidden="false" customHeight="false" outlineLevel="0" collapsed="false">
      <c r="A255" s="20"/>
      <c r="B255" s="13"/>
      <c r="C255" s="14" t="str">
        <f aca="false">IF(AND(B255&lt;=SQRT(A$3),C254&lt;&gt;""),IF(MOD(A$3,B255)=0,1,0),"")</f>
        <v/>
      </c>
    </row>
    <row r="256" customFormat="false" ht="12.8" hidden="false" customHeight="false" outlineLevel="0" collapsed="false">
      <c r="A256" s="20"/>
      <c r="B256" s="13"/>
      <c r="C256" s="14" t="str">
        <f aca="false">IF(AND(B256&lt;=SQRT(A$3),C255&lt;&gt;""),IF(MOD(A$3,B256)=0,1,0),"")</f>
        <v/>
      </c>
    </row>
    <row r="257" customFormat="false" ht="12.8" hidden="false" customHeight="false" outlineLevel="0" collapsed="false">
      <c r="A257" s="20"/>
      <c r="B257" s="13"/>
      <c r="C257" s="14" t="str">
        <f aca="false">IF(AND(B257&lt;=SQRT(A$3),C256&lt;&gt;""),IF(MOD(A$3,B257)=0,1,0),"")</f>
        <v/>
      </c>
    </row>
    <row r="258" customFormat="false" ht="12.8" hidden="false" customHeight="false" outlineLevel="0" collapsed="false">
      <c r="A258" s="20"/>
      <c r="B258" s="13"/>
      <c r="C258" s="14" t="str">
        <f aca="false">IF(AND(B258&lt;=SQRT(A$3),C257&lt;&gt;""),IF(MOD(A$3,B258)=0,1,0),"")</f>
        <v/>
      </c>
    </row>
    <row r="259" customFormat="false" ht="12.8" hidden="false" customHeight="false" outlineLevel="0" collapsed="false">
      <c r="A259" s="20"/>
      <c r="B259" s="13"/>
      <c r="C259" s="14" t="str">
        <f aca="false">IF(AND(B259&lt;=SQRT(A$3),C258&lt;&gt;""),IF(MOD(A$3,B259)=0,1,0),"")</f>
        <v/>
      </c>
    </row>
    <row r="260" customFormat="false" ht="12.8" hidden="false" customHeight="false" outlineLevel="0" collapsed="false">
      <c r="A260" s="20"/>
      <c r="B260" s="13"/>
      <c r="C260" s="14" t="str">
        <f aca="false">IF(AND(B260&lt;=SQRT(A$3),C259&lt;&gt;""),IF(MOD(A$3,B260)=0,1,0),"")</f>
        <v/>
      </c>
    </row>
    <row r="261" customFormat="false" ht="12.8" hidden="false" customHeight="false" outlineLevel="0" collapsed="false">
      <c r="A261" s="20"/>
      <c r="B261" s="13"/>
      <c r="C261" s="14" t="str">
        <f aca="false">IF(AND(B261&lt;=SQRT(A$3),C260&lt;&gt;""),IF(MOD(A$3,B261)=0,1,0),"")</f>
        <v/>
      </c>
    </row>
    <row r="262" customFormat="false" ht="12.8" hidden="false" customHeight="false" outlineLevel="0" collapsed="false">
      <c r="A262" s="20"/>
      <c r="B262" s="13"/>
      <c r="C262" s="14" t="str">
        <f aca="false">IF(AND(B262&lt;=SQRT(A$3),C261&lt;&gt;""),IF(MOD(A$3,B262)=0,1,0),"")</f>
        <v/>
      </c>
    </row>
    <row r="263" customFormat="false" ht="12.8" hidden="false" customHeight="false" outlineLevel="0" collapsed="false">
      <c r="A263" s="20"/>
      <c r="B263" s="13"/>
      <c r="C263" s="14" t="str">
        <f aca="false">IF(AND(B263&lt;=SQRT(A$3),C262&lt;&gt;""),IF(MOD(A$3,B263)=0,1,0),"")</f>
        <v/>
      </c>
    </row>
    <row r="264" customFormat="false" ht="12.8" hidden="false" customHeight="false" outlineLevel="0" collapsed="false">
      <c r="A264" s="20"/>
      <c r="B264" s="13"/>
      <c r="C264" s="14" t="str">
        <f aca="false">IF(AND(B264&lt;=SQRT(A$3),C263&lt;&gt;""),IF(MOD(A$3,B264)=0,1,0),"")</f>
        <v/>
      </c>
    </row>
    <row r="265" customFormat="false" ht="12.8" hidden="false" customHeight="false" outlineLevel="0" collapsed="false">
      <c r="A265" s="20"/>
      <c r="B265" s="13"/>
      <c r="C265" s="14" t="str">
        <f aca="false">IF(AND(B265&lt;=SQRT(A$3),C264&lt;&gt;""),IF(MOD(A$3,B265)=0,1,0),"")</f>
        <v/>
      </c>
    </row>
    <row r="266" customFormat="false" ht="12.8" hidden="false" customHeight="false" outlineLevel="0" collapsed="false">
      <c r="A266" s="20"/>
      <c r="B266" s="13"/>
      <c r="C266" s="14" t="str">
        <f aca="false">IF(AND(B266&lt;=SQRT(A$3),C265&lt;&gt;""),IF(MOD(A$3,B266)=0,1,0),"")</f>
        <v/>
      </c>
    </row>
    <row r="267" customFormat="false" ht="12.8" hidden="false" customHeight="false" outlineLevel="0" collapsed="false">
      <c r="A267" s="20"/>
      <c r="B267" s="13"/>
      <c r="C267" s="14" t="str">
        <f aca="false">IF(AND(B267&lt;=SQRT(A$3),C266&lt;&gt;""),IF(MOD(A$3,B267)=0,1,0),"")</f>
        <v/>
      </c>
    </row>
    <row r="268" customFormat="false" ht="12.8" hidden="false" customHeight="false" outlineLevel="0" collapsed="false">
      <c r="A268" s="20"/>
      <c r="B268" s="13"/>
      <c r="C268" s="14" t="str">
        <f aca="false">IF(AND(B268&lt;=SQRT(A$3),C267&lt;&gt;""),IF(MOD(A$3,B268)=0,1,0),"")</f>
        <v/>
      </c>
    </row>
    <row r="269" customFormat="false" ht="12.8" hidden="false" customHeight="false" outlineLevel="0" collapsed="false">
      <c r="A269" s="20"/>
      <c r="B269" s="13"/>
      <c r="C269" s="14" t="str">
        <f aca="false">IF(AND(B269&lt;=SQRT(A$3),C268&lt;&gt;""),IF(MOD(A$3,B269)=0,1,0),"")</f>
        <v/>
      </c>
    </row>
    <row r="270" customFormat="false" ht="12.8" hidden="false" customHeight="false" outlineLevel="0" collapsed="false">
      <c r="A270" s="20"/>
      <c r="B270" s="13"/>
      <c r="C270" s="14" t="str">
        <f aca="false">IF(AND(B270&lt;=SQRT(A$3),C269&lt;&gt;""),IF(MOD(A$3,B270)=0,1,0),"")</f>
        <v/>
      </c>
    </row>
    <row r="271" customFormat="false" ht="12.8" hidden="false" customHeight="false" outlineLevel="0" collapsed="false">
      <c r="A271" s="20"/>
      <c r="B271" s="13"/>
      <c r="C271" s="14" t="str">
        <f aca="false">IF(AND(B271&lt;=SQRT(A$3),C270&lt;&gt;""),IF(MOD(A$3,B271)=0,1,0),"")</f>
        <v/>
      </c>
    </row>
    <row r="272" customFormat="false" ht="12.8" hidden="false" customHeight="false" outlineLevel="0" collapsed="false">
      <c r="A272" s="20"/>
      <c r="B272" s="13"/>
      <c r="C272" s="14" t="str">
        <f aca="false">IF(AND(B272&lt;=SQRT(A$3),C271&lt;&gt;""),IF(MOD(A$3,B272)=0,1,0),"")</f>
        <v/>
      </c>
    </row>
    <row r="273" customFormat="false" ht="12.8" hidden="false" customHeight="false" outlineLevel="0" collapsed="false">
      <c r="A273" s="20"/>
      <c r="B273" s="13"/>
      <c r="C273" s="14" t="str">
        <f aca="false">IF(AND(B273&lt;=SQRT(A$3),C272&lt;&gt;""),IF(MOD(A$3,B273)=0,1,0),"")</f>
        <v/>
      </c>
    </row>
    <row r="274" customFormat="false" ht="12.8" hidden="false" customHeight="false" outlineLevel="0" collapsed="false">
      <c r="A274" s="20"/>
      <c r="B274" s="13"/>
      <c r="C274" s="14" t="str">
        <f aca="false">IF(AND(B274&lt;=SQRT(A$3),C273&lt;&gt;""),IF(MOD(A$3,B274)=0,1,0),"")</f>
        <v/>
      </c>
    </row>
    <row r="275" customFormat="false" ht="12.8" hidden="false" customHeight="false" outlineLevel="0" collapsed="false">
      <c r="A275" s="20"/>
      <c r="B275" s="13"/>
      <c r="C275" s="14" t="str">
        <f aca="false">IF(AND(B275&lt;=SQRT(A$3),C274&lt;&gt;""),IF(MOD(A$3,B275)=0,1,0),"")</f>
        <v/>
      </c>
    </row>
    <row r="276" customFormat="false" ht="12.8" hidden="false" customHeight="false" outlineLevel="0" collapsed="false">
      <c r="A276" s="20"/>
      <c r="B276" s="13"/>
      <c r="C276" s="14" t="str">
        <f aca="false">IF(AND(B276&lt;=SQRT(A$3),C275&lt;&gt;""),IF(MOD(A$3,B276)=0,1,0),"")</f>
        <v/>
      </c>
    </row>
    <row r="277" customFormat="false" ht="12.8" hidden="false" customHeight="false" outlineLevel="0" collapsed="false">
      <c r="A277" s="20"/>
      <c r="B277" s="13"/>
      <c r="C277" s="14" t="str">
        <f aca="false">IF(AND(B277&lt;=SQRT(A$3),C276&lt;&gt;""),IF(MOD(A$3,B277)=0,1,0),"")</f>
        <v/>
      </c>
    </row>
    <row r="278" customFormat="false" ht="12.8" hidden="false" customHeight="false" outlineLevel="0" collapsed="false">
      <c r="A278" s="20"/>
      <c r="B278" s="13"/>
      <c r="C278" s="14" t="str">
        <f aca="false">IF(AND(B278&lt;=SQRT(A$3),C277&lt;&gt;""),IF(MOD(A$3,B278)=0,1,0),"")</f>
        <v/>
      </c>
    </row>
    <row r="279" customFormat="false" ht="12.8" hidden="false" customHeight="false" outlineLevel="0" collapsed="false">
      <c r="A279" s="20"/>
      <c r="B279" s="13"/>
      <c r="C279" s="14" t="str">
        <f aca="false">IF(AND(B279&lt;=SQRT(A$3),C278&lt;&gt;""),IF(MOD(A$3,B279)=0,1,0),"")</f>
        <v/>
      </c>
    </row>
    <row r="280" customFormat="false" ht="12.8" hidden="false" customHeight="false" outlineLevel="0" collapsed="false">
      <c r="A280" s="20"/>
      <c r="B280" s="13"/>
      <c r="C280" s="14" t="str">
        <f aca="false">IF(AND(B280&lt;=SQRT(A$3),C279&lt;&gt;""),IF(MOD(A$3,B280)=0,1,0),"")</f>
        <v/>
      </c>
    </row>
    <row r="281" customFormat="false" ht="12.8" hidden="false" customHeight="false" outlineLevel="0" collapsed="false">
      <c r="A281" s="20"/>
      <c r="B281" s="13"/>
      <c r="C281" s="14" t="str">
        <f aca="false">IF(AND(B281&lt;=SQRT(A$3),C280&lt;&gt;""),IF(MOD(A$3,B281)=0,1,0),"")</f>
        <v/>
      </c>
    </row>
    <row r="282" customFormat="false" ht="12.8" hidden="false" customHeight="false" outlineLevel="0" collapsed="false">
      <c r="A282" s="20"/>
      <c r="B282" s="13"/>
      <c r="C282" s="14" t="str">
        <f aca="false">IF(AND(B282&lt;=SQRT(A$3),C281&lt;&gt;""),IF(MOD(A$3,B282)=0,1,0),"")</f>
        <v/>
      </c>
    </row>
    <row r="283" customFormat="false" ht="12.8" hidden="false" customHeight="false" outlineLevel="0" collapsed="false">
      <c r="A283" s="20"/>
      <c r="B283" s="13"/>
      <c r="C283" s="14" t="str">
        <f aca="false">IF(AND(B283&lt;=SQRT(A$3),C282&lt;&gt;""),IF(MOD(A$3,B283)=0,1,0),"")</f>
        <v/>
      </c>
    </row>
    <row r="284" customFormat="false" ht="12.8" hidden="false" customHeight="false" outlineLevel="0" collapsed="false">
      <c r="A284" s="20"/>
      <c r="B284" s="13"/>
      <c r="C284" s="14" t="str">
        <f aca="false">IF(AND(B284&lt;=SQRT(A$3),C283&lt;&gt;""),IF(MOD(A$3,B284)=0,1,0),"")</f>
        <v/>
      </c>
    </row>
    <row r="285" customFormat="false" ht="12.8" hidden="false" customHeight="false" outlineLevel="0" collapsed="false">
      <c r="A285" s="20"/>
      <c r="B285" s="13"/>
      <c r="C285" s="14" t="str">
        <f aca="false">IF(AND(B285&lt;=SQRT(A$3),C284&lt;&gt;""),IF(MOD(A$3,B285)=0,1,0),"")</f>
        <v/>
      </c>
    </row>
    <row r="286" customFormat="false" ht="12.8" hidden="false" customHeight="false" outlineLevel="0" collapsed="false">
      <c r="A286" s="20"/>
      <c r="B286" s="13"/>
      <c r="C286" s="14" t="str">
        <f aca="false">IF(AND(B286&lt;=SQRT(A$3),C285&lt;&gt;""),IF(MOD(A$3,B286)=0,1,0),"")</f>
        <v/>
      </c>
    </row>
    <row r="287" customFormat="false" ht="12.8" hidden="false" customHeight="false" outlineLevel="0" collapsed="false">
      <c r="A287" s="20"/>
      <c r="B287" s="13"/>
      <c r="C287" s="14" t="str">
        <f aca="false">IF(AND(B287&lt;=SQRT(A$3),C286&lt;&gt;""),IF(MOD(A$3,B287)=0,1,0),"")</f>
        <v/>
      </c>
    </row>
    <row r="288" customFormat="false" ht="12.8" hidden="false" customHeight="false" outlineLevel="0" collapsed="false">
      <c r="A288" s="20"/>
      <c r="B288" s="13"/>
      <c r="C288" s="14" t="str">
        <f aca="false">IF(AND(B288&lt;=SQRT(A$3),C287&lt;&gt;""),IF(MOD(A$3,B288)=0,1,0),"")</f>
        <v/>
      </c>
    </row>
    <row r="289" customFormat="false" ht="12.8" hidden="false" customHeight="false" outlineLevel="0" collapsed="false">
      <c r="A289" s="20"/>
      <c r="B289" s="13"/>
      <c r="C289" s="14" t="str">
        <f aca="false">IF(AND(B289&lt;=SQRT(A$3),C288&lt;&gt;""),IF(MOD(A$3,B289)=0,1,0),"")</f>
        <v/>
      </c>
    </row>
    <row r="290" customFormat="false" ht="12.8" hidden="false" customHeight="false" outlineLevel="0" collapsed="false">
      <c r="A290" s="20"/>
      <c r="B290" s="13"/>
      <c r="C290" s="14" t="str">
        <f aca="false">IF(AND(B290&lt;=SQRT(A$3),C289&lt;&gt;""),IF(MOD(A$3,B290)=0,1,0),"")</f>
        <v/>
      </c>
    </row>
    <row r="291" customFormat="false" ht="12.8" hidden="false" customHeight="false" outlineLevel="0" collapsed="false">
      <c r="A291" s="20"/>
      <c r="B291" s="13"/>
      <c r="C291" s="14" t="str">
        <f aca="false">IF(AND(B291&lt;=SQRT(A$3),C290&lt;&gt;""),IF(MOD(A$3,B291)=0,1,0),"")</f>
        <v/>
      </c>
    </row>
    <row r="292" customFormat="false" ht="12.8" hidden="false" customHeight="false" outlineLevel="0" collapsed="false">
      <c r="A292" s="20"/>
      <c r="B292" s="13"/>
      <c r="C292" s="14" t="str">
        <f aca="false">IF(AND(B292&lt;=SQRT(A$3),C291&lt;&gt;""),IF(MOD(A$3,B292)=0,1,0),"")</f>
        <v/>
      </c>
    </row>
    <row r="293" customFormat="false" ht="12.8" hidden="false" customHeight="false" outlineLevel="0" collapsed="false">
      <c r="A293" s="20"/>
      <c r="B293" s="13"/>
      <c r="C293" s="14" t="str">
        <f aca="false">IF(AND(B293&lt;=SQRT(A$3),C292&lt;&gt;""),IF(MOD(A$3,B293)=0,1,0),"")</f>
        <v/>
      </c>
    </row>
    <row r="294" customFormat="false" ht="12.8" hidden="false" customHeight="false" outlineLevel="0" collapsed="false">
      <c r="A294" s="20"/>
      <c r="B294" s="13"/>
      <c r="C294" s="14" t="str">
        <f aca="false">IF(AND(B294&lt;=SQRT(A$3),C293&lt;&gt;""),IF(MOD(A$3,B294)=0,1,0),"")</f>
        <v/>
      </c>
    </row>
    <row r="295" customFormat="false" ht="12.8" hidden="false" customHeight="false" outlineLevel="0" collapsed="false">
      <c r="A295" s="20"/>
      <c r="B295" s="13"/>
      <c r="C295" s="14" t="str">
        <f aca="false">IF(AND(B295&lt;=SQRT(A$3),C294&lt;&gt;""),IF(MOD(A$3,B295)=0,1,0),"")</f>
        <v/>
      </c>
    </row>
    <row r="296" customFormat="false" ht="12.8" hidden="false" customHeight="false" outlineLevel="0" collapsed="false">
      <c r="A296" s="20"/>
      <c r="B296" s="13"/>
      <c r="C296" s="14" t="str">
        <f aca="false">IF(AND(B296&lt;=SQRT(A$3),C295&lt;&gt;""),IF(MOD(A$3,B296)=0,1,0),"")</f>
        <v/>
      </c>
    </row>
    <row r="297" customFormat="false" ht="12.8" hidden="false" customHeight="false" outlineLevel="0" collapsed="false">
      <c r="A297" s="20"/>
      <c r="B297" s="13"/>
      <c r="C297" s="14" t="str">
        <f aca="false">IF(AND(B297&lt;=SQRT(A$3),C296&lt;&gt;""),IF(MOD(A$3,B297)=0,1,0),"")</f>
        <v/>
      </c>
    </row>
    <row r="298" customFormat="false" ht="12.8" hidden="false" customHeight="false" outlineLevel="0" collapsed="false">
      <c r="A298" s="20"/>
      <c r="B298" s="13"/>
      <c r="C298" s="14" t="str">
        <f aca="false">IF(AND(B298&lt;=SQRT(A$3),C297&lt;&gt;""),IF(MOD(A$3,B298)=0,1,0),"")</f>
        <v/>
      </c>
    </row>
    <row r="299" customFormat="false" ht="12.8" hidden="false" customHeight="false" outlineLevel="0" collapsed="false">
      <c r="A299" s="20"/>
      <c r="B299" s="13"/>
      <c r="C299" s="14" t="str">
        <f aca="false">IF(AND(B299&lt;=SQRT(A$3),C298&lt;&gt;""),IF(MOD(A$3,B299)=0,1,0),"")</f>
        <v/>
      </c>
    </row>
    <row r="300" customFormat="false" ht="12.8" hidden="false" customHeight="false" outlineLevel="0" collapsed="false">
      <c r="A300" s="20"/>
      <c r="B300" s="13"/>
      <c r="C300" s="14" t="str">
        <f aca="false">IF(AND(B300&lt;=SQRT(A$3),C299&lt;&gt;""),IF(MOD(A$3,B300)=0,1,0),"")</f>
        <v/>
      </c>
    </row>
    <row r="301" customFormat="false" ht="12.8" hidden="false" customHeight="false" outlineLevel="0" collapsed="false">
      <c r="A301" s="20"/>
      <c r="B301" s="13"/>
      <c r="C301" s="14" t="str">
        <f aca="false">IF(AND(B301&lt;=SQRT(A$3),C300&lt;&gt;""),IF(MOD(A$3,B301)=0,1,0),"")</f>
        <v/>
      </c>
    </row>
    <row r="302" customFormat="false" ht="12.8" hidden="false" customHeight="false" outlineLevel="0" collapsed="false">
      <c r="A302" s="20"/>
      <c r="B302" s="13"/>
      <c r="C302" s="14" t="str">
        <f aca="false">IF(AND(B302&lt;=SQRT(A$3),C301&lt;&gt;""),IF(MOD(A$3,B302)=0,1,0),"")</f>
        <v/>
      </c>
    </row>
    <row r="303" customFormat="false" ht="12.8" hidden="false" customHeight="false" outlineLevel="0" collapsed="false">
      <c r="A303" s="20"/>
      <c r="B303" s="13"/>
      <c r="C303" s="14" t="str">
        <f aca="false">IF(AND(B303&lt;=SQRT(A$3),C302&lt;&gt;""),IF(MOD(A$3,B303)=0,1,0),"")</f>
        <v/>
      </c>
    </row>
    <row r="304" customFormat="false" ht="12.8" hidden="false" customHeight="false" outlineLevel="0" collapsed="false">
      <c r="A304" s="20"/>
      <c r="B304" s="13"/>
      <c r="C304" s="14" t="str">
        <f aca="false">IF(AND(B304&lt;=SQRT(A$3),C303&lt;&gt;""),IF(MOD(A$3,B304)=0,1,0),"")</f>
        <v/>
      </c>
    </row>
    <row r="305" customFormat="false" ht="12.8" hidden="false" customHeight="false" outlineLevel="0" collapsed="false">
      <c r="A305" s="20"/>
      <c r="B305" s="13"/>
      <c r="C305" s="14" t="str">
        <f aca="false">IF(AND(B305&lt;=SQRT(A$3),C304&lt;&gt;""),IF(MOD(A$3,B305)=0,1,0),"")</f>
        <v/>
      </c>
    </row>
    <row r="306" customFormat="false" ht="12.8" hidden="false" customHeight="false" outlineLevel="0" collapsed="false">
      <c r="A306" s="20"/>
      <c r="B306" s="13"/>
      <c r="C306" s="14" t="str">
        <f aca="false">IF(AND(B306&lt;=SQRT(A$3),C305&lt;&gt;""),IF(MOD(A$3,B306)=0,1,0),"")</f>
        <v/>
      </c>
    </row>
    <row r="307" customFormat="false" ht="12.8" hidden="false" customHeight="false" outlineLevel="0" collapsed="false">
      <c r="A307" s="20"/>
      <c r="B307" s="13"/>
      <c r="C307" s="14" t="str">
        <f aca="false">IF(AND(B307&lt;=SQRT(A$3),C306&lt;&gt;""),IF(MOD(A$3,B307)=0,1,0),"")</f>
        <v/>
      </c>
    </row>
    <row r="308" customFormat="false" ht="12.8" hidden="false" customHeight="false" outlineLevel="0" collapsed="false">
      <c r="A308" s="20"/>
      <c r="B308" s="13"/>
      <c r="C308" s="14" t="str">
        <f aca="false">IF(AND(B308&lt;=SQRT(A$3),C307&lt;&gt;""),IF(MOD(A$3,B308)=0,1,0),"")</f>
        <v/>
      </c>
    </row>
    <row r="309" customFormat="false" ht="12.8" hidden="false" customHeight="false" outlineLevel="0" collapsed="false">
      <c r="A309" s="20"/>
      <c r="B309" s="13"/>
      <c r="C309" s="14" t="str">
        <f aca="false">IF(AND(B309&lt;=SQRT(A$3),C308&lt;&gt;""),IF(MOD(A$3,B309)=0,1,0),"")</f>
        <v/>
      </c>
    </row>
    <row r="310" customFormat="false" ht="12.8" hidden="false" customHeight="false" outlineLevel="0" collapsed="false">
      <c r="A310" s="20"/>
      <c r="B310" s="13"/>
      <c r="C310" s="14" t="str">
        <f aca="false">IF(AND(B310&lt;=SQRT(A$3),C309&lt;&gt;""),IF(MOD(A$3,B310)=0,1,0),"")</f>
        <v/>
      </c>
    </row>
    <row r="311" customFormat="false" ht="12.8" hidden="false" customHeight="false" outlineLevel="0" collapsed="false">
      <c r="A311" s="20"/>
      <c r="B311" s="13"/>
      <c r="C311" s="14" t="str">
        <f aca="false">IF(AND(B311&lt;=SQRT(A$3),C310&lt;&gt;""),IF(MOD(A$3,B311)=0,1,0),"")</f>
        <v/>
      </c>
    </row>
    <row r="312" customFormat="false" ht="12.8" hidden="false" customHeight="false" outlineLevel="0" collapsed="false">
      <c r="A312" s="20"/>
      <c r="B312" s="13"/>
      <c r="C312" s="14" t="str">
        <f aca="false">IF(AND(B312&lt;=SQRT(A$3),C311&lt;&gt;""),IF(MOD(A$3,B312)=0,1,0),"")</f>
        <v/>
      </c>
    </row>
    <row r="313" customFormat="false" ht="12.8" hidden="false" customHeight="false" outlineLevel="0" collapsed="false">
      <c r="A313" s="20"/>
      <c r="B313" s="13"/>
      <c r="C313" s="14" t="str">
        <f aca="false">IF(AND(B313&lt;=SQRT(A$3),C312&lt;&gt;""),IF(MOD(A$3,B313)=0,1,0),"")</f>
        <v/>
      </c>
    </row>
    <row r="314" customFormat="false" ht="12.8" hidden="false" customHeight="false" outlineLevel="0" collapsed="false">
      <c r="A314" s="20"/>
      <c r="B314" s="13"/>
      <c r="C314" s="14" t="str">
        <f aca="false">IF(AND(B314&lt;=SQRT(A$3),C313&lt;&gt;""),IF(MOD(A$3,B314)=0,1,0),"")</f>
        <v/>
      </c>
    </row>
    <row r="315" customFormat="false" ht="12.8" hidden="false" customHeight="false" outlineLevel="0" collapsed="false">
      <c r="A315" s="20"/>
      <c r="B315" s="13"/>
      <c r="C315" s="14" t="str">
        <f aca="false">IF(AND(B315&lt;=SQRT(A$3),C314&lt;&gt;""),IF(MOD(A$3,B315)=0,1,0),"")</f>
        <v/>
      </c>
    </row>
    <row r="316" customFormat="false" ht="12.8" hidden="false" customHeight="false" outlineLevel="0" collapsed="false">
      <c r="A316" s="20"/>
      <c r="B316" s="13"/>
      <c r="C316" s="14" t="str">
        <f aca="false">IF(AND(B316&lt;=SQRT(A$3),C315&lt;&gt;""),IF(MOD(A$3,B316)=0,1,0),"")</f>
        <v/>
      </c>
    </row>
    <row r="317" customFormat="false" ht="12.8" hidden="false" customHeight="false" outlineLevel="0" collapsed="false">
      <c r="A317" s="20"/>
      <c r="B317" s="13"/>
      <c r="C317" s="14" t="str">
        <f aca="false">IF(AND(B317&lt;=SQRT(A$3),C316&lt;&gt;""),IF(MOD(A$3,B317)=0,1,0),"")</f>
        <v/>
      </c>
    </row>
    <row r="318" customFormat="false" ht="12.8" hidden="false" customHeight="false" outlineLevel="0" collapsed="false">
      <c r="A318" s="20"/>
      <c r="B318" s="13"/>
      <c r="C318" s="14" t="str">
        <f aca="false">IF(AND(B318&lt;=SQRT(A$3),C317&lt;&gt;""),IF(MOD(A$3,B318)=0,1,0),"")</f>
        <v/>
      </c>
    </row>
    <row r="319" customFormat="false" ht="12.8" hidden="false" customHeight="false" outlineLevel="0" collapsed="false">
      <c r="A319" s="20"/>
      <c r="B319" s="13"/>
      <c r="C319" s="14" t="str">
        <f aca="false">IF(AND(B319&lt;=SQRT(A$3),C318&lt;&gt;""),IF(MOD(A$3,B319)=0,1,0),"")</f>
        <v/>
      </c>
    </row>
    <row r="320" customFormat="false" ht="12.8" hidden="false" customHeight="false" outlineLevel="0" collapsed="false">
      <c r="A320" s="20"/>
      <c r="B320" s="13"/>
      <c r="C320" s="14" t="str">
        <f aca="false">IF(AND(B320&lt;=SQRT(A$3),C319&lt;&gt;""),IF(MOD(A$3,B320)=0,1,0),"")</f>
        <v/>
      </c>
    </row>
    <row r="321" customFormat="false" ht="12.8" hidden="false" customHeight="false" outlineLevel="0" collapsed="false">
      <c r="A321" s="20"/>
      <c r="B321" s="13"/>
      <c r="C321" s="14" t="str">
        <f aca="false">IF(AND(B321&lt;=SQRT(A$3),C320&lt;&gt;""),IF(MOD(A$3,B321)=0,1,0),"")</f>
        <v/>
      </c>
    </row>
    <row r="322" customFormat="false" ht="12.8" hidden="false" customHeight="false" outlineLevel="0" collapsed="false">
      <c r="A322" s="20"/>
      <c r="B322" s="13"/>
      <c r="C322" s="14" t="str">
        <f aca="false">IF(AND(B322&lt;=SQRT(A$3),C321&lt;&gt;""),IF(MOD(A$3,B322)=0,1,0),"")</f>
        <v/>
      </c>
    </row>
    <row r="323" customFormat="false" ht="12.8" hidden="false" customHeight="false" outlineLevel="0" collapsed="false">
      <c r="A323" s="20"/>
      <c r="B323" s="13"/>
      <c r="C323" s="14" t="str">
        <f aca="false">IF(AND(B323&lt;=SQRT(A$3),C322&lt;&gt;""),IF(MOD(A$3,B323)=0,1,0),"")</f>
        <v/>
      </c>
    </row>
    <row r="324" customFormat="false" ht="12.8" hidden="false" customHeight="false" outlineLevel="0" collapsed="false">
      <c r="A324" s="20"/>
      <c r="B324" s="13"/>
      <c r="C324" s="14" t="str">
        <f aca="false">IF(AND(B324&lt;=SQRT(A$3),C323&lt;&gt;""),IF(MOD(A$3,B324)=0,1,0),"")</f>
        <v/>
      </c>
    </row>
    <row r="325" customFormat="false" ht="12.8" hidden="false" customHeight="false" outlineLevel="0" collapsed="false">
      <c r="A325" s="20"/>
      <c r="B325" s="13"/>
      <c r="C325" s="14" t="str">
        <f aca="false">IF(AND(B325&lt;=SQRT(A$3),C324&lt;&gt;""),IF(MOD(A$3,B325)=0,1,0),"")</f>
        <v/>
      </c>
    </row>
    <row r="326" customFormat="false" ht="12.8" hidden="false" customHeight="false" outlineLevel="0" collapsed="false">
      <c r="A326" s="20"/>
      <c r="B326" s="13"/>
      <c r="C326" s="14" t="str">
        <f aca="false">IF(AND(B326&lt;=SQRT(A$3),C325&lt;&gt;""),IF(MOD(A$3,B326)=0,1,0),"")</f>
        <v/>
      </c>
    </row>
    <row r="327" customFormat="false" ht="12.8" hidden="false" customHeight="false" outlineLevel="0" collapsed="false">
      <c r="A327" s="20"/>
      <c r="B327" s="13"/>
      <c r="C327" s="14" t="str">
        <f aca="false">IF(AND(B327&lt;=SQRT(A$3),C326&lt;&gt;""),IF(MOD(A$3,B327)=0,1,0),"")</f>
        <v/>
      </c>
    </row>
    <row r="328" customFormat="false" ht="12.8" hidden="false" customHeight="false" outlineLevel="0" collapsed="false">
      <c r="A328" s="20"/>
      <c r="B328" s="13"/>
      <c r="C328" s="14" t="str">
        <f aca="false">IF(AND(B328&lt;=SQRT(A$3),C327&lt;&gt;""),IF(MOD(A$3,B328)=0,1,0),"")</f>
        <v/>
      </c>
    </row>
    <row r="329" customFormat="false" ht="12.8" hidden="false" customHeight="false" outlineLevel="0" collapsed="false">
      <c r="A329" s="20"/>
      <c r="B329" s="13"/>
      <c r="C329" s="14" t="str">
        <f aca="false">IF(AND(B329&lt;=SQRT(A$3),C328&lt;&gt;""),IF(MOD(A$3,B329)=0,1,0),"")</f>
        <v/>
      </c>
    </row>
    <row r="330" customFormat="false" ht="12.8" hidden="false" customHeight="false" outlineLevel="0" collapsed="false">
      <c r="A330" s="20"/>
      <c r="B330" s="13"/>
      <c r="C330" s="14" t="str">
        <f aca="false">IF(AND(B330&lt;=SQRT(A$3),C329&lt;&gt;""),IF(MOD(A$3,B330)=0,1,0),"")</f>
        <v/>
      </c>
    </row>
    <row r="331" customFormat="false" ht="12.8" hidden="false" customHeight="false" outlineLevel="0" collapsed="false">
      <c r="A331" s="20"/>
      <c r="B331" s="13"/>
      <c r="C331" s="14" t="str">
        <f aca="false">IF(AND(B331&lt;=SQRT(A$3),C330&lt;&gt;""),IF(MOD(A$3,B331)=0,1,0),"")</f>
        <v/>
      </c>
    </row>
    <row r="332" customFormat="false" ht="12.8" hidden="false" customHeight="false" outlineLevel="0" collapsed="false">
      <c r="A332" s="20"/>
      <c r="B332" s="13"/>
      <c r="C332" s="14" t="str">
        <f aca="false">IF(AND(B332&lt;=SQRT(A$3),C331&lt;&gt;""),IF(MOD(A$3,B332)=0,1,0),"")</f>
        <v/>
      </c>
    </row>
    <row r="333" customFormat="false" ht="12.8" hidden="false" customHeight="false" outlineLevel="0" collapsed="false">
      <c r="A333" s="20"/>
      <c r="B333" s="13"/>
      <c r="C333" s="14" t="str">
        <f aca="false">IF(AND(B333&lt;=SQRT(A$3),C332&lt;&gt;""),IF(MOD(A$3,B333)=0,1,0),"")</f>
        <v/>
      </c>
    </row>
    <row r="334" customFormat="false" ht="12.8" hidden="false" customHeight="false" outlineLevel="0" collapsed="false">
      <c r="A334" s="20"/>
      <c r="B334" s="13"/>
      <c r="C334" s="14" t="str">
        <f aca="false">IF(AND(B334&lt;=SQRT(A$3),C333&lt;&gt;""),IF(MOD(A$3,B334)=0,1,0),"")</f>
        <v/>
      </c>
    </row>
    <row r="335" customFormat="false" ht="12.8" hidden="false" customHeight="false" outlineLevel="0" collapsed="false">
      <c r="A335" s="20"/>
      <c r="B335" s="13"/>
      <c r="C335" s="14" t="str">
        <f aca="false">IF(AND(B335&lt;=SQRT(A$3),C334&lt;&gt;""),IF(MOD(A$3,B335)=0,1,0),"")</f>
        <v/>
      </c>
    </row>
    <row r="336" customFormat="false" ht="12.8" hidden="false" customHeight="false" outlineLevel="0" collapsed="false">
      <c r="A336" s="20"/>
      <c r="B336" s="13"/>
      <c r="C336" s="14" t="str">
        <f aca="false">IF(AND(B336&lt;=SQRT(A$3),C335&lt;&gt;""),IF(MOD(A$3,B336)=0,1,0),"")</f>
        <v/>
      </c>
    </row>
    <row r="337" customFormat="false" ht="12.8" hidden="false" customHeight="false" outlineLevel="0" collapsed="false">
      <c r="A337" s="20"/>
      <c r="B337" s="13"/>
      <c r="C337" s="14" t="str">
        <f aca="false">IF(AND(B337&lt;=SQRT(A$3),C336&lt;&gt;""),IF(MOD(A$3,B337)=0,1,0),"")</f>
        <v/>
      </c>
    </row>
    <row r="338" customFormat="false" ht="12.8" hidden="false" customHeight="false" outlineLevel="0" collapsed="false">
      <c r="A338" s="20"/>
      <c r="B338" s="13"/>
      <c r="C338" s="14" t="str">
        <f aca="false">IF(AND(B338&lt;=SQRT(A$3),C337&lt;&gt;""),IF(MOD(A$3,B338)=0,1,0),"")</f>
        <v/>
      </c>
    </row>
    <row r="339" customFormat="false" ht="12.8" hidden="false" customHeight="false" outlineLevel="0" collapsed="false">
      <c r="A339" s="20"/>
      <c r="B339" s="13"/>
      <c r="C339" s="14" t="str">
        <f aca="false">IF(AND(B339&lt;=SQRT(A$3),C338&lt;&gt;""),IF(MOD(A$3,B339)=0,1,0),"")</f>
        <v/>
      </c>
    </row>
    <row r="340" customFormat="false" ht="12.8" hidden="false" customHeight="false" outlineLevel="0" collapsed="false">
      <c r="A340" s="20"/>
      <c r="B340" s="13"/>
      <c r="C340" s="14" t="str">
        <f aca="false">IF(AND(B340&lt;=SQRT(A$3),C339&lt;&gt;""),IF(MOD(A$3,B340)=0,1,0),"")</f>
        <v/>
      </c>
    </row>
    <row r="341" customFormat="false" ht="12.8" hidden="false" customHeight="false" outlineLevel="0" collapsed="false">
      <c r="A341" s="20"/>
      <c r="B341" s="13"/>
      <c r="C341" s="14" t="str">
        <f aca="false">IF(AND(B341&lt;=SQRT(A$3),C340&lt;&gt;""),IF(MOD(A$3,B341)=0,1,0),"")</f>
        <v/>
      </c>
    </row>
    <row r="342" customFormat="false" ht="12.8" hidden="false" customHeight="false" outlineLevel="0" collapsed="false">
      <c r="A342" s="20"/>
      <c r="B342" s="13"/>
      <c r="C342" s="14" t="str">
        <f aca="false">IF(AND(B342&lt;=SQRT(A$3),C341&lt;&gt;""),IF(MOD(A$3,B342)=0,1,0),"")</f>
        <v/>
      </c>
    </row>
    <row r="343" customFormat="false" ht="12.8" hidden="false" customHeight="false" outlineLevel="0" collapsed="false">
      <c r="A343" s="20"/>
      <c r="B343" s="13"/>
      <c r="C343" s="14" t="str">
        <f aca="false">IF(AND(B343&lt;=SQRT(A$3),C342&lt;&gt;""),IF(MOD(A$3,B343)=0,1,0),"")</f>
        <v/>
      </c>
    </row>
    <row r="344" customFormat="false" ht="12.8" hidden="false" customHeight="false" outlineLevel="0" collapsed="false">
      <c r="A344" s="20"/>
      <c r="B344" s="13"/>
      <c r="C344" s="14" t="str">
        <f aca="false">IF(AND(B344&lt;=SQRT(A$3),C343&lt;&gt;""),IF(MOD(A$3,B344)=0,1,0),"")</f>
        <v/>
      </c>
    </row>
    <row r="345" customFormat="false" ht="12.8" hidden="false" customHeight="false" outlineLevel="0" collapsed="false">
      <c r="A345" s="20"/>
      <c r="B345" s="13"/>
      <c r="C345" s="14" t="str">
        <f aca="false">IF(AND(B345&lt;=SQRT(A$3),C344&lt;&gt;""),IF(MOD(A$3,B345)=0,1,0),"")</f>
        <v/>
      </c>
    </row>
    <row r="346" customFormat="false" ht="12.8" hidden="false" customHeight="false" outlineLevel="0" collapsed="false">
      <c r="A346" s="20"/>
      <c r="B346" s="13"/>
      <c r="C346" s="14" t="str">
        <f aca="false">IF(AND(B346&lt;=SQRT(A$3),C345&lt;&gt;""),IF(MOD(A$3,B346)=0,1,0),"")</f>
        <v/>
      </c>
    </row>
    <row r="347" customFormat="false" ht="12.8" hidden="false" customHeight="false" outlineLevel="0" collapsed="false">
      <c r="A347" s="20"/>
      <c r="B347" s="13"/>
      <c r="C347" s="14" t="str">
        <f aca="false">IF(AND(B347&lt;=SQRT(A$3),C346&lt;&gt;""),IF(MOD(A$3,B347)=0,1,0),"")</f>
        <v/>
      </c>
    </row>
    <row r="348" customFormat="false" ht="12.8" hidden="false" customHeight="false" outlineLevel="0" collapsed="false">
      <c r="A348" s="20"/>
      <c r="B348" s="13"/>
      <c r="C348" s="14" t="str">
        <f aca="false">IF(AND(B348&lt;=SQRT(A$3),C347&lt;&gt;""),IF(MOD(A$3,B348)=0,1,0),"")</f>
        <v/>
      </c>
    </row>
    <row r="349" customFormat="false" ht="12.8" hidden="false" customHeight="false" outlineLevel="0" collapsed="false">
      <c r="A349" s="20"/>
      <c r="B349" s="13"/>
      <c r="C349" s="14" t="str">
        <f aca="false">IF(AND(B349&lt;=SQRT(A$3),C348&lt;&gt;""),IF(MOD(A$3,B349)=0,1,0),"")</f>
        <v/>
      </c>
    </row>
    <row r="350" customFormat="false" ht="12.8" hidden="false" customHeight="false" outlineLevel="0" collapsed="false">
      <c r="A350" s="20"/>
      <c r="B350" s="13"/>
      <c r="C350" s="14" t="str">
        <f aca="false">IF(AND(B350&lt;=SQRT(A$3),C349&lt;&gt;""),IF(MOD(A$3,B350)=0,1,0),"")</f>
        <v/>
      </c>
    </row>
    <row r="351" customFormat="false" ht="12.8" hidden="false" customHeight="false" outlineLevel="0" collapsed="false">
      <c r="A351" s="20"/>
      <c r="B351" s="13"/>
      <c r="C351" s="14" t="str">
        <f aca="false">IF(AND(B351&lt;=SQRT(A$3),C350&lt;&gt;""),IF(MOD(A$3,B351)=0,1,0),"")</f>
        <v/>
      </c>
    </row>
    <row r="352" customFormat="false" ht="12.8" hidden="false" customHeight="false" outlineLevel="0" collapsed="false">
      <c r="A352" s="20"/>
      <c r="B352" s="13"/>
      <c r="C352" s="14" t="str">
        <f aca="false">IF(AND(B352&lt;=SQRT(A$3),C351&lt;&gt;""),IF(MOD(A$3,B352)=0,1,0),"")</f>
        <v/>
      </c>
    </row>
    <row r="353" customFormat="false" ht="12.8" hidden="false" customHeight="false" outlineLevel="0" collapsed="false">
      <c r="A353" s="20"/>
      <c r="B353" s="13"/>
      <c r="C353" s="14" t="str">
        <f aca="false">IF(AND(B353&lt;=SQRT(A$3),C352&lt;&gt;""),IF(MOD(A$3,B353)=0,1,0),"")</f>
        <v/>
      </c>
    </row>
    <row r="354" customFormat="false" ht="12.8" hidden="false" customHeight="false" outlineLevel="0" collapsed="false">
      <c r="A354" s="20"/>
      <c r="B354" s="13"/>
      <c r="C354" s="14" t="str">
        <f aca="false">IF(AND(B354&lt;=SQRT(A$3),C353&lt;&gt;""),IF(MOD(A$3,B354)=0,1,0),"")</f>
        <v/>
      </c>
    </row>
    <row r="355" customFormat="false" ht="12.8" hidden="false" customHeight="false" outlineLevel="0" collapsed="false">
      <c r="A355" s="20"/>
      <c r="B355" s="13"/>
      <c r="C355" s="14" t="str">
        <f aca="false">IF(AND(B355&lt;=SQRT(A$3),C354&lt;&gt;""),IF(MOD(A$3,B355)=0,1,0),"")</f>
        <v/>
      </c>
    </row>
    <row r="356" customFormat="false" ht="12.8" hidden="false" customHeight="false" outlineLevel="0" collapsed="false">
      <c r="A356" s="20"/>
      <c r="B356" s="13"/>
      <c r="C356" s="14" t="str">
        <f aca="false">IF(AND(B356&lt;=SQRT(A$3),C355&lt;&gt;""),IF(MOD(A$3,B356)=0,1,0),"")</f>
        <v/>
      </c>
    </row>
    <row r="357" customFormat="false" ht="12.8" hidden="false" customHeight="false" outlineLevel="0" collapsed="false">
      <c r="A357" s="20"/>
      <c r="B357" s="13"/>
      <c r="C357" s="14" t="str">
        <f aca="false">IF(AND(B357&lt;=SQRT(A$3),C356&lt;&gt;""),IF(MOD(A$3,B357)=0,1,0),"")</f>
        <v/>
      </c>
    </row>
    <row r="358" customFormat="false" ht="12.8" hidden="false" customHeight="false" outlineLevel="0" collapsed="false">
      <c r="A358" s="20"/>
      <c r="B358" s="13"/>
      <c r="C358" s="14" t="str">
        <f aca="false">IF(AND(B358&lt;=SQRT(A$3),C357&lt;&gt;""),IF(MOD(A$3,B358)=0,1,0),"")</f>
        <v/>
      </c>
    </row>
    <row r="359" customFormat="false" ht="12.8" hidden="false" customHeight="false" outlineLevel="0" collapsed="false">
      <c r="A359" s="20"/>
      <c r="B359" s="13"/>
      <c r="C359" s="14" t="str">
        <f aca="false">IF(AND(B359&lt;=SQRT(A$3),C358&lt;&gt;""),IF(MOD(A$3,B359)=0,1,0),"")</f>
        <v/>
      </c>
    </row>
    <row r="360" customFormat="false" ht="12.8" hidden="false" customHeight="false" outlineLevel="0" collapsed="false">
      <c r="A360" s="20"/>
      <c r="B360" s="13"/>
      <c r="C360" s="14" t="str">
        <f aca="false">IF(AND(B360&lt;=SQRT(A$3),C359&lt;&gt;""),IF(MOD(A$3,B360)=0,1,0),"")</f>
        <v/>
      </c>
    </row>
    <row r="361" customFormat="false" ht="12.8" hidden="false" customHeight="false" outlineLevel="0" collapsed="false">
      <c r="A361" s="20"/>
      <c r="B361" s="13"/>
      <c r="C361" s="14" t="str">
        <f aca="false">IF(AND(B361&lt;=SQRT(A$3),C360&lt;&gt;""),IF(MOD(A$3,B361)=0,1,0),"")</f>
        <v/>
      </c>
    </row>
    <row r="362" customFormat="false" ht="12.8" hidden="false" customHeight="false" outlineLevel="0" collapsed="false">
      <c r="A362" s="20"/>
      <c r="B362" s="13"/>
      <c r="C362" s="14" t="str">
        <f aca="false">IF(AND(B362&lt;=SQRT(A$3),C361&lt;&gt;""),IF(MOD(A$3,B362)=0,1,0),"")</f>
        <v/>
      </c>
    </row>
    <row r="363" customFormat="false" ht="12.8" hidden="false" customHeight="false" outlineLevel="0" collapsed="false">
      <c r="A363" s="20"/>
      <c r="B363" s="13"/>
      <c r="C363" s="14" t="str">
        <f aca="false">IF(AND(B363&lt;=SQRT(A$3),C362&lt;&gt;""),IF(MOD(A$3,B363)=0,1,0),"")</f>
        <v/>
      </c>
    </row>
    <row r="364" customFormat="false" ht="12.8" hidden="false" customHeight="false" outlineLevel="0" collapsed="false">
      <c r="A364" s="20"/>
      <c r="B364" s="13"/>
      <c r="C364" s="14" t="str">
        <f aca="false">IF(AND(B364&lt;=SQRT(A$3),C363&lt;&gt;""),IF(MOD(A$3,B364)=0,1,0),"")</f>
        <v/>
      </c>
    </row>
    <row r="365" customFormat="false" ht="12.8" hidden="false" customHeight="false" outlineLevel="0" collapsed="false">
      <c r="A365" s="20"/>
      <c r="B365" s="13"/>
      <c r="C365" s="14" t="str">
        <f aca="false">IF(AND(B365&lt;=SQRT(A$3),C364&lt;&gt;""),IF(MOD(A$3,B365)=0,1,0),"")</f>
        <v/>
      </c>
    </row>
    <row r="366" customFormat="false" ht="12.8" hidden="false" customHeight="false" outlineLevel="0" collapsed="false">
      <c r="A366" s="20"/>
      <c r="B366" s="13"/>
      <c r="C366" s="14" t="str">
        <f aca="false">IF(AND(B366&lt;=SQRT(A$3),C365&lt;&gt;""),IF(MOD(A$3,B366)=0,1,0),"")</f>
        <v/>
      </c>
    </row>
    <row r="367" customFormat="false" ht="12.8" hidden="false" customHeight="false" outlineLevel="0" collapsed="false">
      <c r="A367" s="20"/>
      <c r="B367" s="13"/>
      <c r="C367" s="14" t="str">
        <f aca="false">IF(AND(B367&lt;=SQRT(A$3),C366&lt;&gt;""),IF(MOD(A$3,B367)=0,1,0),"")</f>
        <v/>
      </c>
    </row>
    <row r="368" customFormat="false" ht="12.8" hidden="false" customHeight="false" outlineLevel="0" collapsed="false">
      <c r="A368" s="20"/>
      <c r="B368" s="13"/>
      <c r="C368" s="14" t="str">
        <f aca="false">IF(AND(B368&lt;=SQRT(A$3),C367&lt;&gt;""),IF(MOD(A$3,B368)=0,1,0),"")</f>
        <v/>
      </c>
    </row>
    <row r="369" customFormat="false" ht="12.8" hidden="false" customHeight="false" outlineLevel="0" collapsed="false">
      <c r="A369" s="20"/>
      <c r="B369" s="13"/>
      <c r="C369" s="14" t="str">
        <f aca="false">IF(AND(B369&lt;=SQRT(A$3),C368&lt;&gt;""),IF(MOD(A$3,B369)=0,1,0),"")</f>
        <v/>
      </c>
    </row>
    <row r="370" customFormat="false" ht="12.8" hidden="false" customHeight="false" outlineLevel="0" collapsed="false">
      <c r="A370" s="20"/>
      <c r="B370" s="13"/>
      <c r="C370" s="14" t="str">
        <f aca="false">IF(AND(B370&lt;=SQRT(A$3),C369&lt;&gt;""),IF(MOD(A$3,B370)=0,1,0),"")</f>
        <v/>
      </c>
    </row>
    <row r="371" customFormat="false" ht="12.8" hidden="false" customHeight="false" outlineLevel="0" collapsed="false">
      <c r="A371" s="20"/>
      <c r="B371" s="13"/>
      <c r="C371" s="14" t="str">
        <f aca="false">IF(AND(B371&lt;=SQRT(A$3),C370&lt;&gt;""),IF(MOD(A$3,B371)=0,1,0),"")</f>
        <v/>
      </c>
    </row>
    <row r="372" customFormat="false" ht="12.8" hidden="false" customHeight="false" outlineLevel="0" collapsed="false">
      <c r="A372" s="20"/>
      <c r="B372" s="13"/>
      <c r="C372" s="14" t="str">
        <f aca="false">IF(AND(B372&lt;=SQRT(A$3),C371&lt;&gt;""),IF(MOD(A$3,B372)=0,1,0),"")</f>
        <v/>
      </c>
    </row>
    <row r="373" customFormat="false" ht="12.8" hidden="false" customHeight="false" outlineLevel="0" collapsed="false">
      <c r="A373" s="20"/>
      <c r="B373" s="13"/>
      <c r="C373" s="14" t="str">
        <f aca="false">IF(AND(B373&lt;=SQRT(A$3),C372&lt;&gt;""),IF(MOD(A$3,B373)=0,1,0),"")</f>
        <v/>
      </c>
    </row>
    <row r="374" customFormat="false" ht="12.8" hidden="false" customHeight="false" outlineLevel="0" collapsed="false">
      <c r="A374" s="20"/>
      <c r="B374" s="13"/>
      <c r="C374" s="14" t="str">
        <f aca="false">IF(AND(B374&lt;=SQRT(A$3),C373&lt;&gt;""),IF(MOD(A$3,B374)=0,1,0),"")</f>
        <v/>
      </c>
    </row>
    <row r="375" customFormat="false" ht="12.8" hidden="false" customHeight="false" outlineLevel="0" collapsed="false">
      <c r="A375" s="20"/>
      <c r="B375" s="13"/>
      <c r="C375" s="14" t="str">
        <f aca="false">IF(AND(B375&lt;=SQRT(A$3),C374&lt;&gt;""),IF(MOD(A$3,B375)=0,1,0),"")</f>
        <v/>
      </c>
    </row>
    <row r="376" customFormat="false" ht="12.8" hidden="false" customHeight="false" outlineLevel="0" collapsed="false">
      <c r="A376" s="20"/>
      <c r="B376" s="13"/>
      <c r="C376" s="14" t="str">
        <f aca="false">IF(AND(B376&lt;=SQRT(A$3),C375&lt;&gt;""),IF(MOD(A$3,B376)=0,1,0),"")</f>
        <v/>
      </c>
    </row>
    <row r="377" customFormat="false" ht="12.8" hidden="false" customHeight="false" outlineLevel="0" collapsed="false">
      <c r="A377" s="20"/>
      <c r="B377" s="13"/>
      <c r="C377" s="14" t="str">
        <f aca="false">IF(AND(B377&lt;=SQRT(A$3),C376&lt;&gt;""),IF(MOD(A$3,B377)=0,1,0),"")</f>
        <v/>
      </c>
    </row>
    <row r="378" customFormat="false" ht="12.8" hidden="false" customHeight="false" outlineLevel="0" collapsed="false">
      <c r="A378" s="20"/>
      <c r="B378" s="13"/>
      <c r="C378" s="14" t="str">
        <f aca="false">IF(AND(B378&lt;=SQRT(A$3),C377&lt;&gt;""),IF(MOD(A$3,B378)=0,1,0),"")</f>
        <v/>
      </c>
    </row>
    <row r="379" customFormat="false" ht="12.8" hidden="false" customHeight="false" outlineLevel="0" collapsed="false">
      <c r="A379" s="20"/>
      <c r="B379" s="13"/>
      <c r="C379" s="14" t="str">
        <f aca="false">IF(AND(B379&lt;=SQRT(A$3),C378&lt;&gt;""),IF(MOD(A$3,B379)=0,1,0),"")</f>
        <v/>
      </c>
    </row>
    <row r="380" customFormat="false" ht="12.8" hidden="false" customHeight="false" outlineLevel="0" collapsed="false">
      <c r="A380" s="20"/>
      <c r="B380" s="13"/>
      <c r="C380" s="14" t="str">
        <f aca="false">IF(AND(B380&lt;=SQRT(A$3),C379&lt;&gt;""),IF(MOD(A$3,B380)=0,1,0),"")</f>
        <v/>
      </c>
    </row>
    <row r="381" customFormat="false" ht="12.8" hidden="false" customHeight="false" outlineLevel="0" collapsed="false">
      <c r="A381" s="20"/>
      <c r="B381" s="13"/>
      <c r="C381" s="14" t="str">
        <f aca="false">IF(AND(B381&lt;=SQRT(A$3),C380&lt;&gt;""),IF(MOD(A$3,B381)=0,1,0),"")</f>
        <v/>
      </c>
    </row>
    <row r="382" customFormat="false" ht="12.8" hidden="false" customHeight="false" outlineLevel="0" collapsed="false">
      <c r="A382" s="20"/>
      <c r="B382" s="13"/>
      <c r="C382" s="14" t="str">
        <f aca="false">IF(AND(B382&lt;=SQRT(A$3),C381&lt;&gt;""),IF(MOD(A$3,B382)=0,1,0),"")</f>
        <v/>
      </c>
    </row>
    <row r="383" customFormat="false" ht="12.8" hidden="false" customHeight="false" outlineLevel="0" collapsed="false">
      <c r="A383" s="20"/>
      <c r="B383" s="13"/>
      <c r="C383" s="14" t="str">
        <f aca="false">IF(AND(B383&lt;=SQRT(A$3),C382&lt;&gt;""),IF(MOD(A$3,B383)=0,1,0),"")</f>
        <v/>
      </c>
    </row>
    <row r="384" customFormat="false" ht="12.8" hidden="false" customHeight="false" outlineLevel="0" collapsed="false">
      <c r="A384" s="20"/>
      <c r="B384" s="13"/>
      <c r="C384" s="14" t="str">
        <f aca="false">IF(AND(B384&lt;=SQRT(A$3),C383&lt;&gt;""),IF(MOD(A$3,B384)=0,1,0),"")</f>
        <v/>
      </c>
    </row>
    <row r="385" customFormat="false" ht="12.8" hidden="false" customHeight="false" outlineLevel="0" collapsed="false">
      <c r="A385" s="20"/>
      <c r="B385" s="13"/>
      <c r="C385" s="14" t="str">
        <f aca="false">IF(AND(B385&lt;=SQRT(A$3),C384&lt;&gt;""),IF(MOD(A$3,B385)=0,1,0),"")</f>
        <v/>
      </c>
    </row>
    <row r="386" customFormat="false" ht="12.8" hidden="false" customHeight="false" outlineLevel="0" collapsed="false">
      <c r="A386" s="20"/>
      <c r="B386" s="13"/>
      <c r="C386" s="14" t="str">
        <f aca="false">IF(AND(B386&lt;=SQRT(A$3),C385&lt;&gt;""),IF(MOD(A$3,B386)=0,1,0),"")</f>
        <v/>
      </c>
    </row>
    <row r="387" customFormat="false" ht="12.8" hidden="false" customHeight="false" outlineLevel="0" collapsed="false">
      <c r="A387" s="20"/>
      <c r="B387" s="13"/>
      <c r="C387" s="14" t="str">
        <f aca="false">IF(AND(B387&lt;=SQRT(A$3),C386&lt;&gt;""),IF(MOD(A$3,B387)=0,1,0),"")</f>
        <v/>
      </c>
    </row>
    <row r="388" customFormat="false" ht="12.8" hidden="false" customHeight="false" outlineLevel="0" collapsed="false">
      <c r="A388" s="20"/>
      <c r="B388" s="13"/>
      <c r="C388" s="14" t="str">
        <f aca="false">IF(AND(B388&lt;=SQRT(A$3),C387&lt;&gt;""),IF(MOD(A$3,B388)=0,1,0),"")</f>
        <v/>
      </c>
    </row>
    <row r="389" customFormat="false" ht="12.8" hidden="false" customHeight="false" outlineLevel="0" collapsed="false">
      <c r="A389" s="20"/>
      <c r="B389" s="13"/>
      <c r="C389" s="14" t="str">
        <f aca="false">IF(AND(B389&lt;=SQRT(A$3),C388&lt;&gt;""),IF(MOD(A$3,B389)=0,1,0),"")</f>
        <v/>
      </c>
    </row>
    <row r="390" customFormat="false" ht="12.8" hidden="false" customHeight="false" outlineLevel="0" collapsed="false">
      <c r="A390" s="20"/>
      <c r="B390" s="13"/>
      <c r="C390" s="14" t="str">
        <f aca="false">IF(AND(B390&lt;=SQRT(A$3),C389&lt;&gt;""),IF(MOD(A$3,B390)=0,1,0),"")</f>
        <v/>
      </c>
    </row>
    <row r="391" customFormat="false" ht="12.8" hidden="false" customHeight="false" outlineLevel="0" collapsed="false">
      <c r="A391" s="20"/>
      <c r="B391" s="13"/>
      <c r="C391" s="14" t="str">
        <f aca="false">IF(AND(B391&lt;=SQRT(A$3),C390&lt;&gt;""),IF(MOD(A$3,B391)=0,1,0),"")</f>
        <v/>
      </c>
    </row>
    <row r="392" customFormat="false" ht="12.8" hidden="false" customHeight="false" outlineLevel="0" collapsed="false">
      <c r="A392" s="20"/>
      <c r="B392" s="13"/>
      <c r="C392" s="14" t="str">
        <f aca="false">IF(AND(B392&lt;=SQRT(A$3),C391&lt;&gt;""),IF(MOD(A$3,B392)=0,1,0),"")</f>
        <v/>
      </c>
    </row>
    <row r="393" customFormat="false" ht="12.8" hidden="false" customHeight="false" outlineLevel="0" collapsed="false">
      <c r="A393" s="20"/>
      <c r="B393" s="13"/>
      <c r="C393" s="14" t="str">
        <f aca="false">IF(AND(B393&lt;=SQRT(A$3),C392&lt;&gt;""),IF(MOD(A$3,B393)=0,1,0),"")</f>
        <v/>
      </c>
    </row>
    <row r="394" customFormat="false" ht="12.8" hidden="false" customHeight="false" outlineLevel="0" collapsed="false">
      <c r="A394" s="20"/>
      <c r="B394" s="13"/>
      <c r="C394" s="14" t="str">
        <f aca="false">IF(AND(B394&lt;=SQRT(A$3),C393&lt;&gt;""),IF(MOD(A$3,B394)=0,1,0),"")</f>
        <v/>
      </c>
    </row>
    <row r="395" customFormat="false" ht="12.8" hidden="false" customHeight="false" outlineLevel="0" collapsed="false">
      <c r="A395" s="20"/>
      <c r="B395" s="13"/>
      <c r="C395" s="14" t="str">
        <f aca="false">IF(AND(B395&lt;=SQRT(A$3),C394&lt;&gt;""),IF(MOD(A$3,B395)=0,1,0),"")</f>
        <v/>
      </c>
    </row>
    <row r="396" customFormat="false" ht="12.8" hidden="false" customHeight="false" outlineLevel="0" collapsed="false">
      <c r="A396" s="20"/>
      <c r="B396" s="13"/>
      <c r="C396" s="14" t="str">
        <f aca="false">IF(AND(B396&lt;=SQRT(A$3),C395&lt;&gt;""),IF(MOD(A$3,B396)=0,1,0),"")</f>
        <v/>
      </c>
    </row>
    <row r="397" customFormat="false" ht="12.8" hidden="false" customHeight="false" outlineLevel="0" collapsed="false">
      <c r="A397" s="20"/>
      <c r="B397" s="13"/>
      <c r="C397" s="14" t="str">
        <f aca="false">IF(AND(B397&lt;=SQRT(A$3),C396&lt;&gt;""),IF(MOD(A$3,B397)=0,1,0),"")</f>
        <v/>
      </c>
    </row>
    <row r="398" customFormat="false" ht="12.8" hidden="false" customHeight="false" outlineLevel="0" collapsed="false">
      <c r="A398" s="20"/>
      <c r="B398" s="13"/>
      <c r="C398" s="14" t="str">
        <f aca="false">IF(AND(B398&lt;=SQRT(A$3),C397&lt;&gt;""),IF(MOD(A$3,B398)=0,1,0),"")</f>
        <v/>
      </c>
    </row>
    <row r="399" customFormat="false" ht="12.8" hidden="false" customHeight="false" outlineLevel="0" collapsed="false">
      <c r="A399" s="20"/>
      <c r="B399" s="13"/>
      <c r="C399" s="14" t="str">
        <f aca="false">IF(AND(B399&lt;=SQRT(A$3),C398&lt;&gt;""),IF(MOD(A$3,B399)=0,1,0),"")</f>
        <v/>
      </c>
    </row>
    <row r="400" customFormat="false" ht="12.8" hidden="false" customHeight="false" outlineLevel="0" collapsed="false">
      <c r="A400" s="20"/>
      <c r="B400" s="13"/>
      <c r="C400" s="14" t="str">
        <f aca="false">IF(AND(B400&lt;=SQRT(A$3),C399&lt;&gt;""),IF(MOD(A$3,B400)=0,1,0),"")</f>
        <v/>
      </c>
    </row>
    <row r="401" customFormat="false" ht="12.8" hidden="false" customHeight="false" outlineLevel="0" collapsed="false">
      <c r="A401" s="20"/>
      <c r="B401" s="13"/>
      <c r="C401" s="14" t="str">
        <f aca="false">IF(AND(B401&lt;=SQRT(A$3),C400&lt;&gt;""),IF(MOD(A$3,B401)=0,1,0),"")</f>
        <v/>
      </c>
    </row>
    <row r="402" customFormat="false" ht="12.8" hidden="false" customHeight="false" outlineLevel="0" collapsed="false">
      <c r="A402" s="20"/>
      <c r="B402" s="13"/>
      <c r="C402" s="14" t="str">
        <f aca="false">IF(AND(B402&lt;=SQRT(A$3),C401&lt;&gt;""),IF(MOD(A$3,B402)=0,1,0),"")</f>
        <v/>
      </c>
    </row>
    <row r="403" customFormat="false" ht="12.8" hidden="false" customHeight="false" outlineLevel="0" collapsed="false">
      <c r="A403" s="20"/>
      <c r="B403" s="13"/>
      <c r="C403" s="14" t="str">
        <f aca="false">IF(AND(B403&lt;=SQRT(A$3),C402&lt;&gt;""),IF(MOD(A$3,B403)=0,1,0),"")</f>
        <v/>
      </c>
    </row>
    <row r="404" customFormat="false" ht="12.8" hidden="false" customHeight="false" outlineLevel="0" collapsed="false">
      <c r="A404" s="20"/>
      <c r="B404" s="13"/>
      <c r="C404" s="14" t="str">
        <f aca="false">IF(AND(B404&lt;=SQRT(A$3),C403&lt;&gt;""),IF(MOD(A$3,B404)=0,1,0),"")</f>
        <v/>
      </c>
    </row>
    <row r="405" customFormat="false" ht="12.8" hidden="false" customHeight="false" outlineLevel="0" collapsed="false">
      <c r="A405" s="20"/>
      <c r="B405" s="13"/>
      <c r="C405" s="14" t="str">
        <f aca="false">IF(AND(B405&lt;=SQRT(A$3),C404&lt;&gt;""),IF(MOD(A$3,B405)=0,1,0),"")</f>
        <v/>
      </c>
    </row>
    <row r="406" customFormat="false" ht="12.8" hidden="false" customHeight="false" outlineLevel="0" collapsed="false">
      <c r="A406" s="20"/>
      <c r="B406" s="13"/>
      <c r="C406" s="14" t="str">
        <f aca="false">IF(AND(B406&lt;=SQRT(A$3),C405&lt;&gt;""),IF(MOD(A$3,B406)=0,1,0),"")</f>
        <v/>
      </c>
    </row>
    <row r="407" customFormat="false" ht="12.8" hidden="false" customHeight="false" outlineLevel="0" collapsed="false">
      <c r="A407" s="20"/>
      <c r="B407" s="13"/>
      <c r="C407" s="14" t="str">
        <f aca="false">IF(AND(B407&lt;=SQRT(A$3),C406&lt;&gt;""),IF(MOD(A$3,B407)=0,1,0),"")</f>
        <v/>
      </c>
    </row>
    <row r="408" customFormat="false" ht="12.8" hidden="false" customHeight="false" outlineLevel="0" collapsed="false">
      <c r="A408" s="20"/>
      <c r="B408" s="13"/>
      <c r="C408" s="14" t="str">
        <f aca="false">IF(AND(B408&lt;=SQRT(A$3),C407&lt;&gt;""),IF(MOD(A$3,B408)=0,1,0),"")</f>
        <v/>
      </c>
    </row>
    <row r="409" customFormat="false" ht="12.8" hidden="false" customHeight="false" outlineLevel="0" collapsed="false">
      <c r="A409" s="20"/>
      <c r="B409" s="13"/>
      <c r="C409" s="14" t="str">
        <f aca="false">IF(AND(B409&lt;=SQRT(A$3),C408&lt;&gt;""),IF(MOD(A$3,B409)=0,1,0),"")</f>
        <v/>
      </c>
    </row>
    <row r="410" customFormat="false" ht="12.8" hidden="false" customHeight="false" outlineLevel="0" collapsed="false">
      <c r="A410" s="20"/>
      <c r="B410" s="13"/>
      <c r="C410" s="14" t="str">
        <f aca="false">IF(AND(B410&lt;=SQRT(A$3),C409&lt;&gt;""),IF(MOD(A$3,B410)=0,1,0),"")</f>
        <v/>
      </c>
    </row>
    <row r="411" customFormat="false" ht="12.8" hidden="false" customHeight="false" outlineLevel="0" collapsed="false">
      <c r="A411" s="20"/>
      <c r="B411" s="13"/>
      <c r="C411" s="14" t="str">
        <f aca="false">IF(AND(B411&lt;=SQRT(A$3),C410&lt;&gt;""),IF(MOD(A$3,B411)=0,1,0),"")</f>
        <v/>
      </c>
    </row>
    <row r="412" customFormat="false" ht="12.8" hidden="false" customHeight="false" outlineLevel="0" collapsed="false">
      <c r="A412" s="20"/>
      <c r="B412" s="13"/>
      <c r="C412" s="14" t="str">
        <f aca="false">IF(AND(B412&lt;=SQRT(A$3),C411&lt;&gt;""),IF(MOD(A$3,B412)=0,1,0),"")</f>
        <v/>
      </c>
    </row>
    <row r="413" customFormat="false" ht="12.8" hidden="false" customHeight="false" outlineLevel="0" collapsed="false">
      <c r="A413" s="20"/>
      <c r="B413" s="13"/>
      <c r="C413" s="14" t="str">
        <f aca="false">IF(AND(B413&lt;=SQRT(A$3),C412&lt;&gt;""),IF(MOD(A$3,B413)=0,1,0),"")</f>
        <v/>
      </c>
    </row>
    <row r="414" customFormat="false" ht="12.8" hidden="false" customHeight="false" outlineLevel="0" collapsed="false">
      <c r="A414" s="20"/>
      <c r="B414" s="13"/>
      <c r="C414" s="14" t="str">
        <f aca="false">IF(AND(B414&lt;=SQRT(A$3),C413&lt;&gt;""),IF(MOD(A$3,B414)=0,1,0),"")</f>
        <v/>
      </c>
    </row>
    <row r="415" customFormat="false" ht="12.8" hidden="false" customHeight="false" outlineLevel="0" collapsed="false">
      <c r="A415" s="20"/>
      <c r="B415" s="13"/>
      <c r="C415" s="14" t="str">
        <f aca="false">IF(AND(B415&lt;=SQRT(A$3),C414&lt;&gt;""),IF(MOD(A$3,B415)=0,1,0),"")</f>
        <v/>
      </c>
    </row>
    <row r="416" customFormat="false" ht="12.8" hidden="false" customHeight="false" outlineLevel="0" collapsed="false">
      <c r="A416" s="20"/>
      <c r="B416" s="13"/>
      <c r="C416" s="14" t="str">
        <f aca="false">IF(AND(B416&lt;=SQRT(A$3),C415&lt;&gt;""),IF(MOD(A$3,B416)=0,1,0),"")</f>
        <v/>
      </c>
    </row>
    <row r="417" customFormat="false" ht="12.8" hidden="false" customHeight="false" outlineLevel="0" collapsed="false">
      <c r="A417" s="20"/>
      <c r="B417" s="13"/>
      <c r="C417" s="14" t="str">
        <f aca="false">IF(AND(B417&lt;=SQRT(A$3),C416&lt;&gt;""),IF(MOD(A$3,B417)=0,1,0),"")</f>
        <v/>
      </c>
    </row>
    <row r="418" customFormat="false" ht="12.8" hidden="false" customHeight="false" outlineLevel="0" collapsed="false">
      <c r="A418" s="20"/>
      <c r="B418" s="13"/>
      <c r="C418" s="14" t="str">
        <f aca="false">IF(AND(B418&lt;=SQRT(A$3),C417&lt;&gt;""),IF(MOD(A$3,B418)=0,1,0),"")</f>
        <v/>
      </c>
    </row>
    <row r="419" customFormat="false" ht="12.8" hidden="false" customHeight="false" outlineLevel="0" collapsed="false">
      <c r="A419" s="20"/>
      <c r="B419" s="13"/>
      <c r="C419" s="14" t="str">
        <f aca="false">IF(AND(B419&lt;=SQRT(A$3),C418&lt;&gt;""),IF(MOD(A$3,B419)=0,1,0),"")</f>
        <v/>
      </c>
    </row>
    <row r="420" customFormat="false" ht="12.8" hidden="false" customHeight="false" outlineLevel="0" collapsed="false">
      <c r="A420" s="20"/>
      <c r="B420" s="13"/>
      <c r="C420" s="14" t="str">
        <f aca="false">IF(AND(B420&lt;=SQRT(A$3),C419&lt;&gt;""),IF(MOD(A$3,B420)=0,1,0),"")</f>
        <v/>
      </c>
    </row>
    <row r="421" customFormat="false" ht="12.8" hidden="false" customHeight="false" outlineLevel="0" collapsed="false">
      <c r="A421" s="20"/>
      <c r="B421" s="13"/>
      <c r="C421" s="14" t="str">
        <f aca="false">IF(AND(B421&lt;=SQRT(A$3),C420&lt;&gt;""),IF(MOD(A$3,B421)=0,1,0),"")</f>
        <v/>
      </c>
    </row>
    <row r="422" customFormat="false" ht="12.8" hidden="false" customHeight="false" outlineLevel="0" collapsed="false">
      <c r="A422" s="20"/>
      <c r="B422" s="13"/>
      <c r="C422" s="14" t="str">
        <f aca="false">IF(AND(B422&lt;=SQRT(A$3),C421&lt;&gt;""),IF(MOD(A$3,B422)=0,1,0),"")</f>
        <v/>
      </c>
    </row>
    <row r="423" customFormat="false" ht="12.8" hidden="false" customHeight="false" outlineLevel="0" collapsed="false">
      <c r="A423" s="20"/>
      <c r="B423" s="13"/>
      <c r="C423" s="14" t="str">
        <f aca="false">IF(AND(B423&lt;=SQRT(A$3),C422&lt;&gt;""),IF(MOD(A$3,B423)=0,1,0),"")</f>
        <v/>
      </c>
    </row>
    <row r="424" customFormat="false" ht="12.8" hidden="false" customHeight="false" outlineLevel="0" collapsed="false">
      <c r="A424" s="20"/>
      <c r="B424" s="13"/>
      <c r="C424" s="14" t="str">
        <f aca="false">IF(AND(B424&lt;=SQRT(A$3),C423&lt;&gt;""),IF(MOD(A$3,B424)=0,1,0),"")</f>
        <v/>
      </c>
    </row>
    <row r="425" customFormat="false" ht="12.8" hidden="false" customHeight="false" outlineLevel="0" collapsed="false">
      <c r="A425" s="20"/>
      <c r="B425" s="13"/>
      <c r="C425" s="14" t="str">
        <f aca="false">IF(AND(B425&lt;=SQRT(A$3),C424&lt;&gt;""),IF(MOD(A$3,B425)=0,1,0),"")</f>
        <v/>
      </c>
    </row>
    <row r="426" customFormat="false" ht="12.8" hidden="false" customHeight="false" outlineLevel="0" collapsed="false">
      <c r="A426" s="20"/>
      <c r="B426" s="13"/>
      <c r="C426" s="14" t="str">
        <f aca="false">IF(AND(B426&lt;=SQRT(A$3),C425&lt;&gt;""),IF(MOD(A$3,B426)=0,1,0),"")</f>
        <v/>
      </c>
    </row>
    <row r="427" customFormat="false" ht="12.8" hidden="false" customHeight="false" outlineLevel="0" collapsed="false">
      <c r="A427" s="20"/>
      <c r="B427" s="13"/>
      <c r="C427" s="14" t="str">
        <f aca="false">IF(AND(B427&lt;=SQRT(A$3),C426&lt;&gt;""),IF(MOD(A$3,B427)=0,1,0),"")</f>
        <v/>
      </c>
    </row>
    <row r="428" customFormat="false" ht="12.8" hidden="false" customHeight="false" outlineLevel="0" collapsed="false">
      <c r="A428" s="20"/>
      <c r="B428" s="13"/>
      <c r="C428" s="14" t="str">
        <f aca="false">IF(AND(B428&lt;=SQRT(A$3),C427&lt;&gt;""),IF(MOD(A$3,B428)=0,1,0),"")</f>
        <v/>
      </c>
    </row>
    <row r="429" customFormat="false" ht="12.8" hidden="false" customHeight="false" outlineLevel="0" collapsed="false">
      <c r="A429" s="20"/>
      <c r="B429" s="13"/>
      <c r="C429" s="14" t="str">
        <f aca="false">IF(AND(B429&lt;=SQRT(A$3),C428&lt;&gt;""),IF(MOD(A$3,B429)=0,1,0),"")</f>
        <v/>
      </c>
    </row>
    <row r="430" customFormat="false" ht="12.8" hidden="false" customHeight="false" outlineLevel="0" collapsed="false">
      <c r="A430" s="20"/>
      <c r="B430" s="13"/>
      <c r="C430" s="14" t="str">
        <f aca="false">IF(AND(B430&lt;=SQRT(A$3),C429&lt;&gt;""),IF(MOD(A$3,B430)=0,1,0),"")</f>
        <v/>
      </c>
    </row>
    <row r="431" customFormat="false" ht="12.8" hidden="false" customHeight="false" outlineLevel="0" collapsed="false">
      <c r="A431" s="20"/>
      <c r="B431" s="13"/>
      <c r="C431" s="14" t="str">
        <f aca="false">IF(AND(B431&lt;=SQRT(A$3),C430&lt;&gt;""),IF(MOD(A$3,B431)=0,1,0),"")</f>
        <v/>
      </c>
    </row>
    <row r="432" customFormat="false" ht="12.8" hidden="false" customHeight="false" outlineLevel="0" collapsed="false">
      <c r="A432" s="20"/>
      <c r="B432" s="13"/>
      <c r="C432" s="14" t="str">
        <f aca="false">IF(AND(B432&lt;=SQRT(A$3),C431&lt;&gt;""),IF(MOD(A$3,B432)=0,1,0),"")</f>
        <v/>
      </c>
    </row>
    <row r="433" customFormat="false" ht="12.8" hidden="false" customHeight="false" outlineLevel="0" collapsed="false">
      <c r="A433" s="20"/>
      <c r="B433" s="13"/>
      <c r="C433" s="14" t="str">
        <f aca="false">IF(AND(B433&lt;=SQRT(A$3),C432&lt;&gt;""),IF(MOD(A$3,B433)=0,1,0),"")</f>
        <v/>
      </c>
    </row>
    <row r="434" customFormat="false" ht="12.8" hidden="false" customHeight="false" outlineLevel="0" collapsed="false">
      <c r="A434" s="20"/>
      <c r="B434" s="13"/>
      <c r="C434" s="14" t="str">
        <f aca="false">IF(AND(B434&lt;=SQRT(A$3),C433&lt;&gt;""),IF(MOD(A$3,B434)=0,1,0),"")</f>
        <v/>
      </c>
    </row>
    <row r="435" customFormat="false" ht="12.8" hidden="false" customHeight="false" outlineLevel="0" collapsed="false">
      <c r="A435" s="20"/>
      <c r="B435" s="13"/>
      <c r="C435" s="14" t="str">
        <f aca="false">IF(AND(B435&lt;=SQRT(A$3),C434&lt;&gt;""),IF(MOD(A$3,B435)=0,1,0),"")</f>
        <v/>
      </c>
    </row>
    <row r="436" customFormat="false" ht="12.8" hidden="false" customHeight="false" outlineLevel="0" collapsed="false">
      <c r="A436" s="20"/>
      <c r="B436" s="13"/>
      <c r="C436" s="14" t="str">
        <f aca="false">IF(AND(B436&lt;=SQRT(A$3),C435&lt;&gt;""),IF(MOD(A$3,B436)=0,1,0),"")</f>
        <v/>
      </c>
    </row>
    <row r="437" customFormat="false" ht="12.8" hidden="false" customHeight="false" outlineLevel="0" collapsed="false">
      <c r="A437" s="20"/>
      <c r="B437" s="13"/>
      <c r="C437" s="14" t="str">
        <f aca="false">IF(AND(B437&lt;=SQRT(A$3),C436&lt;&gt;""),IF(MOD(A$3,B437)=0,1,0),"")</f>
        <v/>
      </c>
    </row>
    <row r="438" customFormat="false" ht="12.8" hidden="false" customHeight="false" outlineLevel="0" collapsed="false">
      <c r="A438" s="20"/>
      <c r="B438" s="13"/>
      <c r="C438" s="14" t="str">
        <f aca="false">IF(AND(B438&lt;=SQRT(A$3),C437&lt;&gt;""),IF(MOD(A$3,B438)=0,1,0),"")</f>
        <v/>
      </c>
    </row>
    <row r="439" customFormat="false" ht="12.8" hidden="false" customHeight="false" outlineLevel="0" collapsed="false">
      <c r="A439" s="20"/>
      <c r="B439" s="13"/>
      <c r="C439" s="14" t="str">
        <f aca="false">IF(AND(B439&lt;=SQRT(A$3),C438&lt;&gt;""),IF(MOD(A$3,B439)=0,1,0),"")</f>
        <v/>
      </c>
    </row>
    <row r="440" customFormat="false" ht="12.8" hidden="false" customHeight="false" outlineLevel="0" collapsed="false">
      <c r="A440" s="20"/>
      <c r="B440" s="13"/>
      <c r="C440" s="14" t="str">
        <f aca="false">IF(AND(B440&lt;=SQRT(A$3),C439&lt;&gt;""),IF(MOD(A$3,B440)=0,1,0),"")</f>
        <v/>
      </c>
    </row>
    <row r="441" customFormat="false" ht="12.8" hidden="false" customHeight="false" outlineLevel="0" collapsed="false">
      <c r="A441" s="20"/>
      <c r="B441" s="13"/>
      <c r="C441" s="14" t="str">
        <f aca="false">IF(AND(B441&lt;=SQRT(A$3),C440&lt;&gt;""),IF(MOD(A$3,B441)=0,1,0),"")</f>
        <v/>
      </c>
    </row>
    <row r="442" customFormat="false" ht="12.8" hidden="false" customHeight="false" outlineLevel="0" collapsed="false">
      <c r="A442" s="20"/>
      <c r="B442" s="13"/>
      <c r="C442" s="14" t="str">
        <f aca="false">IF(AND(B442&lt;=SQRT(A$3),C441&lt;&gt;""),IF(MOD(A$3,B442)=0,1,0),"")</f>
        <v/>
      </c>
    </row>
    <row r="443" customFormat="false" ht="12.8" hidden="false" customHeight="false" outlineLevel="0" collapsed="false">
      <c r="A443" s="20"/>
      <c r="B443" s="13"/>
      <c r="C443" s="14" t="str">
        <f aca="false">IF(AND(B443&lt;=SQRT(A$3),C442&lt;&gt;""),IF(MOD(A$3,B443)=0,1,0),"")</f>
        <v/>
      </c>
    </row>
    <row r="444" customFormat="false" ht="12.8" hidden="false" customHeight="false" outlineLevel="0" collapsed="false">
      <c r="A444" s="20"/>
      <c r="B444" s="13"/>
      <c r="C444" s="14" t="str">
        <f aca="false">IF(AND(B444&lt;=SQRT(A$3),C443&lt;&gt;""),IF(MOD(A$3,B444)=0,1,0),"")</f>
        <v/>
      </c>
    </row>
    <row r="445" customFormat="false" ht="12.8" hidden="false" customHeight="false" outlineLevel="0" collapsed="false">
      <c r="A445" s="20"/>
      <c r="B445" s="13"/>
      <c r="C445" s="14" t="str">
        <f aca="false">IF(AND(B445&lt;=SQRT(A$3),C444&lt;&gt;""),IF(MOD(A$3,B445)=0,1,0),"")</f>
        <v/>
      </c>
    </row>
    <row r="446" customFormat="false" ht="12.8" hidden="false" customHeight="false" outlineLevel="0" collapsed="false">
      <c r="A446" s="20"/>
      <c r="B446" s="13"/>
      <c r="C446" s="14" t="str">
        <f aca="false">IF(AND(B446&lt;=SQRT(A$3),C445&lt;&gt;""),IF(MOD(A$3,B446)=0,1,0),"")</f>
        <v/>
      </c>
    </row>
    <row r="447" customFormat="false" ht="12.8" hidden="false" customHeight="false" outlineLevel="0" collapsed="false">
      <c r="A447" s="20"/>
      <c r="B447" s="13"/>
      <c r="C447" s="14" t="str">
        <f aca="false">IF(AND(B447&lt;=SQRT(A$3),C446&lt;&gt;""),IF(MOD(A$3,B447)=0,1,0),"")</f>
        <v/>
      </c>
    </row>
    <row r="448" customFormat="false" ht="12.8" hidden="false" customHeight="false" outlineLevel="0" collapsed="false">
      <c r="A448" s="20"/>
      <c r="B448" s="13"/>
      <c r="C448" s="14" t="str">
        <f aca="false">IF(AND(B448&lt;=SQRT(A$3),C447&lt;&gt;""),IF(MOD(A$3,B448)=0,1,0),"")</f>
        <v/>
      </c>
    </row>
    <row r="449" customFormat="false" ht="12.8" hidden="false" customHeight="false" outlineLevel="0" collapsed="false">
      <c r="A449" s="20"/>
      <c r="B449" s="13"/>
      <c r="C449" s="14" t="str">
        <f aca="false">IF(AND(B449&lt;=SQRT(A$3),C448&lt;&gt;""),IF(MOD(A$3,B449)=0,1,0),"")</f>
        <v/>
      </c>
    </row>
    <row r="450" customFormat="false" ht="12.8" hidden="false" customHeight="false" outlineLevel="0" collapsed="false">
      <c r="A450" s="20"/>
      <c r="B450" s="13"/>
      <c r="C450" s="14" t="str">
        <f aca="false">IF(AND(B450&lt;=SQRT(A$3),C449&lt;&gt;""),IF(MOD(A$3,B450)=0,1,0),"")</f>
        <v/>
      </c>
    </row>
    <row r="451" customFormat="false" ht="12.8" hidden="false" customHeight="false" outlineLevel="0" collapsed="false">
      <c r="A451" s="20"/>
      <c r="B451" s="13"/>
      <c r="C451" s="14" t="str">
        <f aca="false">IF(AND(B451&lt;=SQRT(A$3),C450&lt;&gt;""),IF(MOD(A$3,B451)=0,1,0),"")</f>
        <v/>
      </c>
    </row>
    <row r="452" customFormat="false" ht="12.8" hidden="false" customHeight="false" outlineLevel="0" collapsed="false">
      <c r="A452" s="20"/>
      <c r="B452" s="13"/>
      <c r="C452" s="14" t="str">
        <f aca="false">IF(AND(B452&lt;=SQRT(A$3),C451&lt;&gt;""),IF(MOD(A$3,B452)=0,1,0),"")</f>
        <v/>
      </c>
    </row>
    <row r="453" customFormat="false" ht="12.8" hidden="false" customHeight="false" outlineLevel="0" collapsed="false">
      <c r="A453" s="20"/>
      <c r="B453" s="13"/>
      <c r="C453" s="14" t="str">
        <f aca="false">IF(AND(B453&lt;=SQRT(A$3),C452&lt;&gt;""),IF(MOD(A$3,B453)=0,1,0),"")</f>
        <v/>
      </c>
    </row>
    <row r="454" customFormat="false" ht="12.8" hidden="false" customHeight="false" outlineLevel="0" collapsed="false">
      <c r="A454" s="20"/>
      <c r="B454" s="13"/>
      <c r="C454" s="14" t="str">
        <f aca="false">IF(AND(B454&lt;=SQRT(A$3),C453&lt;&gt;""),IF(MOD(A$3,B454)=0,1,0),"")</f>
        <v/>
      </c>
    </row>
    <row r="455" customFormat="false" ht="12.8" hidden="false" customHeight="false" outlineLevel="0" collapsed="false">
      <c r="A455" s="20"/>
      <c r="B455" s="13"/>
      <c r="C455" s="14" t="str">
        <f aca="false">IF(AND(B455&lt;=SQRT(A$3),C454&lt;&gt;""),IF(MOD(A$3,B455)=0,1,0),"")</f>
        <v/>
      </c>
    </row>
    <row r="456" customFormat="false" ht="12.8" hidden="false" customHeight="false" outlineLevel="0" collapsed="false">
      <c r="A456" s="20"/>
      <c r="B456" s="13"/>
      <c r="C456" s="14" t="str">
        <f aca="false">IF(AND(B456&lt;=SQRT(A$3),C455&lt;&gt;""),IF(MOD(A$3,B456)=0,1,0),"")</f>
        <v/>
      </c>
    </row>
    <row r="457" customFormat="false" ht="12.8" hidden="false" customHeight="false" outlineLevel="0" collapsed="false">
      <c r="A457" s="20"/>
      <c r="B457" s="13"/>
      <c r="C457" s="14" t="str">
        <f aca="false">IF(AND(B457&lt;=SQRT(A$3),C456&lt;&gt;""),IF(MOD(A$3,B457)=0,1,0),"")</f>
        <v/>
      </c>
    </row>
    <row r="458" customFormat="false" ht="12.8" hidden="false" customHeight="false" outlineLevel="0" collapsed="false">
      <c r="A458" s="20"/>
      <c r="B458" s="13"/>
      <c r="C458" s="14" t="str">
        <f aca="false">IF(AND(B458&lt;=SQRT(A$3),C457&lt;&gt;""),IF(MOD(A$3,B458)=0,1,0),"")</f>
        <v/>
      </c>
    </row>
    <row r="459" customFormat="false" ht="12.8" hidden="false" customHeight="false" outlineLevel="0" collapsed="false">
      <c r="A459" s="20"/>
      <c r="B459" s="13"/>
      <c r="C459" s="14" t="str">
        <f aca="false">IF(AND(B459&lt;=SQRT(A$3),C458&lt;&gt;""),IF(MOD(A$3,B459)=0,1,0),"")</f>
        <v/>
      </c>
    </row>
    <row r="460" customFormat="false" ht="12.8" hidden="false" customHeight="false" outlineLevel="0" collapsed="false">
      <c r="A460" s="20"/>
      <c r="B460" s="13"/>
      <c r="C460" s="14" t="str">
        <f aca="false">IF(AND(B460&lt;=SQRT(A$3),C459&lt;&gt;""),IF(MOD(A$3,B460)=0,1,0),"")</f>
        <v/>
      </c>
    </row>
    <row r="461" customFormat="false" ht="12.8" hidden="false" customHeight="false" outlineLevel="0" collapsed="false">
      <c r="A461" s="20"/>
      <c r="B461" s="13"/>
      <c r="C461" s="14" t="str">
        <f aca="false">IF(AND(B461&lt;=SQRT(A$3),C460&lt;&gt;""),IF(MOD(A$3,B461)=0,1,0),"")</f>
        <v/>
      </c>
    </row>
    <row r="462" customFormat="false" ht="12.8" hidden="false" customHeight="false" outlineLevel="0" collapsed="false">
      <c r="A462" s="20"/>
      <c r="B462" s="13"/>
      <c r="C462" s="14" t="str">
        <f aca="false">IF(AND(B462&lt;=SQRT(A$3),C461&lt;&gt;""),IF(MOD(A$3,B462)=0,1,0),"")</f>
        <v/>
      </c>
    </row>
    <row r="463" customFormat="false" ht="12.8" hidden="false" customHeight="false" outlineLevel="0" collapsed="false">
      <c r="A463" s="20"/>
      <c r="B463" s="13"/>
      <c r="C463" s="14" t="str">
        <f aca="false">IF(AND(B463&lt;=SQRT(A$3),C462&lt;&gt;""),IF(MOD(A$3,B463)=0,1,0),"")</f>
        <v/>
      </c>
    </row>
    <row r="464" customFormat="false" ht="12.8" hidden="false" customHeight="false" outlineLevel="0" collapsed="false">
      <c r="A464" s="20"/>
      <c r="B464" s="13"/>
      <c r="C464" s="14" t="str">
        <f aca="false">IF(AND(B464&lt;=SQRT(A$3),C463&lt;&gt;""),IF(MOD(A$3,B464)=0,1,0),"")</f>
        <v/>
      </c>
    </row>
    <row r="465" customFormat="false" ht="12.8" hidden="false" customHeight="false" outlineLevel="0" collapsed="false">
      <c r="A465" s="20"/>
      <c r="B465" s="13"/>
      <c r="C465" s="14" t="str">
        <f aca="false">IF(AND(B465&lt;=SQRT(A$3),C464&lt;&gt;""),IF(MOD(A$3,B465)=0,1,0),"")</f>
        <v/>
      </c>
    </row>
    <row r="466" customFormat="false" ht="12.8" hidden="false" customHeight="false" outlineLevel="0" collapsed="false">
      <c r="A466" s="20"/>
      <c r="B466" s="13"/>
      <c r="C466" s="14" t="str">
        <f aca="false">IF(AND(B466&lt;=SQRT(A$3),C465&lt;&gt;""),IF(MOD(A$3,B466)=0,1,0),"")</f>
        <v/>
      </c>
    </row>
    <row r="467" customFormat="false" ht="12.8" hidden="false" customHeight="false" outlineLevel="0" collapsed="false">
      <c r="A467" s="20"/>
      <c r="B467" s="13"/>
      <c r="C467" s="14" t="str">
        <f aca="false">IF(AND(B467&lt;=SQRT(A$3),C466&lt;&gt;""),IF(MOD(A$3,B467)=0,1,0),"")</f>
        <v/>
      </c>
    </row>
    <row r="468" customFormat="false" ht="12.8" hidden="false" customHeight="false" outlineLevel="0" collapsed="false">
      <c r="A468" s="20"/>
      <c r="B468" s="13"/>
      <c r="C468" s="14" t="str">
        <f aca="false">IF(AND(B468&lt;=SQRT(A$3),C467&lt;&gt;""),IF(MOD(A$3,B468)=0,1,0),"")</f>
        <v/>
      </c>
    </row>
    <row r="469" customFormat="false" ht="12.8" hidden="false" customHeight="false" outlineLevel="0" collapsed="false">
      <c r="A469" s="20"/>
      <c r="B469" s="13"/>
      <c r="C469" s="14" t="str">
        <f aca="false">IF(AND(B469&lt;=SQRT(A$3),C468&lt;&gt;""),IF(MOD(A$3,B469)=0,1,0),"")</f>
        <v/>
      </c>
    </row>
    <row r="470" customFormat="false" ht="12.8" hidden="false" customHeight="false" outlineLevel="0" collapsed="false">
      <c r="A470" s="20"/>
      <c r="B470" s="13"/>
      <c r="C470" s="14" t="str">
        <f aca="false">IF(AND(B470&lt;=SQRT(A$3),C469&lt;&gt;""),IF(MOD(A$3,B470)=0,1,0),"")</f>
        <v/>
      </c>
    </row>
    <row r="471" customFormat="false" ht="12.8" hidden="false" customHeight="false" outlineLevel="0" collapsed="false">
      <c r="A471" s="20"/>
      <c r="B471" s="13"/>
      <c r="C471" s="14" t="str">
        <f aca="false">IF(AND(B471&lt;=SQRT(A$3),C470&lt;&gt;""),IF(MOD(A$3,B471)=0,1,0),"")</f>
        <v/>
      </c>
    </row>
    <row r="472" customFormat="false" ht="12.8" hidden="false" customHeight="false" outlineLevel="0" collapsed="false">
      <c r="A472" s="20"/>
      <c r="B472" s="13"/>
      <c r="C472" s="14" t="str">
        <f aca="false">IF(AND(B472&lt;=SQRT(A$3),C471&lt;&gt;""),IF(MOD(A$3,B472)=0,1,0),"")</f>
        <v/>
      </c>
    </row>
    <row r="473" customFormat="false" ht="12.8" hidden="false" customHeight="false" outlineLevel="0" collapsed="false">
      <c r="A473" s="20"/>
      <c r="B473" s="13"/>
      <c r="C473" s="14" t="str">
        <f aca="false">IF(AND(B473&lt;=SQRT(A$3),C472&lt;&gt;""),IF(MOD(A$3,B473)=0,1,0),"")</f>
        <v/>
      </c>
    </row>
    <row r="474" customFormat="false" ht="12.8" hidden="false" customHeight="false" outlineLevel="0" collapsed="false">
      <c r="A474" s="20"/>
      <c r="B474" s="13"/>
      <c r="C474" s="14" t="str">
        <f aca="false">IF(AND(B474&lt;=SQRT(A$3),C473&lt;&gt;""),IF(MOD(A$3,B474)=0,1,0),"")</f>
        <v/>
      </c>
    </row>
    <row r="475" customFormat="false" ht="12.8" hidden="false" customHeight="false" outlineLevel="0" collapsed="false">
      <c r="A475" s="20"/>
      <c r="B475" s="13"/>
      <c r="C475" s="14" t="str">
        <f aca="false">IF(AND(B475&lt;=SQRT(A$3),C474&lt;&gt;""),IF(MOD(A$3,B475)=0,1,0),"")</f>
        <v/>
      </c>
    </row>
    <row r="476" customFormat="false" ht="12.8" hidden="false" customHeight="false" outlineLevel="0" collapsed="false">
      <c r="A476" s="20"/>
      <c r="B476" s="13"/>
      <c r="C476" s="14" t="str">
        <f aca="false">IF(AND(B476&lt;=SQRT(A$3),C475&lt;&gt;""),IF(MOD(A$3,B476)=0,1,0),"")</f>
        <v/>
      </c>
    </row>
    <row r="477" customFormat="false" ht="12.8" hidden="false" customHeight="false" outlineLevel="0" collapsed="false">
      <c r="A477" s="20"/>
      <c r="B477" s="13"/>
      <c r="C477" s="14" t="str">
        <f aca="false">IF(AND(B477&lt;=SQRT(A$3),C476&lt;&gt;""),IF(MOD(A$3,B477)=0,1,0),"")</f>
        <v/>
      </c>
    </row>
    <row r="478" customFormat="false" ht="12.8" hidden="false" customHeight="false" outlineLevel="0" collapsed="false">
      <c r="A478" s="20"/>
      <c r="B478" s="13"/>
      <c r="C478" s="14" t="str">
        <f aca="false">IF(AND(B478&lt;=SQRT(A$3),C477&lt;&gt;""),IF(MOD(A$3,B478)=0,1,0),"")</f>
        <v/>
      </c>
    </row>
    <row r="479" customFormat="false" ht="12.8" hidden="false" customHeight="false" outlineLevel="0" collapsed="false">
      <c r="A479" s="20"/>
      <c r="B479" s="13"/>
      <c r="C479" s="14" t="str">
        <f aca="false">IF(AND(B479&lt;=SQRT(A$3),C478&lt;&gt;""),IF(MOD(A$3,B479)=0,1,0),"")</f>
        <v/>
      </c>
    </row>
    <row r="480" customFormat="false" ht="12.8" hidden="false" customHeight="false" outlineLevel="0" collapsed="false">
      <c r="A480" s="20"/>
      <c r="B480" s="13"/>
      <c r="C480" s="14" t="str">
        <f aca="false">IF(AND(B480&lt;=SQRT(A$3),C479&lt;&gt;""),IF(MOD(A$3,B480)=0,1,0),"")</f>
        <v/>
      </c>
    </row>
    <row r="481" customFormat="false" ht="12.8" hidden="false" customHeight="false" outlineLevel="0" collapsed="false">
      <c r="A481" s="20"/>
      <c r="B481" s="13"/>
      <c r="C481" s="14" t="str">
        <f aca="false">IF(AND(B481&lt;=SQRT(A$3),C480&lt;&gt;""),IF(MOD(A$3,B481)=0,1,0),"")</f>
        <v/>
      </c>
    </row>
    <row r="482" customFormat="false" ht="12.8" hidden="false" customHeight="false" outlineLevel="0" collapsed="false">
      <c r="A482" s="20"/>
      <c r="B482" s="13"/>
      <c r="C482" s="14" t="str">
        <f aca="false">IF(AND(B482&lt;=SQRT(A$3),C481&lt;&gt;""),IF(MOD(A$3,B482)=0,1,0),"")</f>
        <v/>
      </c>
    </row>
    <row r="483" customFormat="false" ht="12.8" hidden="false" customHeight="false" outlineLevel="0" collapsed="false">
      <c r="A483" s="20"/>
      <c r="B483" s="13"/>
      <c r="C483" s="14" t="str">
        <f aca="false">IF(AND(B483&lt;=SQRT(A$3),C482&lt;&gt;""),IF(MOD(A$3,B483)=0,1,0),"")</f>
        <v/>
      </c>
    </row>
    <row r="484" customFormat="false" ht="12.8" hidden="false" customHeight="false" outlineLevel="0" collapsed="false">
      <c r="A484" s="20"/>
      <c r="B484" s="13"/>
      <c r="C484" s="14" t="str">
        <f aca="false">IF(AND(B484&lt;=SQRT(A$3),C483&lt;&gt;""),IF(MOD(A$3,B484)=0,1,0),"")</f>
        <v/>
      </c>
    </row>
    <row r="485" customFormat="false" ht="12.8" hidden="false" customHeight="false" outlineLevel="0" collapsed="false">
      <c r="A485" s="20"/>
      <c r="B485" s="13"/>
      <c r="C485" s="14" t="str">
        <f aca="false">IF(AND(B485&lt;=SQRT(A$3),C484&lt;&gt;""),IF(MOD(A$3,B485)=0,1,0),"")</f>
        <v/>
      </c>
    </row>
    <row r="486" customFormat="false" ht="12.8" hidden="false" customHeight="false" outlineLevel="0" collapsed="false">
      <c r="A486" s="20"/>
      <c r="B486" s="13"/>
      <c r="C486" s="14" t="str">
        <f aca="false">IF(AND(B486&lt;=SQRT(A$3),C485&lt;&gt;""),IF(MOD(A$3,B486)=0,1,0),"")</f>
        <v/>
      </c>
    </row>
    <row r="487" customFormat="false" ht="12.8" hidden="false" customHeight="false" outlineLevel="0" collapsed="false">
      <c r="A487" s="20"/>
      <c r="B487" s="13"/>
      <c r="C487" s="14" t="str">
        <f aca="false">IF(AND(B487&lt;=SQRT(A$3),C486&lt;&gt;""),IF(MOD(A$3,B487)=0,1,0),"")</f>
        <v/>
      </c>
    </row>
    <row r="488" customFormat="false" ht="12.8" hidden="false" customHeight="false" outlineLevel="0" collapsed="false">
      <c r="A488" s="20"/>
      <c r="B488" s="13"/>
      <c r="C488" s="14" t="str">
        <f aca="false">IF(AND(B488&lt;=SQRT(A$3),C487&lt;&gt;""),IF(MOD(A$3,B488)=0,1,0),"")</f>
        <v/>
      </c>
    </row>
    <row r="489" customFormat="false" ht="12.8" hidden="false" customHeight="false" outlineLevel="0" collapsed="false">
      <c r="A489" s="20"/>
      <c r="B489" s="13"/>
      <c r="C489" s="14" t="str">
        <f aca="false">IF(AND(B489&lt;=SQRT(A$3),C488&lt;&gt;""),IF(MOD(A$3,B489)=0,1,0),"")</f>
        <v/>
      </c>
    </row>
    <row r="490" customFormat="false" ht="12.8" hidden="false" customHeight="false" outlineLevel="0" collapsed="false">
      <c r="A490" s="20"/>
      <c r="B490" s="13"/>
      <c r="C490" s="14" t="str">
        <f aca="false">IF(AND(B490&lt;=SQRT(A$3),C489&lt;&gt;""),IF(MOD(A$3,B490)=0,1,0),"")</f>
        <v/>
      </c>
    </row>
    <row r="491" customFormat="false" ht="12.8" hidden="false" customHeight="false" outlineLevel="0" collapsed="false">
      <c r="A491" s="20"/>
      <c r="B491" s="13"/>
      <c r="C491" s="14" t="str">
        <f aca="false">IF(AND(B491&lt;=SQRT(A$3),C490&lt;&gt;""),IF(MOD(A$3,B491)=0,1,0),"")</f>
        <v/>
      </c>
    </row>
    <row r="492" customFormat="false" ht="12.8" hidden="false" customHeight="false" outlineLevel="0" collapsed="false">
      <c r="A492" s="20"/>
      <c r="B492" s="13"/>
      <c r="C492" s="14" t="str">
        <f aca="false">IF(AND(B492&lt;=SQRT(A$3),C491&lt;&gt;""),IF(MOD(A$3,B492)=0,1,0),"")</f>
        <v/>
      </c>
    </row>
    <row r="493" customFormat="false" ht="12.8" hidden="false" customHeight="false" outlineLevel="0" collapsed="false">
      <c r="A493" s="20"/>
      <c r="B493" s="13"/>
      <c r="C493" s="14" t="str">
        <f aca="false">IF(AND(B493&lt;=SQRT(A$3),C492&lt;&gt;""),IF(MOD(A$3,B493)=0,1,0),"")</f>
        <v/>
      </c>
    </row>
    <row r="494" customFormat="false" ht="12.8" hidden="false" customHeight="false" outlineLevel="0" collapsed="false">
      <c r="A494" s="20"/>
      <c r="B494" s="13"/>
      <c r="C494" s="14" t="str">
        <f aca="false">IF(AND(B494&lt;=SQRT(A$3),C493&lt;&gt;""),IF(MOD(A$3,B494)=0,1,0),"")</f>
        <v/>
      </c>
    </row>
    <row r="495" customFormat="false" ht="12.8" hidden="false" customHeight="false" outlineLevel="0" collapsed="false">
      <c r="A495" s="20"/>
      <c r="B495" s="13"/>
      <c r="C495" s="14" t="str">
        <f aca="false">IF(AND(B495&lt;=SQRT(A$3),C494&lt;&gt;""),IF(MOD(A$3,B495)=0,1,0),"")</f>
        <v/>
      </c>
    </row>
    <row r="496" customFormat="false" ht="12.8" hidden="false" customHeight="false" outlineLevel="0" collapsed="false">
      <c r="A496" s="20"/>
      <c r="B496" s="13"/>
      <c r="C496" s="14" t="str">
        <f aca="false">IF(AND(B496&lt;=SQRT(A$3),C495&lt;&gt;""),IF(MOD(A$3,B496)=0,1,0),"")</f>
        <v/>
      </c>
    </row>
    <row r="497" customFormat="false" ht="12.8" hidden="false" customHeight="false" outlineLevel="0" collapsed="false">
      <c r="A497" s="20"/>
      <c r="B497" s="13"/>
      <c r="C497" s="14" t="str">
        <f aca="false">IF(AND(B497&lt;=SQRT(A$3),C496&lt;&gt;""),IF(MOD(A$3,B497)=0,1,0),"")</f>
        <v/>
      </c>
    </row>
    <row r="498" customFormat="false" ht="12.8" hidden="false" customHeight="false" outlineLevel="0" collapsed="false">
      <c r="A498" s="20"/>
      <c r="B498" s="13"/>
      <c r="C498" s="14" t="str">
        <f aca="false">IF(AND(B498&lt;=SQRT(A$3),C497&lt;&gt;""),IF(MOD(A$3,B498)=0,1,0),"")</f>
        <v/>
      </c>
    </row>
    <row r="499" customFormat="false" ht="12.8" hidden="false" customHeight="false" outlineLevel="0" collapsed="false">
      <c r="A499" s="20"/>
      <c r="B499" s="13"/>
      <c r="C499" s="14" t="str">
        <f aca="false">IF(AND(B499&lt;=SQRT(A$3),C498&lt;&gt;""),IF(MOD(A$3,B499)=0,1,0),"")</f>
        <v/>
      </c>
    </row>
    <row r="500" customFormat="false" ht="12.8" hidden="false" customHeight="false" outlineLevel="0" collapsed="false">
      <c r="A500" s="20"/>
      <c r="B500" s="13"/>
      <c r="C500" s="14" t="str">
        <f aca="false">IF(AND(B500&lt;=SQRT(A$3),C499&lt;&gt;""),IF(MOD(A$3,B500)=0,1,0),"")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5" activeCellId="0" sqref="D5"/>
    </sheetView>
  </sheetViews>
  <sheetFormatPr defaultRowHeight="12.8"/>
  <cols>
    <col collapsed="false" hidden="false" max="1" min="1" style="0" width="13.780612244898"/>
    <col collapsed="false" hidden="false" max="2" min="2" style="0" width="13.2448979591837"/>
    <col collapsed="false" hidden="false" max="1025" min="3" style="0" width="11.5204081632653"/>
  </cols>
  <sheetData>
    <row r="1" customFormat="false" ht="12.8" hidden="false" customHeight="false" outlineLevel="0" collapsed="false">
      <c r="A1" s="12"/>
      <c r="B1" s="13"/>
      <c r="G1" s="15"/>
      <c r="H1" s="15"/>
    </row>
    <row r="2" customFormat="false" ht="12.8" hidden="false" customHeight="false" outlineLevel="0" collapsed="false">
      <c r="A2" s="17" t="s">
        <v>23</v>
      </c>
      <c r="B2" s="22" t="s">
        <v>24</v>
      </c>
      <c r="G2" s="19"/>
      <c r="H2" s="19"/>
    </row>
    <row r="3" customFormat="false" ht="12.8" hidden="false" customHeight="false" outlineLevel="0" collapsed="false">
      <c r="A3" s="23" t="n">
        <v>1</v>
      </c>
      <c r="B3" s="13" t="n">
        <f aca="false">IF(E$4=A3,1,0)</f>
        <v>0</v>
      </c>
      <c r="D3" s="21"/>
    </row>
    <row r="4" customFormat="false" ht="12.8" hidden="false" customHeight="false" outlineLevel="0" collapsed="false">
      <c r="A4" s="23" t="n">
        <v>2</v>
      </c>
      <c r="B4" s="13" t="n">
        <f aca="false">IF(E$4=A4,1,0)</f>
        <v>0</v>
      </c>
      <c r="D4" s="24" t="s">
        <v>24</v>
      </c>
      <c r="E4" s="23" t="n">
        <v>7</v>
      </c>
    </row>
    <row r="5" customFormat="false" ht="12.8" hidden="false" customHeight="false" outlineLevel="0" collapsed="false">
      <c r="A5" s="23" t="n">
        <v>3</v>
      </c>
      <c r="B5" s="13" t="n">
        <f aca="false">IF(E$4=A5,1,0)</f>
        <v>0</v>
      </c>
    </row>
    <row r="6" customFormat="false" ht="12.8" hidden="false" customHeight="false" outlineLevel="0" collapsed="false">
      <c r="A6" s="23" t="n">
        <v>4</v>
      </c>
      <c r="B6" s="13" t="n">
        <f aca="false">IF(E$4=A6,1,0)</f>
        <v>0</v>
      </c>
      <c r="D6" s="25"/>
    </row>
    <row r="7" customFormat="false" ht="12.8" hidden="false" customHeight="false" outlineLevel="0" collapsed="false">
      <c r="A7" s="23" t="n">
        <v>5</v>
      </c>
      <c r="B7" s="13" t="n">
        <f aca="false">IF(E$4=A7,1,0)</f>
        <v>0</v>
      </c>
      <c r="D7" s="26" t="str">
        <f aca="false">IF(SUM(B3:B500)&gt;0,"szukana liczba znajduje się w ciągu","szukana liczba nie znajduje się w ciągu")</f>
        <v>szukana liczba znajduje się w ciągu</v>
      </c>
    </row>
    <row r="8" customFormat="false" ht="12.8" hidden="false" customHeight="false" outlineLevel="0" collapsed="false">
      <c r="A8" s="23" t="n">
        <v>7</v>
      </c>
      <c r="B8" s="13" t="n">
        <f aca="false">IF(E$4=A8,1,0)</f>
        <v>1</v>
      </c>
    </row>
    <row r="9" customFormat="false" ht="12.8" hidden="false" customHeight="false" outlineLevel="0" collapsed="false">
      <c r="A9" s="23" t="n">
        <v>9</v>
      </c>
      <c r="B9" s="13" t="n">
        <f aca="false">IF(E$4=A9,1,0)</f>
        <v>0</v>
      </c>
    </row>
    <row r="10" customFormat="false" ht="12.8" hidden="false" customHeight="false" outlineLevel="0" collapsed="false">
      <c r="A10" s="23" t="n">
        <v>11</v>
      </c>
      <c r="B10" s="13" t="n">
        <f aca="false">IF(E$4=A10,1,0)</f>
        <v>0</v>
      </c>
    </row>
    <row r="11" customFormat="false" ht="12.8" hidden="false" customHeight="false" outlineLevel="0" collapsed="false">
      <c r="A11" s="23" t="n">
        <v>44</v>
      </c>
      <c r="B11" s="13" t="n">
        <f aca="false">IF(E$4=A11,1,0)</f>
        <v>0</v>
      </c>
    </row>
    <row r="12" customFormat="false" ht="12.8" hidden="false" customHeight="false" outlineLevel="0" collapsed="false">
      <c r="A12" s="23" t="n">
        <v>55</v>
      </c>
      <c r="B12" s="13" t="n">
        <f aca="false">IF(E$4=A12,1,0)</f>
        <v>0</v>
      </c>
    </row>
    <row r="13" customFormat="false" ht="12.8" hidden="false" customHeight="false" outlineLevel="0" collapsed="false">
      <c r="A13" s="23"/>
      <c r="B13" s="13" t="n">
        <f aca="false">IF(E$4=A13,1,0)</f>
        <v>0</v>
      </c>
    </row>
    <row r="14" customFormat="false" ht="12.8" hidden="false" customHeight="false" outlineLevel="0" collapsed="false">
      <c r="A14" s="23"/>
      <c r="B14" s="13" t="n">
        <f aca="false">IF(E$4=A14,1,0)</f>
        <v>0</v>
      </c>
    </row>
    <row r="15" customFormat="false" ht="12.8" hidden="false" customHeight="false" outlineLevel="0" collapsed="false">
      <c r="A15" s="23"/>
      <c r="B15" s="13" t="n">
        <f aca="false">IF(E$4=A15,1,0)</f>
        <v>0</v>
      </c>
    </row>
    <row r="16" customFormat="false" ht="12.8" hidden="false" customHeight="false" outlineLevel="0" collapsed="false">
      <c r="A16" s="23"/>
      <c r="B16" s="13" t="n">
        <f aca="false">IF(E$4=A16,1,0)</f>
        <v>0</v>
      </c>
    </row>
    <row r="17" customFormat="false" ht="12.8" hidden="false" customHeight="false" outlineLevel="0" collapsed="false">
      <c r="A17" s="23"/>
      <c r="B17" s="13" t="n">
        <f aca="false">IF(E$4=A17,1,0)</f>
        <v>0</v>
      </c>
    </row>
    <row r="18" customFormat="false" ht="12.8" hidden="false" customHeight="false" outlineLevel="0" collapsed="false">
      <c r="A18" s="23"/>
      <c r="B18" s="13" t="n">
        <f aca="false">IF(E$4=A18,1,0)</f>
        <v>0</v>
      </c>
    </row>
    <row r="19" customFormat="false" ht="12.8" hidden="false" customHeight="false" outlineLevel="0" collapsed="false">
      <c r="A19" s="23"/>
      <c r="B19" s="13" t="n">
        <f aca="false">IF(E$4=A19,1,0)</f>
        <v>0</v>
      </c>
    </row>
    <row r="20" customFormat="false" ht="12.8" hidden="false" customHeight="false" outlineLevel="0" collapsed="false">
      <c r="A20" s="23"/>
      <c r="B20" s="13" t="n">
        <f aca="false">IF(E$4=A20,1,0)</f>
        <v>0</v>
      </c>
    </row>
    <row r="21" customFormat="false" ht="12.8" hidden="false" customHeight="false" outlineLevel="0" collapsed="false">
      <c r="A21" s="23"/>
      <c r="B21" s="13" t="n">
        <f aca="false">IF(E$4=A21,1,0)</f>
        <v>0</v>
      </c>
    </row>
    <row r="22" customFormat="false" ht="12.8" hidden="false" customHeight="false" outlineLevel="0" collapsed="false">
      <c r="A22" s="23"/>
      <c r="B22" s="13" t="n">
        <f aca="false">IF(E$4=A22,1,0)</f>
        <v>0</v>
      </c>
    </row>
    <row r="23" customFormat="false" ht="12.8" hidden="false" customHeight="false" outlineLevel="0" collapsed="false">
      <c r="A23" s="23"/>
      <c r="B23" s="13" t="n">
        <f aca="false">IF(AND(A23&lt;&gt;"",E$4=A23),1,0)</f>
        <v>0</v>
      </c>
    </row>
    <row r="24" customFormat="false" ht="12.8" hidden="false" customHeight="false" outlineLevel="0" collapsed="false">
      <c r="A24" s="23"/>
      <c r="B24" s="13" t="n">
        <f aca="false">IF(AND(A24&lt;&gt;"",E$4=A24),1,0)</f>
        <v>0</v>
      </c>
    </row>
    <row r="25" customFormat="false" ht="12.8" hidden="false" customHeight="false" outlineLevel="0" collapsed="false">
      <c r="A25" s="23"/>
      <c r="B25" s="13" t="n">
        <f aca="false">IF(AND(A25&lt;&gt;"",E$4=A25),1,0)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4" activeCellId="0" sqref="D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2"/>
      <c r="B1" s="13"/>
      <c r="G1" s="15"/>
    </row>
    <row r="2" customFormat="false" ht="12.8" hidden="false" customHeight="false" outlineLevel="0" collapsed="false">
      <c r="A2" s="17" t="s">
        <v>25</v>
      </c>
      <c r="B2" s="17" t="s">
        <v>26</v>
      </c>
      <c r="G2" s="19"/>
    </row>
    <row r="3" customFormat="false" ht="12.8" hidden="false" customHeight="false" outlineLevel="0" collapsed="false">
      <c r="A3" s="23" t="n">
        <v>2</v>
      </c>
      <c r="B3" s="13" t="n">
        <f aca="false">IF(A3&lt;&gt;"",0,"")</f>
        <v>0</v>
      </c>
    </row>
    <row r="4" customFormat="false" ht="12.8" hidden="false" customHeight="false" outlineLevel="0" collapsed="false">
      <c r="A4" s="23" t="n">
        <v>3</v>
      </c>
      <c r="B4" s="13" t="n">
        <f aca="false">IF(A4&lt;&gt;"",IF(A3&lt;A4,0,1),"")</f>
        <v>0</v>
      </c>
      <c r="D4" s="9" t="str">
        <f aca="false">IF(SUM(B3:B500)=0,"ciąg jest rosnący","ciąg nie jest rosnący")</f>
        <v>ciąg nie jest rosnący</v>
      </c>
    </row>
    <row r="5" customFormat="false" ht="12.8" hidden="false" customHeight="false" outlineLevel="0" collapsed="false">
      <c r="A5" s="23" t="n">
        <v>4</v>
      </c>
      <c r="B5" s="13" t="n">
        <f aca="false">IF(A5&lt;&gt;"",IF(A4&lt;A5,0,1),"")</f>
        <v>0</v>
      </c>
      <c r="D5" s="27"/>
    </row>
    <row r="6" customFormat="false" ht="12.8" hidden="false" customHeight="false" outlineLevel="0" collapsed="false">
      <c r="A6" s="23" t="n">
        <v>5</v>
      </c>
      <c r="B6" s="13" t="n">
        <f aca="false">IF(A6&lt;&gt;"",IF(A5&lt;A6,0,1),"")</f>
        <v>0</v>
      </c>
      <c r="C6" s="25"/>
    </row>
    <row r="7" customFormat="false" ht="12.8" hidden="false" customHeight="false" outlineLevel="0" collapsed="false">
      <c r="A7" s="23" t="n">
        <v>3</v>
      </c>
      <c r="B7" s="13" t="n">
        <f aca="false">IF(A7&lt;&gt;"",IF(A6&lt;A7,0,1),"")</f>
        <v>1</v>
      </c>
      <c r="D7" s="28"/>
    </row>
    <row r="8" customFormat="false" ht="12.8" hidden="false" customHeight="false" outlineLevel="0" collapsed="false">
      <c r="A8" s="23" t="n">
        <v>7</v>
      </c>
      <c r="B8" s="13" t="n">
        <f aca="false">IF(A8&lt;&gt;"",IF(A7&lt;A8,0,1),"")</f>
        <v>0</v>
      </c>
    </row>
    <row r="9" customFormat="false" ht="12.8" hidden="false" customHeight="false" outlineLevel="0" collapsed="false">
      <c r="A9" s="23" t="n">
        <v>8</v>
      </c>
      <c r="B9" s="13" t="n">
        <f aca="false">IF(A9&lt;&gt;"",IF(A8&lt;A9,0,1),"")</f>
        <v>0</v>
      </c>
    </row>
    <row r="10" customFormat="false" ht="12.8" hidden="false" customHeight="false" outlineLevel="0" collapsed="false">
      <c r="A10" s="23" t="n">
        <v>9</v>
      </c>
      <c r="B10" s="13" t="n">
        <f aca="false">IF(A10&lt;&gt;"",IF(A9&lt;A10,0,1),"")</f>
        <v>0</v>
      </c>
    </row>
    <row r="11" customFormat="false" ht="12.8" hidden="false" customHeight="false" outlineLevel="0" collapsed="false">
      <c r="A11" s="23" t="n">
        <v>10</v>
      </c>
      <c r="B11" s="13" t="n">
        <f aca="false">IF(A11&lt;&gt;"",IF(A10&lt;A11,0,1),"")</f>
        <v>0</v>
      </c>
    </row>
    <row r="12" customFormat="false" ht="12.8" hidden="false" customHeight="false" outlineLevel="0" collapsed="false">
      <c r="A12" s="23" t="n">
        <v>11</v>
      </c>
      <c r="B12" s="13" t="n">
        <f aca="false">IF(A12&lt;&gt;"",IF(A11&lt;A12,0,1),"")</f>
        <v>0</v>
      </c>
    </row>
    <row r="13" customFormat="false" ht="12.8" hidden="false" customHeight="false" outlineLevel="0" collapsed="false">
      <c r="A13" s="23" t="n">
        <v>12</v>
      </c>
      <c r="B13" s="13" t="n">
        <f aca="false">IF(A13&lt;&gt;"",IF(A12&lt;A13,0,1),"")</f>
        <v>0</v>
      </c>
    </row>
    <row r="14" customFormat="false" ht="12.8" hidden="false" customHeight="false" outlineLevel="0" collapsed="false">
      <c r="A14" s="23"/>
      <c r="B14" s="13" t="str">
        <f aca="false">IF(A14&lt;&gt;"",IF(A13&lt;A14,0,1),"")</f>
        <v/>
      </c>
    </row>
    <row r="15" customFormat="false" ht="12.8" hidden="false" customHeight="false" outlineLevel="0" collapsed="false">
      <c r="A15" s="23"/>
      <c r="B15" s="13" t="str">
        <f aca="false">IF(A15&lt;&gt;"",IF(A14&lt;A15,0,1),"")</f>
        <v/>
      </c>
    </row>
    <row r="16" customFormat="false" ht="12.8" hidden="false" customHeight="false" outlineLevel="0" collapsed="false">
      <c r="A16" s="23"/>
      <c r="B16" s="13" t="str">
        <f aca="false">IF(A16&lt;&gt;"",IF(A15&lt;A16,0,1),"")</f>
        <v/>
      </c>
    </row>
    <row r="17" customFormat="false" ht="12.8" hidden="false" customHeight="false" outlineLevel="0" collapsed="false">
      <c r="A17" s="23"/>
      <c r="B17" s="13" t="str">
        <f aca="false">IF(A17&lt;&gt;"",IF(A16&lt;A17,0,1),"")</f>
        <v/>
      </c>
    </row>
    <row r="18" customFormat="false" ht="12.8" hidden="false" customHeight="false" outlineLevel="0" collapsed="false">
      <c r="A18" s="23"/>
      <c r="B18" s="13" t="str">
        <f aca="false">IF(A18&lt;&gt;"",IF(A17&lt;A18,0,1),"")</f>
        <v/>
      </c>
    </row>
    <row r="19" customFormat="false" ht="12.8" hidden="false" customHeight="false" outlineLevel="0" collapsed="false">
      <c r="A19" s="23"/>
      <c r="B19" s="13" t="str">
        <f aca="false">IF(A19&lt;&gt;"",IF(A18&lt;A19,0,1),"")</f>
        <v/>
      </c>
    </row>
    <row r="20" customFormat="false" ht="12.8" hidden="false" customHeight="false" outlineLevel="0" collapsed="false">
      <c r="A20" s="23"/>
      <c r="B20" s="13" t="str">
        <f aca="false">IF(A20&lt;&gt;"",IF(A19&lt;A20,0,1),"")</f>
        <v/>
      </c>
    </row>
    <row r="21" customFormat="false" ht="12.8" hidden="false" customHeight="false" outlineLevel="0" collapsed="false">
      <c r="A21" s="23"/>
      <c r="B21" s="13" t="str">
        <f aca="false">IF(A21&lt;&gt;"",IF(A20&lt;A21,0,1),"")</f>
        <v/>
      </c>
    </row>
    <row r="22" customFormat="false" ht="12.8" hidden="false" customHeight="false" outlineLevel="0" collapsed="false">
      <c r="A22" s="23"/>
      <c r="B22" s="13" t="str">
        <f aca="false">IF(A22&lt;&gt;"",IF(A21&lt;A22,0,1),"")</f>
        <v/>
      </c>
    </row>
    <row r="23" customFormat="false" ht="12.8" hidden="false" customHeight="false" outlineLevel="0" collapsed="false">
      <c r="A23" s="23"/>
      <c r="B23" s="13" t="str">
        <f aca="false">IF(A23&lt;&gt;"",IF(A22&lt;A23,0,1),"")</f>
        <v/>
      </c>
    </row>
    <row r="24" customFormat="false" ht="12.8" hidden="false" customHeight="false" outlineLevel="0" collapsed="false">
      <c r="A24" s="23"/>
      <c r="B24" s="13" t="str">
        <f aca="false">IF(A24&lt;&gt;"",IF(A23&lt;A24,0,1),"")</f>
        <v/>
      </c>
    </row>
    <row r="25" customFormat="false" ht="12.8" hidden="false" customHeight="false" outlineLevel="0" collapsed="false">
      <c r="A25" s="23"/>
      <c r="B25" s="13" t="str">
        <f aca="false">IF(A25&lt;&gt;"",IF(A24&lt;A25,0,1),"")</f>
        <v/>
      </c>
    </row>
    <row r="26" customFormat="false" ht="12.8" hidden="false" customHeight="false" outlineLevel="0" collapsed="false">
      <c r="A26" s="23"/>
      <c r="B26" s="13" t="str">
        <f aca="false">IF(A26&lt;&gt;"",IF(A25&lt;A26,0,1),"")</f>
        <v/>
      </c>
    </row>
    <row r="27" customFormat="false" ht="12.8" hidden="false" customHeight="false" outlineLevel="0" collapsed="false">
      <c r="A27" s="23"/>
      <c r="B27" s="13" t="str">
        <f aca="false">IF(A27&lt;&gt;"",IF(A26&lt;A27,0,1),"")</f>
        <v/>
      </c>
    </row>
    <row r="28" customFormat="false" ht="12.8" hidden="false" customHeight="false" outlineLevel="0" collapsed="false">
      <c r="A28" s="23"/>
      <c r="B28" s="13" t="str">
        <f aca="false">IF(A28&lt;&gt;"",IF(A27&lt;A28,0,1),"")</f>
        <v/>
      </c>
    </row>
    <row r="29" customFormat="false" ht="12.8" hidden="false" customHeight="false" outlineLevel="0" collapsed="false">
      <c r="A29" s="23"/>
      <c r="B29" s="13" t="str">
        <f aca="false">IF(A29&lt;&gt;"",IF(A28&lt;A29,0,1),"")</f>
        <v/>
      </c>
    </row>
    <row r="30" customFormat="false" ht="12.8" hidden="false" customHeight="false" outlineLevel="0" collapsed="false">
      <c r="A30" s="23"/>
      <c r="B30" s="13" t="str">
        <f aca="false">IF(A30&lt;&gt;"",IF(A29&lt;A30,0,1),"")</f>
        <v/>
      </c>
    </row>
    <row r="31" customFormat="false" ht="12.8" hidden="false" customHeight="false" outlineLevel="0" collapsed="false">
      <c r="A31" s="23"/>
      <c r="B31" s="13" t="str">
        <f aca="false">IF(A31&lt;&gt;"",IF(A30&lt;A31,0,1),"")</f>
        <v/>
      </c>
    </row>
    <row r="32" customFormat="false" ht="12.8" hidden="false" customHeight="false" outlineLevel="0" collapsed="false">
      <c r="A32" s="23"/>
      <c r="B32" s="13" t="str">
        <f aca="false">IF(A32&lt;&gt;"",IF(A31&lt;A32,0,1),"")</f>
        <v/>
      </c>
    </row>
    <row r="33" customFormat="false" ht="12.8" hidden="false" customHeight="false" outlineLevel="0" collapsed="false">
      <c r="A33" s="23"/>
      <c r="B33" s="13" t="str">
        <f aca="false">IF(A33&lt;&gt;"",IF(A32&lt;A33,0,1),"")</f>
        <v/>
      </c>
    </row>
    <row r="34" customFormat="false" ht="12.8" hidden="false" customHeight="false" outlineLevel="0" collapsed="false">
      <c r="A34" s="23"/>
      <c r="B34" s="13" t="str">
        <f aca="false">IF(A34&lt;&gt;"",IF(A33&lt;A34,0,1),"")</f>
        <v/>
      </c>
    </row>
    <row r="35" customFormat="false" ht="12.8" hidden="false" customHeight="false" outlineLevel="0" collapsed="false">
      <c r="A35" s="23"/>
      <c r="B35" s="13" t="str">
        <f aca="false">IF(A35&lt;&gt;"",IF(A34&lt;A35,0,1),"")</f>
        <v/>
      </c>
    </row>
    <row r="36" customFormat="false" ht="12.8" hidden="false" customHeight="false" outlineLevel="0" collapsed="false">
      <c r="A36" s="23"/>
      <c r="B36" s="13" t="str">
        <f aca="false">IF(A36&lt;&gt;"",IF(A35&lt;A36,0,1),"")</f>
        <v/>
      </c>
    </row>
    <row r="37" customFormat="false" ht="12.8" hidden="false" customHeight="false" outlineLevel="0" collapsed="false">
      <c r="A37" s="23"/>
      <c r="B37" s="13" t="str">
        <f aca="false">IF(A37&lt;&gt;"",IF(A36&lt;A37,0,1),"")</f>
        <v/>
      </c>
    </row>
    <row r="38" customFormat="false" ht="12.8" hidden="false" customHeight="false" outlineLevel="0" collapsed="false">
      <c r="A38" s="23"/>
      <c r="B38" s="13" t="str">
        <f aca="false">IF(A38&lt;&gt;"",IF(A37&lt;A38,0,1),"")</f>
        <v/>
      </c>
    </row>
    <row r="39" customFormat="false" ht="12.8" hidden="false" customHeight="false" outlineLevel="0" collapsed="false">
      <c r="A39" s="23"/>
      <c r="B39" s="13" t="str">
        <f aca="false">IF(A39&lt;&gt;"",IF(A38&lt;A39,0,1),"")</f>
        <v/>
      </c>
    </row>
    <row r="40" customFormat="false" ht="12.8" hidden="false" customHeight="false" outlineLevel="0" collapsed="false">
      <c r="A40" s="23"/>
      <c r="B40" s="13" t="str">
        <f aca="false">IF(A40&lt;&gt;"",IF(A39&lt;A40,0,1),"")</f>
        <v/>
      </c>
    </row>
    <row r="41" customFormat="false" ht="12.8" hidden="false" customHeight="false" outlineLevel="0" collapsed="false">
      <c r="A41" s="23"/>
      <c r="B41" s="13" t="str">
        <f aca="false">IF(A41&lt;&gt;"",IF(A40&lt;A41,0,1),"")</f>
        <v/>
      </c>
    </row>
    <row r="42" customFormat="false" ht="12.8" hidden="false" customHeight="false" outlineLevel="0" collapsed="false">
      <c r="A42" s="23"/>
      <c r="B42" s="13" t="str">
        <f aca="false">IF(A42&lt;&gt;"",IF(A41&lt;A42,0,1),"")</f>
        <v/>
      </c>
    </row>
    <row r="43" customFormat="false" ht="12.8" hidden="false" customHeight="false" outlineLevel="0" collapsed="false">
      <c r="A43" s="23"/>
      <c r="B43" s="13" t="str">
        <f aca="false">IF(A43&lt;&gt;"",IF(A42&lt;A43,0,1),"")</f>
        <v/>
      </c>
    </row>
    <row r="44" customFormat="false" ht="12.8" hidden="false" customHeight="false" outlineLevel="0" collapsed="false">
      <c r="A44" s="23"/>
      <c r="B44" s="13" t="str">
        <f aca="false">IF(A44&lt;&gt;"",IF(A43&lt;A44,0,1),"")</f>
        <v/>
      </c>
    </row>
    <row r="45" customFormat="false" ht="12.8" hidden="false" customHeight="false" outlineLevel="0" collapsed="false">
      <c r="A45" s="23"/>
      <c r="B45" s="13" t="str">
        <f aca="false">IF(A45&lt;&gt;"",IF(A44&lt;A45,0,1),"")</f>
        <v/>
      </c>
    </row>
    <row r="46" customFormat="false" ht="12.8" hidden="false" customHeight="false" outlineLevel="0" collapsed="false">
      <c r="A46" s="23"/>
      <c r="B46" s="13" t="str">
        <f aca="false">IF(A46&lt;&gt;"",IF(A45&lt;A46,0,1),"")</f>
        <v/>
      </c>
    </row>
    <row r="47" customFormat="false" ht="12.8" hidden="false" customHeight="false" outlineLevel="0" collapsed="false">
      <c r="A47" s="23"/>
      <c r="B47" s="13" t="str">
        <f aca="false">IF(A47&lt;&gt;"",IF(A46&lt;A47,0,1),"")</f>
        <v/>
      </c>
    </row>
    <row r="48" customFormat="false" ht="12.8" hidden="false" customHeight="false" outlineLevel="0" collapsed="false">
      <c r="A48" s="23"/>
      <c r="B48" s="13" t="str">
        <f aca="false">IF(A48&lt;&gt;"",IF(A47&lt;A48,0,1),"")</f>
        <v/>
      </c>
    </row>
    <row r="49" customFormat="false" ht="12.8" hidden="false" customHeight="false" outlineLevel="0" collapsed="false">
      <c r="A49" s="23"/>
      <c r="B49" s="13" t="str">
        <f aca="false">IF(A49&lt;&gt;"",IF(A48&lt;A49,0,1),"")</f>
        <v/>
      </c>
    </row>
    <row r="50" customFormat="false" ht="12.8" hidden="false" customHeight="false" outlineLevel="0" collapsed="false">
      <c r="A50" s="23"/>
      <c r="B50" s="13" t="str">
        <f aca="false">IF(A50&lt;&gt;"",IF(A49&lt;A50,0,1),"")</f>
        <v/>
      </c>
    </row>
    <row r="51" customFormat="false" ht="12.8" hidden="false" customHeight="false" outlineLevel="0" collapsed="false">
      <c r="A51" s="23"/>
      <c r="B51" s="13" t="str">
        <f aca="false">IF(A51&lt;&gt;"",IF(A50&lt;A51,0,1),"")</f>
        <v/>
      </c>
    </row>
    <row r="52" customFormat="false" ht="12.8" hidden="false" customHeight="false" outlineLevel="0" collapsed="false">
      <c r="A52" s="23"/>
      <c r="B52" s="13" t="str">
        <f aca="false">IF(A52&lt;&gt;"",IF(A51&lt;A52,0,1),"")</f>
        <v/>
      </c>
    </row>
    <row r="53" customFormat="false" ht="12.8" hidden="false" customHeight="false" outlineLevel="0" collapsed="false">
      <c r="A53" s="23"/>
      <c r="B53" s="13" t="str">
        <f aca="false">IF(A53&lt;&gt;"",IF(A52&lt;A53,0,1),"")</f>
        <v/>
      </c>
    </row>
    <row r="54" customFormat="false" ht="12.8" hidden="false" customHeight="false" outlineLevel="0" collapsed="false">
      <c r="A54" s="23"/>
      <c r="B54" s="13" t="str">
        <f aca="false">IF(A54&lt;&gt;"",IF(A53&lt;A54,0,1),"")</f>
        <v/>
      </c>
    </row>
    <row r="55" customFormat="false" ht="12.8" hidden="false" customHeight="false" outlineLevel="0" collapsed="false">
      <c r="A55" s="23"/>
      <c r="B55" s="13" t="str">
        <f aca="false">IF(A55&lt;&gt;"",IF(A54&lt;A55,0,1),"")</f>
        <v/>
      </c>
    </row>
    <row r="56" customFormat="false" ht="12.8" hidden="false" customHeight="false" outlineLevel="0" collapsed="false">
      <c r="A56" s="23"/>
      <c r="B56" s="13" t="str">
        <f aca="false">IF(A56&lt;&gt;"",IF(A55&lt;A56,0,1),"")</f>
        <v/>
      </c>
    </row>
    <row r="57" customFormat="false" ht="12.8" hidden="false" customHeight="false" outlineLevel="0" collapsed="false">
      <c r="A57" s="23"/>
      <c r="B57" s="13" t="str">
        <f aca="false">IF(A57&lt;&gt;"",IF(A56&lt;A57,0,1),"")</f>
        <v/>
      </c>
    </row>
    <row r="58" customFormat="false" ht="12.8" hidden="false" customHeight="false" outlineLevel="0" collapsed="false">
      <c r="A58" s="23"/>
      <c r="B58" s="13" t="str">
        <f aca="false">IF(A58&lt;&gt;"",IF(A57&lt;A58,0,1),"")</f>
        <v/>
      </c>
    </row>
    <row r="59" customFormat="false" ht="12.8" hidden="false" customHeight="false" outlineLevel="0" collapsed="false">
      <c r="A59" s="23"/>
      <c r="B59" s="13" t="str">
        <f aca="false">IF(A59&lt;&gt;"",IF(A58&lt;A59,0,1),"")</f>
        <v/>
      </c>
    </row>
    <row r="60" customFormat="false" ht="12.8" hidden="false" customHeight="false" outlineLevel="0" collapsed="false">
      <c r="A60" s="23"/>
      <c r="B60" s="13" t="str">
        <f aca="false">IF(A60&lt;&gt;"",IF(A59&lt;A60,0,1),"")</f>
        <v/>
      </c>
    </row>
    <row r="61" customFormat="false" ht="12.8" hidden="false" customHeight="false" outlineLevel="0" collapsed="false">
      <c r="A61" s="23"/>
      <c r="B61" s="13" t="str">
        <f aca="false">IF(A61&lt;&gt;"",IF(A60&lt;A61,0,1),"")</f>
        <v/>
      </c>
    </row>
    <row r="62" customFormat="false" ht="12.8" hidden="false" customHeight="false" outlineLevel="0" collapsed="false">
      <c r="A62" s="23"/>
      <c r="B62" s="13" t="str">
        <f aca="false">IF(A62&lt;&gt;"",IF(A61&lt;A62,0,1),"")</f>
        <v/>
      </c>
    </row>
    <row r="63" customFormat="false" ht="12.8" hidden="false" customHeight="false" outlineLevel="0" collapsed="false">
      <c r="A63" s="23"/>
      <c r="B63" s="13" t="str">
        <f aca="false">IF(A63&lt;&gt;"",IF(A62&lt;A63,0,1),"")</f>
        <v/>
      </c>
    </row>
    <row r="64" customFormat="false" ht="12.8" hidden="false" customHeight="false" outlineLevel="0" collapsed="false">
      <c r="A64" s="23"/>
      <c r="B64" s="13" t="str">
        <f aca="false">IF(A64&lt;&gt;"",IF(A63&lt;A64,0,1),"")</f>
        <v/>
      </c>
    </row>
    <row r="65" customFormat="false" ht="12.8" hidden="false" customHeight="false" outlineLevel="0" collapsed="false">
      <c r="A65" s="23"/>
      <c r="B65" s="13" t="str">
        <f aca="false">IF(A65&lt;&gt;"",IF(A64&lt;A65,0,1),"")</f>
        <v/>
      </c>
    </row>
    <row r="66" customFormat="false" ht="12.8" hidden="false" customHeight="false" outlineLevel="0" collapsed="false">
      <c r="A66" s="23"/>
      <c r="B66" s="13" t="str">
        <f aca="false">IF(A66&lt;&gt;"",IF(A65&lt;A66,0,1),"")</f>
        <v/>
      </c>
    </row>
    <row r="67" customFormat="false" ht="12.8" hidden="false" customHeight="false" outlineLevel="0" collapsed="false">
      <c r="A67" s="23"/>
      <c r="B67" s="13" t="str">
        <f aca="false">IF(A67&lt;&gt;"",IF(A66&lt;A67,0,1),"")</f>
        <v/>
      </c>
    </row>
    <row r="68" customFormat="false" ht="12.8" hidden="false" customHeight="false" outlineLevel="0" collapsed="false">
      <c r="A68" s="23"/>
      <c r="B68" s="13" t="str">
        <f aca="false">IF(A68&lt;&gt;"",IF(A67&lt;A68,0,1),"")</f>
        <v/>
      </c>
    </row>
    <row r="69" customFormat="false" ht="12.8" hidden="false" customHeight="false" outlineLevel="0" collapsed="false">
      <c r="A69" s="23"/>
      <c r="B69" s="13" t="str">
        <f aca="false">IF(A69&lt;&gt;"",IF(A68&lt;A69,0,1),"")</f>
        <v/>
      </c>
    </row>
    <row r="70" customFormat="false" ht="12.8" hidden="false" customHeight="false" outlineLevel="0" collapsed="false">
      <c r="A70" s="23"/>
      <c r="B70" s="13" t="str">
        <f aca="false">IF(A70&lt;&gt;"",IF(A69&lt;A70,0,1),"")</f>
        <v/>
      </c>
    </row>
    <row r="71" customFormat="false" ht="12.8" hidden="false" customHeight="false" outlineLevel="0" collapsed="false">
      <c r="A71" s="23"/>
      <c r="B71" s="13" t="str">
        <f aca="false">IF(A71&lt;&gt;"",IF(A70&lt;A71,0,1),"")</f>
        <v/>
      </c>
    </row>
    <row r="72" customFormat="false" ht="12.8" hidden="false" customHeight="false" outlineLevel="0" collapsed="false">
      <c r="A72" s="23"/>
      <c r="B72" s="13" t="str">
        <f aca="false">IF(A72&lt;&gt;"",IF(A71&lt;A72,0,1),"")</f>
        <v/>
      </c>
    </row>
    <row r="73" customFormat="false" ht="12.8" hidden="false" customHeight="false" outlineLevel="0" collapsed="false">
      <c r="A73" s="23"/>
      <c r="B73" s="13" t="str">
        <f aca="false">IF(A73&lt;&gt;"",IF(A72&lt;A73,0,1),"")</f>
        <v/>
      </c>
    </row>
    <row r="74" customFormat="false" ht="12.8" hidden="false" customHeight="false" outlineLevel="0" collapsed="false">
      <c r="A74" s="23"/>
      <c r="B74" s="13" t="str">
        <f aca="false">IF(A74&lt;&gt;"",IF(A73&lt;A74,0,1),"")</f>
        <v/>
      </c>
    </row>
    <row r="75" customFormat="false" ht="12.8" hidden="false" customHeight="false" outlineLevel="0" collapsed="false">
      <c r="A75" s="23"/>
      <c r="B75" s="13" t="str">
        <f aca="false">IF(A75&lt;&gt;"",IF(A74&lt;A75,0,1),"")</f>
        <v/>
      </c>
    </row>
    <row r="76" customFormat="false" ht="12.8" hidden="false" customHeight="false" outlineLevel="0" collapsed="false">
      <c r="A76" s="23"/>
      <c r="B76" s="13" t="str">
        <f aca="false">IF(A76&lt;&gt;"",IF(A75&lt;A76,0,1),"")</f>
        <v/>
      </c>
    </row>
    <row r="77" customFormat="false" ht="12.8" hidden="false" customHeight="false" outlineLevel="0" collapsed="false">
      <c r="A77" s="23"/>
      <c r="B77" s="13" t="str">
        <f aca="false">IF(A77&lt;&gt;"",IF(A76&lt;A77,0,1),"")</f>
        <v/>
      </c>
    </row>
    <row r="78" customFormat="false" ht="12.8" hidden="false" customHeight="false" outlineLevel="0" collapsed="false">
      <c r="A78" s="23"/>
      <c r="B78" s="13" t="str">
        <f aca="false">IF(A78&lt;&gt;"",IF(A77&lt;A78,0,1),"")</f>
        <v/>
      </c>
    </row>
    <row r="79" customFormat="false" ht="12.8" hidden="false" customHeight="false" outlineLevel="0" collapsed="false">
      <c r="A79" s="23"/>
      <c r="B79" s="13" t="str">
        <f aca="false">IF(A79&lt;&gt;"",IF(A78&lt;A79,0,1),"")</f>
        <v/>
      </c>
    </row>
    <row r="80" customFormat="false" ht="12.8" hidden="false" customHeight="false" outlineLevel="0" collapsed="false">
      <c r="A80" s="23"/>
      <c r="B80" s="13" t="str">
        <f aca="false">IF(A80&lt;&gt;"",IF(A79&lt;A80,0,1),"")</f>
        <v/>
      </c>
    </row>
    <row r="81" customFormat="false" ht="12.8" hidden="false" customHeight="false" outlineLevel="0" collapsed="false">
      <c r="A81" s="23"/>
      <c r="B81" s="13" t="str">
        <f aca="false">IF(A81&lt;&gt;"",IF(A80&lt;A81,0,1),"")</f>
        <v/>
      </c>
    </row>
    <row r="82" customFormat="false" ht="12.8" hidden="false" customHeight="false" outlineLevel="0" collapsed="false">
      <c r="A82" s="23"/>
      <c r="B82" s="13" t="str">
        <f aca="false">IF(A82&lt;&gt;"",IF(A81&lt;A82,0,1),"")</f>
        <v/>
      </c>
    </row>
    <row r="83" customFormat="false" ht="12.8" hidden="false" customHeight="false" outlineLevel="0" collapsed="false">
      <c r="A83" s="23"/>
      <c r="B83" s="13" t="str">
        <f aca="false">IF(A83&lt;&gt;"",IF(A82&lt;A83,0,1),"")</f>
        <v/>
      </c>
    </row>
    <row r="84" customFormat="false" ht="12.8" hidden="false" customHeight="false" outlineLevel="0" collapsed="false">
      <c r="A84" s="23"/>
      <c r="B84" s="13" t="str">
        <f aca="false">IF(A84&lt;&gt;"",IF(A83&lt;A84,0,1),"")</f>
        <v/>
      </c>
    </row>
    <row r="85" customFormat="false" ht="12.8" hidden="false" customHeight="false" outlineLevel="0" collapsed="false">
      <c r="A85" s="23"/>
      <c r="B85" s="13" t="str">
        <f aca="false">IF(A85&lt;&gt;"",IF(A84&lt;A85,0,1),"")</f>
        <v/>
      </c>
    </row>
    <row r="86" customFormat="false" ht="12.8" hidden="false" customHeight="false" outlineLevel="0" collapsed="false">
      <c r="A86" s="23"/>
      <c r="B86" s="13" t="str">
        <f aca="false">IF(A86&lt;&gt;"",IF(A85&lt;A86,0,1),"")</f>
        <v/>
      </c>
    </row>
    <row r="87" customFormat="false" ht="12.8" hidden="false" customHeight="false" outlineLevel="0" collapsed="false">
      <c r="A87" s="23"/>
      <c r="B87" s="13" t="str">
        <f aca="false">IF(A87&lt;&gt;"",IF(A86&lt;A87,0,1),"")</f>
        <v/>
      </c>
    </row>
    <row r="88" customFormat="false" ht="12.8" hidden="false" customHeight="false" outlineLevel="0" collapsed="false">
      <c r="A88" s="23"/>
      <c r="B88" s="13" t="str">
        <f aca="false">IF(A88&lt;&gt;"",IF(A87&lt;A88,0,1),"")</f>
        <v/>
      </c>
    </row>
    <row r="89" customFormat="false" ht="12.8" hidden="false" customHeight="false" outlineLevel="0" collapsed="false">
      <c r="A89" s="23"/>
      <c r="B89" s="13" t="str">
        <f aca="false">IF(A89&lt;&gt;"",IF(A88&lt;A89,0,1),"")</f>
        <v/>
      </c>
    </row>
    <row r="90" customFormat="false" ht="12.8" hidden="false" customHeight="false" outlineLevel="0" collapsed="false">
      <c r="A90" s="23"/>
      <c r="B90" s="13" t="str">
        <f aca="false">IF(A90&lt;&gt;"",IF(A89&lt;A90,0,1),"")</f>
        <v/>
      </c>
    </row>
    <row r="91" customFormat="false" ht="12.8" hidden="false" customHeight="false" outlineLevel="0" collapsed="false">
      <c r="A91" s="23"/>
      <c r="B91" s="13" t="str">
        <f aca="false">IF(A91&lt;&gt;"",IF(A90&lt;A91,0,1),"")</f>
        <v/>
      </c>
    </row>
    <row r="92" customFormat="false" ht="12.8" hidden="false" customHeight="false" outlineLevel="0" collapsed="false">
      <c r="A92" s="23"/>
      <c r="B92" s="13" t="str">
        <f aca="false">IF(A92&lt;&gt;"",IF(A91&lt;A92,0,1),"")</f>
        <v/>
      </c>
    </row>
    <row r="93" customFormat="false" ht="12.8" hidden="false" customHeight="false" outlineLevel="0" collapsed="false">
      <c r="A93" s="23"/>
      <c r="B93" s="13" t="str">
        <f aca="false">IF(A93&lt;&gt;"",IF(A92&lt;A93,0,1),"")</f>
        <v/>
      </c>
    </row>
    <row r="94" customFormat="false" ht="12.8" hidden="false" customHeight="false" outlineLevel="0" collapsed="false">
      <c r="A94" s="23"/>
      <c r="B94" s="13" t="str">
        <f aca="false">IF(A94&lt;&gt;"",IF(A93&lt;A94,0,1),"")</f>
        <v/>
      </c>
    </row>
    <row r="95" customFormat="false" ht="12.8" hidden="false" customHeight="false" outlineLevel="0" collapsed="false">
      <c r="A95" s="23"/>
      <c r="B95" s="13" t="str">
        <f aca="false">IF(A95&lt;&gt;"",IF(A94&lt;A95,0,1),"")</f>
        <v/>
      </c>
    </row>
    <row r="96" customFormat="false" ht="12.8" hidden="false" customHeight="false" outlineLevel="0" collapsed="false">
      <c r="A96" s="23"/>
      <c r="B96" s="13" t="str">
        <f aca="false">IF(A96&lt;&gt;"",IF(A95&lt;A96,0,1),"")</f>
        <v/>
      </c>
    </row>
    <row r="97" customFormat="false" ht="12.8" hidden="false" customHeight="false" outlineLevel="0" collapsed="false">
      <c r="A97" s="23"/>
      <c r="B97" s="13" t="str">
        <f aca="false">IF(A97&lt;&gt;"",IF(A96&lt;A97,0,1),"")</f>
        <v/>
      </c>
    </row>
    <row r="98" customFormat="false" ht="12.8" hidden="false" customHeight="false" outlineLevel="0" collapsed="false">
      <c r="A98" s="23"/>
      <c r="B98" s="13" t="str">
        <f aca="false">IF(A98&lt;&gt;"",IF(A97&lt;A98,0,1),"")</f>
        <v/>
      </c>
    </row>
    <row r="99" customFormat="false" ht="12.8" hidden="false" customHeight="false" outlineLevel="0" collapsed="false">
      <c r="A99" s="23"/>
      <c r="B99" s="13" t="str">
        <f aca="false">IF(A99&lt;&gt;"",IF(A98&lt;A99,0,1),"")</f>
        <v/>
      </c>
    </row>
    <row r="100" customFormat="false" ht="12.8" hidden="false" customHeight="false" outlineLevel="0" collapsed="false">
      <c r="A100" s="23"/>
      <c r="B100" s="13" t="str">
        <f aca="false">IF(A100&lt;&gt;"",IF(A99&lt;A100,0,1),"")</f>
        <v/>
      </c>
    </row>
    <row r="101" customFormat="false" ht="12.8" hidden="false" customHeight="false" outlineLevel="0" collapsed="false">
      <c r="A101" s="23"/>
      <c r="B101" s="13" t="str">
        <f aca="false">IF(A101&lt;&gt;"",IF(A100&lt;A101,0,1),"")</f>
        <v/>
      </c>
    </row>
    <row r="102" customFormat="false" ht="12.8" hidden="false" customHeight="false" outlineLevel="0" collapsed="false">
      <c r="A102" s="23"/>
      <c r="B102" s="13" t="str">
        <f aca="false">IF(A102&lt;&gt;"",IF(A101&lt;A102,0,1),"")</f>
        <v/>
      </c>
    </row>
    <row r="103" customFormat="false" ht="12.8" hidden="false" customHeight="false" outlineLevel="0" collapsed="false">
      <c r="A103" s="23"/>
      <c r="B103" s="13" t="str">
        <f aca="false">IF(A103&lt;&gt;"",IF(A102&lt;A103,0,1),"")</f>
        <v/>
      </c>
    </row>
    <row r="104" customFormat="false" ht="12.8" hidden="false" customHeight="false" outlineLevel="0" collapsed="false">
      <c r="A104" s="23"/>
      <c r="B104" s="13" t="str">
        <f aca="false">IF(A104&lt;&gt;"",IF(A103&lt;A104,0,1),"")</f>
        <v/>
      </c>
    </row>
    <row r="105" customFormat="false" ht="12.8" hidden="false" customHeight="false" outlineLevel="0" collapsed="false">
      <c r="A105" s="23"/>
      <c r="B105" s="13" t="str">
        <f aca="false">IF(A105&lt;&gt;"",IF(A104&lt;A105,0,1),"")</f>
        <v/>
      </c>
    </row>
    <row r="106" customFormat="false" ht="12.8" hidden="false" customHeight="false" outlineLevel="0" collapsed="false">
      <c r="A106" s="23"/>
      <c r="B106" s="13" t="str">
        <f aca="false">IF(A106&lt;&gt;"",IF(A105&lt;A106,0,1),"")</f>
        <v/>
      </c>
    </row>
    <row r="107" customFormat="false" ht="12.8" hidden="false" customHeight="false" outlineLevel="0" collapsed="false">
      <c r="A107" s="23"/>
      <c r="B107" s="13" t="str">
        <f aca="false">IF(A107&lt;&gt;"",IF(A106&lt;A107,0,1),"")</f>
        <v/>
      </c>
    </row>
    <row r="108" customFormat="false" ht="12.8" hidden="false" customHeight="false" outlineLevel="0" collapsed="false">
      <c r="A108" s="23"/>
      <c r="B108" s="13" t="str">
        <f aca="false">IF(A108&lt;&gt;"",IF(A107&lt;A108,0,1),"")</f>
        <v/>
      </c>
    </row>
    <row r="109" customFormat="false" ht="12.8" hidden="false" customHeight="false" outlineLevel="0" collapsed="false">
      <c r="A109" s="23"/>
      <c r="B109" s="13" t="str">
        <f aca="false">IF(A109&lt;&gt;"",IF(A108&lt;A109,0,1),"")</f>
        <v/>
      </c>
    </row>
    <row r="110" customFormat="false" ht="12.8" hidden="false" customHeight="false" outlineLevel="0" collapsed="false">
      <c r="A110" s="23"/>
      <c r="B110" s="13" t="str">
        <f aca="false">IF(A110&lt;&gt;"",IF(A109&lt;A110,0,1),"")</f>
        <v/>
      </c>
    </row>
    <row r="111" customFormat="false" ht="12.8" hidden="false" customHeight="false" outlineLevel="0" collapsed="false">
      <c r="A111" s="23"/>
      <c r="B111" s="13" t="str">
        <f aca="false">IF(A111&lt;&gt;"",IF(A110&lt;A111,0,1),"")</f>
        <v/>
      </c>
    </row>
    <row r="112" customFormat="false" ht="12.8" hidden="false" customHeight="false" outlineLevel="0" collapsed="false">
      <c r="A112" s="23"/>
      <c r="B112" s="13" t="str">
        <f aca="false">IF(A112&lt;&gt;"",IF(A111&lt;A112,0,1),"")</f>
        <v/>
      </c>
    </row>
    <row r="113" customFormat="false" ht="12.8" hidden="false" customHeight="false" outlineLevel="0" collapsed="false">
      <c r="A113" s="23"/>
      <c r="B113" s="13" t="str">
        <f aca="false">IF(A113&lt;&gt;"",IF(A112&lt;A113,0,1),"")</f>
        <v/>
      </c>
    </row>
    <row r="114" customFormat="false" ht="12.8" hidden="false" customHeight="false" outlineLevel="0" collapsed="false">
      <c r="A114" s="23"/>
      <c r="B114" s="13" t="str">
        <f aca="false">IF(A114&lt;&gt;"",IF(A113&lt;A114,0,1),"")</f>
        <v/>
      </c>
    </row>
    <row r="115" customFormat="false" ht="12.8" hidden="false" customHeight="false" outlineLevel="0" collapsed="false">
      <c r="A115" s="23"/>
      <c r="B115" s="13" t="str">
        <f aca="false">IF(A115&lt;&gt;"",IF(A114&lt;A115,0,1),"")</f>
        <v/>
      </c>
    </row>
    <row r="116" customFormat="false" ht="12.8" hidden="false" customHeight="false" outlineLevel="0" collapsed="false">
      <c r="A116" s="23"/>
      <c r="B116" s="13" t="str">
        <f aca="false">IF(A116&lt;&gt;"",IF(A115&lt;A116,0,1),"")</f>
        <v/>
      </c>
    </row>
    <row r="117" customFormat="false" ht="12.8" hidden="false" customHeight="false" outlineLevel="0" collapsed="false">
      <c r="A117" s="23"/>
      <c r="B117" s="13" t="str">
        <f aca="false">IF(A117&lt;&gt;"",IF(A116&lt;A117,0,1),"")</f>
        <v/>
      </c>
    </row>
    <row r="118" customFormat="false" ht="12.8" hidden="false" customHeight="false" outlineLevel="0" collapsed="false">
      <c r="A118" s="23"/>
      <c r="B118" s="13" t="str">
        <f aca="false">IF(A118&lt;&gt;"",IF(A117&lt;A118,0,1),"")</f>
        <v/>
      </c>
    </row>
    <row r="119" customFormat="false" ht="12.8" hidden="false" customHeight="false" outlineLevel="0" collapsed="false">
      <c r="A119" s="23"/>
      <c r="B119" s="13" t="str">
        <f aca="false">IF(A119&lt;&gt;"",IF(A118&lt;A119,0,1),"")</f>
        <v/>
      </c>
    </row>
    <row r="120" customFormat="false" ht="12.8" hidden="false" customHeight="false" outlineLevel="0" collapsed="false">
      <c r="A120" s="23"/>
      <c r="B120" s="13" t="str">
        <f aca="false">IF(A120&lt;&gt;"",IF(A119&lt;A120,0,1),"")</f>
        <v/>
      </c>
    </row>
    <row r="121" customFormat="false" ht="12.8" hidden="false" customHeight="false" outlineLevel="0" collapsed="false">
      <c r="A121" s="23"/>
      <c r="B121" s="13" t="str">
        <f aca="false">IF(A121&lt;&gt;"",IF(A120&lt;A121,0,1),"")</f>
        <v/>
      </c>
    </row>
    <row r="122" customFormat="false" ht="12.8" hidden="false" customHeight="false" outlineLevel="0" collapsed="false">
      <c r="A122" s="23"/>
      <c r="B122" s="13" t="str">
        <f aca="false">IF(A122&lt;&gt;"",IF(A121&lt;A122,0,1),"")</f>
        <v/>
      </c>
    </row>
    <row r="123" customFormat="false" ht="12.8" hidden="false" customHeight="false" outlineLevel="0" collapsed="false">
      <c r="A123" s="23"/>
      <c r="B123" s="13" t="str">
        <f aca="false">IF(A123&lt;&gt;"",IF(A122&lt;A123,0,1),"")</f>
        <v/>
      </c>
    </row>
    <row r="124" customFormat="false" ht="12.8" hidden="false" customHeight="false" outlineLevel="0" collapsed="false">
      <c r="A124" s="23"/>
      <c r="B124" s="13" t="str">
        <f aca="false">IF(A124&lt;&gt;"",IF(A123&lt;A124,0,1),"")</f>
        <v/>
      </c>
    </row>
    <row r="125" customFormat="false" ht="12.8" hidden="false" customHeight="false" outlineLevel="0" collapsed="false">
      <c r="A125" s="23"/>
      <c r="B125" s="13" t="str">
        <f aca="false">IF(A125&lt;&gt;"",IF(A124&lt;A125,0,1),"")</f>
        <v/>
      </c>
    </row>
    <row r="126" customFormat="false" ht="12.8" hidden="false" customHeight="false" outlineLevel="0" collapsed="false">
      <c r="A126" s="23"/>
      <c r="B126" s="13" t="str">
        <f aca="false">IF(A126&lt;&gt;"",IF(A125&lt;A126,0,1),"")</f>
        <v/>
      </c>
    </row>
    <row r="127" customFormat="false" ht="12.8" hidden="false" customHeight="false" outlineLevel="0" collapsed="false">
      <c r="A127" s="23"/>
      <c r="B127" s="13" t="str">
        <f aca="false">IF(A127&lt;&gt;"",IF(A126&lt;A127,0,1),"")</f>
        <v/>
      </c>
    </row>
    <row r="128" customFormat="false" ht="12.8" hidden="false" customHeight="false" outlineLevel="0" collapsed="false">
      <c r="A128" s="23"/>
      <c r="B128" s="13" t="str">
        <f aca="false">IF(A128&lt;&gt;"",IF(A127&lt;A128,0,1),"")</f>
        <v/>
      </c>
    </row>
    <row r="129" customFormat="false" ht="12.8" hidden="false" customHeight="false" outlineLevel="0" collapsed="false">
      <c r="A129" s="23"/>
      <c r="B129" s="13" t="str">
        <f aca="false">IF(A129&lt;&gt;"",IF(A128&lt;A129,0,1),"")</f>
        <v/>
      </c>
    </row>
    <row r="130" customFormat="false" ht="12.8" hidden="false" customHeight="false" outlineLevel="0" collapsed="false">
      <c r="A130" s="23"/>
      <c r="B130" s="13" t="str">
        <f aca="false">IF(A130&lt;&gt;"",IF(A129&lt;A130,0,1),"")</f>
        <v/>
      </c>
    </row>
    <row r="131" customFormat="false" ht="12.8" hidden="false" customHeight="false" outlineLevel="0" collapsed="false">
      <c r="A131" s="23"/>
      <c r="B131" s="13" t="str">
        <f aca="false">IF(A131&lt;&gt;"",IF(A130&lt;A131,0,1),"")</f>
        <v/>
      </c>
    </row>
    <row r="132" customFormat="false" ht="12.8" hidden="false" customHeight="false" outlineLevel="0" collapsed="false">
      <c r="A132" s="23"/>
      <c r="B132" s="13" t="str">
        <f aca="false">IF(A132&lt;&gt;"",IF(A131&lt;A132,0,1),"")</f>
        <v/>
      </c>
    </row>
    <row r="133" customFormat="false" ht="12.8" hidden="false" customHeight="false" outlineLevel="0" collapsed="false">
      <c r="A133" s="23"/>
      <c r="B133" s="13" t="str">
        <f aca="false">IF(A133&lt;&gt;"",IF(A132&lt;A133,0,1),"")</f>
        <v/>
      </c>
    </row>
    <row r="134" customFormat="false" ht="12.8" hidden="false" customHeight="false" outlineLevel="0" collapsed="false">
      <c r="A134" s="23"/>
      <c r="B134" s="13" t="str">
        <f aca="false">IF(A134&lt;&gt;"",IF(A133&lt;A134,0,1),"")</f>
        <v/>
      </c>
    </row>
    <row r="135" customFormat="false" ht="12.8" hidden="false" customHeight="false" outlineLevel="0" collapsed="false">
      <c r="A135" s="23"/>
      <c r="B135" s="13" t="str">
        <f aca="false">IF(A135&lt;&gt;"",IF(A134&lt;A135,0,1),"")</f>
        <v/>
      </c>
    </row>
    <row r="136" customFormat="false" ht="12.8" hidden="false" customHeight="false" outlineLevel="0" collapsed="false">
      <c r="A136" s="23"/>
      <c r="B136" s="13" t="str">
        <f aca="false">IF(A136&lt;&gt;"",IF(A135&lt;A136,0,1),"")</f>
        <v/>
      </c>
    </row>
    <row r="137" customFormat="false" ht="12.8" hidden="false" customHeight="false" outlineLevel="0" collapsed="false">
      <c r="A137" s="23"/>
      <c r="B137" s="13" t="str">
        <f aca="false">IF(A137&lt;&gt;"",IF(A136&lt;A137,0,1),"")</f>
        <v/>
      </c>
    </row>
    <row r="138" customFormat="false" ht="12.8" hidden="false" customHeight="false" outlineLevel="0" collapsed="false">
      <c r="A138" s="23"/>
      <c r="B138" s="13" t="str">
        <f aca="false">IF(A138&lt;&gt;"",IF(A137&lt;A138,0,1),"")</f>
        <v/>
      </c>
    </row>
    <row r="139" customFormat="false" ht="12.8" hidden="false" customHeight="false" outlineLevel="0" collapsed="false">
      <c r="A139" s="23"/>
      <c r="B139" s="13" t="str">
        <f aca="false">IF(A139&lt;&gt;"",IF(A138&lt;A139,0,1),"")</f>
        <v/>
      </c>
    </row>
    <row r="140" customFormat="false" ht="12.8" hidden="false" customHeight="false" outlineLevel="0" collapsed="false">
      <c r="A140" s="23"/>
      <c r="B140" s="13" t="str">
        <f aca="false">IF(A140&lt;&gt;"",IF(A139&lt;A140,0,1),"")</f>
        <v/>
      </c>
    </row>
    <row r="141" customFormat="false" ht="12.8" hidden="false" customHeight="false" outlineLevel="0" collapsed="false">
      <c r="A141" s="23"/>
      <c r="B141" s="13" t="str">
        <f aca="false">IF(A141&lt;&gt;"",IF(A140&lt;A141,0,1),"")</f>
        <v/>
      </c>
    </row>
    <row r="142" customFormat="false" ht="12.8" hidden="false" customHeight="false" outlineLevel="0" collapsed="false">
      <c r="A142" s="23"/>
      <c r="B142" s="13" t="str">
        <f aca="false">IF(A142&lt;&gt;"",IF(A141&lt;A142,0,1),"")</f>
        <v/>
      </c>
    </row>
    <row r="143" customFormat="false" ht="12.8" hidden="false" customHeight="false" outlineLevel="0" collapsed="false">
      <c r="A143" s="23"/>
      <c r="B143" s="13" t="str">
        <f aca="false">IF(A143&lt;&gt;"",IF(A142&lt;A143,0,1),"")</f>
        <v/>
      </c>
    </row>
    <row r="144" customFormat="false" ht="12.8" hidden="false" customHeight="false" outlineLevel="0" collapsed="false">
      <c r="A144" s="23"/>
      <c r="B144" s="13" t="str">
        <f aca="false">IF(A144&lt;&gt;"",IF(A143&lt;A144,0,1),"")</f>
        <v/>
      </c>
    </row>
    <row r="145" customFormat="false" ht="12.8" hidden="false" customHeight="false" outlineLevel="0" collapsed="false">
      <c r="A145" s="23"/>
      <c r="B145" s="13" t="str">
        <f aca="false">IF(A145&lt;&gt;"",IF(A144&lt;A145,0,1),"")</f>
        <v/>
      </c>
    </row>
    <row r="146" customFormat="false" ht="12.8" hidden="false" customHeight="false" outlineLevel="0" collapsed="false">
      <c r="A146" s="23"/>
      <c r="B146" s="13" t="str">
        <f aca="false">IF(A146&lt;&gt;"",IF(A145&lt;A146,0,1),"")</f>
        <v/>
      </c>
    </row>
    <row r="147" customFormat="false" ht="12.8" hidden="false" customHeight="false" outlineLevel="0" collapsed="false">
      <c r="A147" s="23"/>
      <c r="B147" s="13" t="str">
        <f aca="false">IF(A147&lt;&gt;"",IF(A146&lt;A147,0,1),"")</f>
        <v/>
      </c>
    </row>
    <row r="148" customFormat="false" ht="12.8" hidden="false" customHeight="false" outlineLevel="0" collapsed="false">
      <c r="A148" s="23"/>
      <c r="B148" s="13" t="str">
        <f aca="false">IF(A148&lt;&gt;"",IF(A147&lt;A148,0,1),"")</f>
        <v/>
      </c>
    </row>
    <row r="149" customFormat="false" ht="12.8" hidden="false" customHeight="false" outlineLevel="0" collapsed="false">
      <c r="A149" s="23"/>
      <c r="B149" s="13" t="str">
        <f aca="false">IF(A149&lt;&gt;"",IF(A148&lt;A149,0,1),"")</f>
        <v/>
      </c>
    </row>
    <row r="150" customFormat="false" ht="12.8" hidden="false" customHeight="false" outlineLevel="0" collapsed="false">
      <c r="A150" s="23"/>
      <c r="B150" s="13" t="str">
        <f aca="false">IF(A150&lt;&gt;"",IF(A149&lt;A150,0,1),"")</f>
        <v/>
      </c>
    </row>
    <row r="151" customFormat="false" ht="12.8" hidden="false" customHeight="false" outlineLevel="0" collapsed="false">
      <c r="A151" s="23"/>
      <c r="B151" s="13" t="str">
        <f aca="false">IF(A151&lt;&gt;"",IF(A150&lt;A151,0,1),"")</f>
        <v/>
      </c>
    </row>
    <row r="152" customFormat="false" ht="12.8" hidden="false" customHeight="false" outlineLevel="0" collapsed="false">
      <c r="A152" s="23"/>
      <c r="B152" s="13" t="str">
        <f aca="false">IF(A152&lt;&gt;"",IF(A151&lt;A152,0,1),"")</f>
        <v/>
      </c>
    </row>
    <row r="153" customFormat="false" ht="12.8" hidden="false" customHeight="false" outlineLevel="0" collapsed="false">
      <c r="A153" s="23"/>
      <c r="B153" s="13" t="str">
        <f aca="false">IF(A153&lt;&gt;"",IF(A152&lt;A153,0,1),"")</f>
        <v/>
      </c>
    </row>
    <row r="154" customFormat="false" ht="12.8" hidden="false" customHeight="false" outlineLevel="0" collapsed="false">
      <c r="A154" s="23"/>
      <c r="B154" s="13" t="str">
        <f aca="false">IF(A154&lt;&gt;"",IF(A153&lt;A154,0,1),"")</f>
        <v/>
      </c>
    </row>
    <row r="155" customFormat="false" ht="12.8" hidden="false" customHeight="false" outlineLevel="0" collapsed="false">
      <c r="A155" s="23"/>
      <c r="B155" s="13" t="str">
        <f aca="false">IF(A155&lt;&gt;"",IF(A154&lt;A155,0,1),"")</f>
        <v/>
      </c>
    </row>
    <row r="156" customFormat="false" ht="12.8" hidden="false" customHeight="false" outlineLevel="0" collapsed="false">
      <c r="A156" s="23"/>
      <c r="B156" s="13" t="str">
        <f aca="false">IF(A156&lt;&gt;"",IF(A155&lt;A156,0,1),"")</f>
        <v/>
      </c>
    </row>
    <row r="157" customFormat="false" ht="12.8" hidden="false" customHeight="false" outlineLevel="0" collapsed="false">
      <c r="A157" s="23"/>
      <c r="B157" s="13" t="str">
        <f aca="false">IF(A157&lt;&gt;"",IF(A156&lt;A157,0,1),"")</f>
        <v/>
      </c>
    </row>
    <row r="158" customFormat="false" ht="12.8" hidden="false" customHeight="false" outlineLevel="0" collapsed="false">
      <c r="A158" s="23"/>
      <c r="B158" s="13" t="str">
        <f aca="false">IF(A158&lt;&gt;"",IF(A157&lt;A158,0,1),"")</f>
        <v/>
      </c>
    </row>
    <row r="159" customFormat="false" ht="12.8" hidden="false" customHeight="false" outlineLevel="0" collapsed="false">
      <c r="A159" s="23"/>
      <c r="B159" s="13" t="str">
        <f aca="false">IF(A159&lt;&gt;"",IF(A158&lt;A159,0,1),"")</f>
        <v/>
      </c>
    </row>
    <row r="160" customFormat="false" ht="12.8" hidden="false" customHeight="false" outlineLevel="0" collapsed="false">
      <c r="A160" s="23"/>
      <c r="B160" s="13" t="str">
        <f aca="false">IF(A160&lt;&gt;"",IF(A159&lt;A160,0,1),"")</f>
        <v/>
      </c>
    </row>
    <row r="161" customFormat="false" ht="12.8" hidden="false" customHeight="false" outlineLevel="0" collapsed="false">
      <c r="A161" s="23"/>
      <c r="B161" s="13" t="str">
        <f aca="false">IF(A161&lt;&gt;"",IF(A160&lt;A161,0,1),"")</f>
        <v/>
      </c>
    </row>
    <row r="162" customFormat="false" ht="12.8" hidden="false" customHeight="false" outlineLevel="0" collapsed="false">
      <c r="A162" s="23"/>
      <c r="B162" s="13" t="str">
        <f aca="false">IF(A162&lt;&gt;"",IF(A161&lt;A162,0,1),"")</f>
        <v/>
      </c>
    </row>
    <row r="163" customFormat="false" ht="12.8" hidden="false" customHeight="false" outlineLevel="0" collapsed="false">
      <c r="A163" s="23"/>
      <c r="B163" s="13" t="str">
        <f aca="false">IF(A163&lt;&gt;"",IF(A162&lt;A163,0,1),"")</f>
        <v/>
      </c>
    </row>
    <row r="164" customFormat="false" ht="12.8" hidden="false" customHeight="false" outlineLevel="0" collapsed="false">
      <c r="A164" s="23"/>
      <c r="B164" s="13" t="str">
        <f aca="false">IF(A164&lt;&gt;"",IF(A163&lt;A164,0,1),"")</f>
        <v/>
      </c>
    </row>
    <row r="165" customFormat="false" ht="12.8" hidden="false" customHeight="false" outlineLevel="0" collapsed="false">
      <c r="A165" s="23"/>
      <c r="B165" s="13" t="str">
        <f aca="false">IF(A165&lt;&gt;"",IF(A164&lt;A165,0,1),"")</f>
        <v/>
      </c>
    </row>
    <row r="166" customFormat="false" ht="12.8" hidden="false" customHeight="false" outlineLevel="0" collapsed="false">
      <c r="A166" s="23"/>
      <c r="B166" s="13" t="str">
        <f aca="false">IF(A166&lt;&gt;"",IF(A165&lt;A166,0,1),"")</f>
        <v/>
      </c>
    </row>
    <row r="167" customFormat="false" ht="12.8" hidden="false" customHeight="false" outlineLevel="0" collapsed="false">
      <c r="A167" s="23"/>
      <c r="B167" s="13" t="str">
        <f aca="false">IF(A167&lt;&gt;"",IF(A166&lt;A167,0,1),"")</f>
        <v/>
      </c>
    </row>
    <row r="168" customFormat="false" ht="12.8" hidden="false" customHeight="false" outlineLevel="0" collapsed="false">
      <c r="A168" s="23"/>
      <c r="B168" s="13" t="str">
        <f aca="false">IF(A168&lt;&gt;"",IF(A167&lt;A168,0,1),"")</f>
        <v/>
      </c>
    </row>
    <row r="169" customFormat="false" ht="12.8" hidden="false" customHeight="false" outlineLevel="0" collapsed="false">
      <c r="A169" s="23"/>
      <c r="B169" s="13" t="str">
        <f aca="false">IF(A169&lt;&gt;"",IF(A168&lt;A169,0,1),"")</f>
        <v/>
      </c>
    </row>
    <row r="170" customFormat="false" ht="12.8" hidden="false" customHeight="false" outlineLevel="0" collapsed="false">
      <c r="A170" s="23"/>
      <c r="B170" s="13" t="str">
        <f aca="false">IF(A170&lt;&gt;"",IF(A169&lt;A170,0,1),"")</f>
        <v/>
      </c>
    </row>
    <row r="171" customFormat="false" ht="12.8" hidden="false" customHeight="false" outlineLevel="0" collapsed="false">
      <c r="A171" s="23"/>
      <c r="B171" s="13" t="str">
        <f aca="false">IF(A171&lt;&gt;"",IF(A170&lt;A171,0,1),"")</f>
        <v/>
      </c>
    </row>
    <row r="172" customFormat="false" ht="12.8" hidden="false" customHeight="false" outlineLevel="0" collapsed="false">
      <c r="A172" s="23"/>
      <c r="B172" s="13" t="str">
        <f aca="false">IF(A172&lt;&gt;"",IF(A171&lt;A172,0,1),"")</f>
        <v/>
      </c>
    </row>
    <row r="173" customFormat="false" ht="12.8" hidden="false" customHeight="false" outlineLevel="0" collapsed="false">
      <c r="A173" s="23"/>
      <c r="B173" s="13" t="str">
        <f aca="false">IF(A173&lt;&gt;"",IF(A172&lt;A173,0,1),"")</f>
        <v/>
      </c>
    </row>
    <row r="174" customFormat="false" ht="12.8" hidden="false" customHeight="false" outlineLevel="0" collapsed="false">
      <c r="A174" s="23"/>
      <c r="B174" s="13" t="str">
        <f aca="false">IF(A174&lt;&gt;"",IF(A173&lt;A174,0,1),"")</f>
        <v/>
      </c>
    </row>
    <row r="175" customFormat="false" ht="12.8" hidden="false" customHeight="false" outlineLevel="0" collapsed="false">
      <c r="A175" s="23"/>
      <c r="B175" s="13" t="str">
        <f aca="false">IF(A175&lt;&gt;"",IF(A174&lt;A175,0,1),"")</f>
        <v/>
      </c>
    </row>
    <row r="176" customFormat="false" ht="12.8" hidden="false" customHeight="false" outlineLevel="0" collapsed="false">
      <c r="A176" s="23"/>
      <c r="B176" s="13" t="str">
        <f aca="false">IF(A176&lt;&gt;"",IF(A175&lt;A176,0,1),"")</f>
        <v/>
      </c>
    </row>
    <row r="177" customFormat="false" ht="12.8" hidden="false" customHeight="false" outlineLevel="0" collapsed="false">
      <c r="A177" s="23"/>
      <c r="B177" s="13" t="str">
        <f aca="false">IF(A177&lt;&gt;"",IF(A176&lt;A177,0,1),"")</f>
        <v/>
      </c>
    </row>
    <row r="178" customFormat="false" ht="12.8" hidden="false" customHeight="false" outlineLevel="0" collapsed="false">
      <c r="A178" s="23"/>
      <c r="B178" s="13" t="str">
        <f aca="false">IF(A178&lt;&gt;"",IF(A177&lt;A178,0,1),"")</f>
        <v/>
      </c>
    </row>
    <row r="179" customFormat="false" ht="12.8" hidden="false" customHeight="false" outlineLevel="0" collapsed="false">
      <c r="A179" s="23"/>
      <c r="B179" s="13" t="str">
        <f aca="false">IF(A179&lt;&gt;"",IF(A178&lt;A179,0,1),"")</f>
        <v/>
      </c>
    </row>
    <row r="180" customFormat="false" ht="12.8" hidden="false" customHeight="false" outlineLevel="0" collapsed="false">
      <c r="A180" s="23"/>
      <c r="B180" s="13" t="str">
        <f aca="false">IF(A180&lt;&gt;"",IF(A179&lt;A180,0,1),"")</f>
        <v/>
      </c>
    </row>
    <row r="181" customFormat="false" ht="12.8" hidden="false" customHeight="false" outlineLevel="0" collapsed="false">
      <c r="A181" s="23"/>
      <c r="B181" s="13" t="str">
        <f aca="false">IF(A181&lt;&gt;"",IF(A180&lt;A181,0,1),"")</f>
        <v/>
      </c>
    </row>
    <row r="182" customFormat="false" ht="12.8" hidden="false" customHeight="false" outlineLevel="0" collapsed="false">
      <c r="A182" s="23"/>
      <c r="B182" s="13" t="str">
        <f aca="false">IF(A182&lt;&gt;"",IF(A181&lt;A182,0,1),"")</f>
        <v/>
      </c>
    </row>
    <row r="183" customFormat="false" ht="12.8" hidden="false" customHeight="false" outlineLevel="0" collapsed="false">
      <c r="A183" s="23"/>
      <c r="B183" s="13" t="str">
        <f aca="false">IF(A183&lt;&gt;"",IF(A182&lt;A183,0,1),"")</f>
        <v/>
      </c>
    </row>
    <row r="184" customFormat="false" ht="12.8" hidden="false" customHeight="false" outlineLevel="0" collapsed="false">
      <c r="A184" s="23"/>
      <c r="B184" s="13" t="str">
        <f aca="false">IF(A184&lt;&gt;"",IF(A183&lt;A184,0,1),"")</f>
        <v/>
      </c>
    </row>
    <row r="185" customFormat="false" ht="12.8" hidden="false" customHeight="false" outlineLevel="0" collapsed="false">
      <c r="A185" s="23"/>
      <c r="B185" s="13" t="str">
        <f aca="false">IF(A185&lt;&gt;"",IF(A184&lt;A185,0,1),"")</f>
        <v/>
      </c>
    </row>
    <row r="186" customFormat="false" ht="12.8" hidden="false" customHeight="false" outlineLevel="0" collapsed="false">
      <c r="A186" s="23"/>
      <c r="B186" s="13" t="str">
        <f aca="false">IF(A186&lt;&gt;"",IF(A185&lt;A186,0,1),"")</f>
        <v/>
      </c>
    </row>
    <row r="187" customFormat="false" ht="12.8" hidden="false" customHeight="false" outlineLevel="0" collapsed="false">
      <c r="A187" s="23"/>
      <c r="B187" s="13" t="str">
        <f aca="false">IF(A187&lt;&gt;"",IF(A186&lt;A187,0,1),"")</f>
        <v/>
      </c>
    </row>
    <row r="188" customFormat="false" ht="12.8" hidden="false" customHeight="false" outlineLevel="0" collapsed="false">
      <c r="A188" s="23"/>
      <c r="B188" s="13" t="str">
        <f aca="false">IF(A188&lt;&gt;"",IF(A187&lt;A188,0,1),"")</f>
        <v/>
      </c>
    </row>
    <row r="189" customFormat="false" ht="12.8" hidden="false" customHeight="false" outlineLevel="0" collapsed="false">
      <c r="A189" s="23"/>
      <c r="B189" s="13" t="str">
        <f aca="false">IF(A189&lt;&gt;"",IF(A188&lt;A189,0,1),"")</f>
        <v/>
      </c>
    </row>
    <row r="190" customFormat="false" ht="12.8" hidden="false" customHeight="false" outlineLevel="0" collapsed="false">
      <c r="A190" s="23"/>
      <c r="B190" s="13" t="str">
        <f aca="false">IF(A190&lt;&gt;"",IF(A189&lt;A190,0,1),"")</f>
        <v/>
      </c>
    </row>
    <row r="191" customFormat="false" ht="12.8" hidden="false" customHeight="false" outlineLevel="0" collapsed="false">
      <c r="A191" s="23"/>
      <c r="B191" s="13" t="str">
        <f aca="false">IF(A191&lt;&gt;"",IF(A190&lt;A191,0,1),"")</f>
        <v/>
      </c>
    </row>
    <row r="192" customFormat="false" ht="12.8" hidden="false" customHeight="false" outlineLevel="0" collapsed="false">
      <c r="A192" s="23"/>
      <c r="B192" s="13" t="str">
        <f aca="false">IF(A192&lt;&gt;"",IF(A191&lt;A192,0,1),"")</f>
        <v/>
      </c>
    </row>
    <row r="193" customFormat="false" ht="12.8" hidden="false" customHeight="false" outlineLevel="0" collapsed="false">
      <c r="A193" s="23"/>
      <c r="B193" s="13" t="str">
        <f aca="false">IF(A193&lt;&gt;"",IF(A192&lt;A193,0,1),"")</f>
        <v/>
      </c>
    </row>
    <row r="194" customFormat="false" ht="12.8" hidden="false" customHeight="false" outlineLevel="0" collapsed="false">
      <c r="A194" s="23"/>
      <c r="B194" s="13" t="str">
        <f aca="false">IF(A194&lt;&gt;"",IF(A193&lt;A194,0,1),"")</f>
        <v/>
      </c>
    </row>
    <row r="195" customFormat="false" ht="12.8" hidden="false" customHeight="false" outlineLevel="0" collapsed="false">
      <c r="A195" s="23"/>
      <c r="B195" s="13" t="str">
        <f aca="false">IF(A195&lt;&gt;"",IF(A194&lt;A195,0,1),"")</f>
        <v/>
      </c>
    </row>
    <row r="196" customFormat="false" ht="12.8" hidden="false" customHeight="false" outlineLevel="0" collapsed="false">
      <c r="A196" s="23"/>
      <c r="B196" s="13" t="str">
        <f aca="false">IF(A196&lt;&gt;"",IF(A195&lt;A196,0,1),"")</f>
        <v/>
      </c>
    </row>
    <row r="197" customFormat="false" ht="12.8" hidden="false" customHeight="false" outlineLevel="0" collapsed="false">
      <c r="A197" s="23"/>
      <c r="B197" s="13" t="str">
        <f aca="false">IF(A197&lt;&gt;"",IF(A196&lt;A197,0,1),"")</f>
        <v/>
      </c>
    </row>
    <row r="198" customFormat="false" ht="12.8" hidden="false" customHeight="false" outlineLevel="0" collapsed="false">
      <c r="A198" s="23"/>
      <c r="B198" s="13" t="str">
        <f aca="false">IF(A198&lt;&gt;"",IF(A197&lt;A198,0,1),"")</f>
        <v/>
      </c>
    </row>
    <row r="199" customFormat="false" ht="12.8" hidden="false" customHeight="false" outlineLevel="0" collapsed="false">
      <c r="A199" s="23"/>
      <c r="B199" s="13" t="str">
        <f aca="false">IF(A199&lt;&gt;"",IF(A198&lt;A199,0,1),"")</f>
        <v/>
      </c>
    </row>
    <row r="200" customFormat="false" ht="12.8" hidden="false" customHeight="false" outlineLevel="0" collapsed="false">
      <c r="A200" s="23"/>
      <c r="B200" s="13" t="str">
        <f aca="false">IF(A200&lt;&gt;"",IF(A199&lt;A200,0,1),"")</f>
        <v/>
      </c>
    </row>
    <row r="201" customFormat="false" ht="12.8" hidden="false" customHeight="false" outlineLevel="0" collapsed="false">
      <c r="A201" s="23"/>
      <c r="B201" s="13" t="str">
        <f aca="false">IF(A201&lt;&gt;"",IF(A200&lt;A201,0,1),"")</f>
        <v/>
      </c>
    </row>
    <row r="202" customFormat="false" ht="12.8" hidden="false" customHeight="false" outlineLevel="0" collapsed="false">
      <c r="A202" s="23"/>
      <c r="B202" s="13" t="str">
        <f aca="false">IF(A202&lt;&gt;"",IF(A201&lt;A202,0,1),"")</f>
        <v/>
      </c>
    </row>
    <row r="203" customFormat="false" ht="12.8" hidden="false" customHeight="false" outlineLevel="0" collapsed="false">
      <c r="A203" s="23"/>
      <c r="B203" s="13" t="str">
        <f aca="false">IF(A203&lt;&gt;"",IF(A202&lt;A203,0,1),"")</f>
        <v/>
      </c>
    </row>
    <row r="204" customFormat="false" ht="12.8" hidden="false" customHeight="false" outlineLevel="0" collapsed="false">
      <c r="A204" s="23"/>
      <c r="B204" s="13" t="str">
        <f aca="false">IF(A204&lt;&gt;"",IF(A203&lt;A204,0,1),"")</f>
        <v/>
      </c>
    </row>
    <row r="205" customFormat="false" ht="12.8" hidden="false" customHeight="false" outlineLevel="0" collapsed="false">
      <c r="A205" s="23"/>
      <c r="B205" s="13" t="str">
        <f aca="false">IF(A205&lt;&gt;"",IF(A204&lt;A205,0,1),"")</f>
        <v/>
      </c>
    </row>
    <row r="206" customFormat="false" ht="12.8" hidden="false" customHeight="false" outlineLevel="0" collapsed="false">
      <c r="A206" s="23"/>
      <c r="B206" s="13" t="str">
        <f aca="false">IF(A206&lt;&gt;"",IF(A205&lt;A206,0,1),"")</f>
        <v/>
      </c>
    </row>
    <row r="207" customFormat="false" ht="12.8" hidden="false" customHeight="false" outlineLevel="0" collapsed="false">
      <c r="A207" s="23"/>
      <c r="B207" s="13" t="str">
        <f aca="false">IF(A207&lt;&gt;"",IF(A206&lt;A207,0,1),"")</f>
        <v/>
      </c>
    </row>
    <row r="208" customFormat="false" ht="12.8" hidden="false" customHeight="false" outlineLevel="0" collapsed="false">
      <c r="A208" s="23"/>
      <c r="B208" s="13" t="str">
        <f aca="false">IF(A208&lt;&gt;"",IF(A207&lt;A208,0,1),"")</f>
        <v/>
      </c>
    </row>
    <row r="209" customFormat="false" ht="12.8" hidden="false" customHeight="false" outlineLevel="0" collapsed="false">
      <c r="A209" s="23"/>
      <c r="B209" s="13" t="str">
        <f aca="false">IF(A209&lt;&gt;"",IF(A208&lt;A209,0,1),"")</f>
        <v/>
      </c>
    </row>
    <row r="210" customFormat="false" ht="12.8" hidden="false" customHeight="false" outlineLevel="0" collapsed="false">
      <c r="A210" s="23"/>
      <c r="B210" s="13" t="str">
        <f aca="false">IF(A210&lt;&gt;"",IF(A209&lt;A210,0,1),"")</f>
        <v/>
      </c>
    </row>
    <row r="211" customFormat="false" ht="12.8" hidden="false" customHeight="false" outlineLevel="0" collapsed="false">
      <c r="A211" s="23"/>
      <c r="B211" s="13" t="str">
        <f aca="false">IF(A211&lt;&gt;"",IF(A210&lt;A211,0,1),"")</f>
        <v/>
      </c>
    </row>
    <row r="212" customFormat="false" ht="12.8" hidden="false" customHeight="false" outlineLevel="0" collapsed="false">
      <c r="A212" s="23"/>
      <c r="B212" s="13" t="str">
        <f aca="false">IF(A212&lt;&gt;"",IF(A211&lt;A212,0,1),"")</f>
        <v/>
      </c>
    </row>
    <row r="213" customFormat="false" ht="12.8" hidden="false" customHeight="false" outlineLevel="0" collapsed="false">
      <c r="A213" s="23"/>
      <c r="B213" s="13" t="str">
        <f aca="false">IF(A213&lt;&gt;"",IF(A212&lt;A213,0,1),"")</f>
        <v/>
      </c>
    </row>
    <row r="214" customFormat="false" ht="12.8" hidden="false" customHeight="false" outlineLevel="0" collapsed="false">
      <c r="A214" s="23"/>
      <c r="B214" s="13" t="str">
        <f aca="false">IF(A214&lt;&gt;"",IF(A213&lt;A214,0,1),"")</f>
        <v/>
      </c>
    </row>
    <row r="215" customFormat="false" ht="12.8" hidden="false" customHeight="false" outlineLevel="0" collapsed="false">
      <c r="A215" s="23"/>
      <c r="B215" s="13" t="str">
        <f aca="false">IF(A215&lt;&gt;"",IF(A214&lt;A215,0,1),"")</f>
        <v/>
      </c>
    </row>
    <row r="216" customFormat="false" ht="12.8" hidden="false" customHeight="false" outlineLevel="0" collapsed="false">
      <c r="A216" s="23"/>
      <c r="B216" s="13" t="str">
        <f aca="false">IF(A216&lt;&gt;"",IF(A215&lt;A216,0,1),"")</f>
        <v/>
      </c>
    </row>
    <row r="217" customFormat="false" ht="12.8" hidden="false" customHeight="false" outlineLevel="0" collapsed="false">
      <c r="A217" s="23"/>
      <c r="B217" s="13" t="str">
        <f aca="false">IF(A217&lt;&gt;"",IF(A216&lt;A217,0,1),"")</f>
        <v/>
      </c>
    </row>
    <row r="218" customFormat="false" ht="12.8" hidden="false" customHeight="false" outlineLevel="0" collapsed="false">
      <c r="A218" s="23"/>
      <c r="B218" s="13" t="str">
        <f aca="false">IF(A218&lt;&gt;"",IF(A217&lt;A218,0,1),"")</f>
        <v/>
      </c>
    </row>
    <row r="219" customFormat="false" ht="12.8" hidden="false" customHeight="false" outlineLevel="0" collapsed="false">
      <c r="A219" s="23"/>
      <c r="B219" s="13" t="str">
        <f aca="false">IF(A219&lt;&gt;"",IF(A218&lt;A219,0,1),"")</f>
        <v/>
      </c>
    </row>
    <row r="220" customFormat="false" ht="12.8" hidden="false" customHeight="false" outlineLevel="0" collapsed="false">
      <c r="A220" s="23"/>
      <c r="B220" s="13" t="str">
        <f aca="false">IF(A220&lt;&gt;"",IF(A219&lt;A220,0,1),"")</f>
        <v/>
      </c>
    </row>
    <row r="221" customFormat="false" ht="12.8" hidden="false" customHeight="false" outlineLevel="0" collapsed="false">
      <c r="A221" s="23"/>
      <c r="B221" s="13" t="str">
        <f aca="false">IF(A221&lt;&gt;"",IF(A220&lt;A221,0,1),"")</f>
        <v/>
      </c>
    </row>
    <row r="222" customFormat="false" ht="12.8" hidden="false" customHeight="false" outlineLevel="0" collapsed="false">
      <c r="A222" s="23"/>
      <c r="B222" s="13" t="str">
        <f aca="false">IF(A222&lt;&gt;"",IF(A221&lt;A222,0,1),"")</f>
        <v/>
      </c>
    </row>
    <row r="223" customFormat="false" ht="12.8" hidden="false" customHeight="false" outlineLevel="0" collapsed="false">
      <c r="A223" s="23"/>
      <c r="B223" s="13" t="str">
        <f aca="false">IF(A223&lt;&gt;"",IF(A222&lt;A223,0,1),"")</f>
        <v/>
      </c>
    </row>
    <row r="224" customFormat="false" ht="12.8" hidden="false" customHeight="false" outlineLevel="0" collapsed="false">
      <c r="A224" s="23"/>
      <c r="B224" s="13" t="str">
        <f aca="false">IF(A224&lt;&gt;"",IF(A223&lt;A224,0,1),"")</f>
        <v/>
      </c>
    </row>
    <row r="225" customFormat="false" ht="12.8" hidden="false" customHeight="false" outlineLevel="0" collapsed="false">
      <c r="A225" s="23"/>
      <c r="B225" s="13" t="str">
        <f aca="false">IF(A225&lt;&gt;"",IF(A224&lt;A225,0,1),"")</f>
        <v/>
      </c>
    </row>
    <row r="226" customFormat="false" ht="12.8" hidden="false" customHeight="false" outlineLevel="0" collapsed="false">
      <c r="A226" s="23"/>
      <c r="B226" s="13" t="str">
        <f aca="false">IF(A226&lt;&gt;"",IF(A225&lt;A226,0,1),"")</f>
        <v/>
      </c>
    </row>
    <row r="227" customFormat="false" ht="12.8" hidden="false" customHeight="false" outlineLevel="0" collapsed="false">
      <c r="A227" s="23"/>
      <c r="B227" s="13" t="str">
        <f aca="false">IF(A227&lt;&gt;"",IF(A226&lt;A227,0,1),"")</f>
        <v/>
      </c>
    </row>
    <row r="228" customFormat="false" ht="12.8" hidden="false" customHeight="false" outlineLevel="0" collapsed="false">
      <c r="A228" s="23"/>
      <c r="B228" s="13" t="str">
        <f aca="false">IF(A228&lt;&gt;"",IF(A227&lt;A228,0,1),"")</f>
        <v/>
      </c>
    </row>
    <row r="229" customFormat="false" ht="12.8" hidden="false" customHeight="false" outlineLevel="0" collapsed="false">
      <c r="A229" s="23"/>
      <c r="B229" s="13" t="str">
        <f aca="false">IF(A229&lt;&gt;"",IF(A228&lt;A229,0,1),"")</f>
        <v/>
      </c>
    </row>
    <row r="230" customFormat="false" ht="12.8" hidden="false" customHeight="false" outlineLevel="0" collapsed="false">
      <c r="A230" s="23"/>
      <c r="B230" s="13" t="str">
        <f aca="false">IF(A230&lt;&gt;"",IF(A229&lt;A230,0,1),"")</f>
        <v/>
      </c>
    </row>
    <row r="231" customFormat="false" ht="12.8" hidden="false" customHeight="false" outlineLevel="0" collapsed="false">
      <c r="A231" s="23"/>
      <c r="B231" s="13" t="str">
        <f aca="false">IF(A231&lt;&gt;"",IF(A230&lt;A231,0,1),"")</f>
        <v/>
      </c>
    </row>
    <row r="232" customFormat="false" ht="12.8" hidden="false" customHeight="false" outlineLevel="0" collapsed="false">
      <c r="A232" s="23"/>
      <c r="B232" s="13" t="str">
        <f aca="false">IF(A232&lt;&gt;"",IF(A231&lt;A232,0,1),"")</f>
        <v/>
      </c>
    </row>
    <row r="233" customFormat="false" ht="12.8" hidden="false" customHeight="false" outlineLevel="0" collapsed="false">
      <c r="A233" s="23"/>
      <c r="B233" s="13" t="str">
        <f aca="false">IF(A233&lt;&gt;"",IF(A232&lt;A233,0,1),"")</f>
        <v/>
      </c>
    </row>
    <row r="234" customFormat="false" ht="12.8" hidden="false" customHeight="false" outlineLevel="0" collapsed="false">
      <c r="A234" s="23"/>
      <c r="B234" s="13" t="str">
        <f aca="false">IF(A234&lt;&gt;"",IF(A233&lt;A234,0,1),"")</f>
        <v/>
      </c>
    </row>
    <row r="235" customFormat="false" ht="12.8" hidden="false" customHeight="false" outlineLevel="0" collapsed="false">
      <c r="A235" s="23"/>
      <c r="B235" s="13" t="str">
        <f aca="false">IF(A235&lt;&gt;"",IF(A234&lt;A235,0,1),"")</f>
        <v/>
      </c>
    </row>
    <row r="236" customFormat="false" ht="12.8" hidden="false" customHeight="false" outlineLevel="0" collapsed="false">
      <c r="A236" s="23"/>
      <c r="B236" s="13" t="str">
        <f aca="false">IF(A236&lt;&gt;"",IF(A235&lt;A236,0,1),"")</f>
        <v/>
      </c>
    </row>
    <row r="237" customFormat="false" ht="12.8" hidden="false" customHeight="false" outlineLevel="0" collapsed="false">
      <c r="A237" s="23"/>
      <c r="B237" s="13" t="str">
        <f aca="false">IF(A237&lt;&gt;"",IF(A236&lt;A237,0,1),"")</f>
        <v/>
      </c>
    </row>
    <row r="238" customFormat="false" ht="12.8" hidden="false" customHeight="false" outlineLevel="0" collapsed="false">
      <c r="A238" s="23"/>
      <c r="B238" s="13" t="str">
        <f aca="false">IF(A238&lt;&gt;"",IF(A237&lt;A238,0,1),"")</f>
        <v/>
      </c>
    </row>
    <row r="239" customFormat="false" ht="12.8" hidden="false" customHeight="false" outlineLevel="0" collapsed="false">
      <c r="A239" s="23"/>
      <c r="B239" s="13" t="str">
        <f aca="false">IF(A239&lt;&gt;"",IF(A238&lt;A239,0,1),"")</f>
        <v/>
      </c>
    </row>
    <row r="240" customFormat="false" ht="12.8" hidden="false" customHeight="false" outlineLevel="0" collapsed="false">
      <c r="A240" s="23"/>
      <c r="B240" s="13" t="str">
        <f aca="false">IF(A240&lt;&gt;"",IF(A239&lt;A240,0,1),"")</f>
        <v/>
      </c>
    </row>
    <row r="241" customFormat="false" ht="12.8" hidden="false" customHeight="false" outlineLevel="0" collapsed="false">
      <c r="A241" s="23"/>
      <c r="B241" s="13" t="str">
        <f aca="false">IF(A241&lt;&gt;"",IF(A240&lt;A241,0,1),"")</f>
        <v/>
      </c>
    </row>
    <row r="242" customFormat="false" ht="12.8" hidden="false" customHeight="false" outlineLevel="0" collapsed="false">
      <c r="A242" s="23"/>
      <c r="B242" s="13" t="str">
        <f aca="false">IF(A242&lt;&gt;"",IF(A241&lt;A242,0,1),"")</f>
        <v/>
      </c>
    </row>
    <row r="243" customFormat="false" ht="12.8" hidden="false" customHeight="false" outlineLevel="0" collapsed="false">
      <c r="A243" s="23"/>
      <c r="B243" s="13" t="str">
        <f aca="false">IF(A243&lt;&gt;"",IF(A242&lt;A243,0,1),"")</f>
        <v/>
      </c>
    </row>
    <row r="244" customFormat="false" ht="12.8" hidden="false" customHeight="false" outlineLevel="0" collapsed="false">
      <c r="A244" s="23"/>
      <c r="B244" s="13" t="str">
        <f aca="false">IF(A244&lt;&gt;"",IF(A243&lt;A244,0,1),"")</f>
        <v/>
      </c>
    </row>
    <row r="245" customFormat="false" ht="12.8" hidden="false" customHeight="false" outlineLevel="0" collapsed="false">
      <c r="A245" s="23"/>
      <c r="B245" s="13" t="str">
        <f aca="false">IF(A245&lt;&gt;"",IF(A244&lt;A245,0,1),"")</f>
        <v/>
      </c>
    </row>
    <row r="246" customFormat="false" ht="12.8" hidden="false" customHeight="false" outlineLevel="0" collapsed="false">
      <c r="A246" s="23"/>
      <c r="B246" s="13" t="str">
        <f aca="false">IF(A246&lt;&gt;"",IF(A245&lt;A246,0,1),"")</f>
        <v/>
      </c>
    </row>
    <row r="247" customFormat="false" ht="12.8" hidden="false" customHeight="false" outlineLevel="0" collapsed="false">
      <c r="A247" s="23"/>
      <c r="B247" s="13" t="str">
        <f aca="false">IF(A247&lt;&gt;"",IF(A246&lt;A247,0,1),"")</f>
        <v/>
      </c>
    </row>
    <row r="248" customFormat="false" ht="12.8" hidden="false" customHeight="false" outlineLevel="0" collapsed="false">
      <c r="A248" s="23"/>
      <c r="B248" s="13" t="str">
        <f aca="false">IF(A248&lt;&gt;"",IF(A247&lt;A248,0,1),"")</f>
        <v/>
      </c>
    </row>
    <row r="249" customFormat="false" ht="12.8" hidden="false" customHeight="false" outlineLevel="0" collapsed="false">
      <c r="A249" s="23"/>
      <c r="B249" s="13" t="str">
        <f aca="false">IF(A249&lt;&gt;"",IF(A248&lt;A249,0,1),"")</f>
        <v/>
      </c>
    </row>
    <row r="250" customFormat="false" ht="12.8" hidden="false" customHeight="false" outlineLevel="0" collapsed="false">
      <c r="A250" s="23"/>
      <c r="B250" s="13" t="str">
        <f aca="false">IF(A250&lt;&gt;"",IF(A249&lt;A250,0,1),"")</f>
        <v/>
      </c>
    </row>
    <row r="251" customFormat="false" ht="12.8" hidden="false" customHeight="false" outlineLevel="0" collapsed="false">
      <c r="A251" s="23"/>
      <c r="B251" s="13" t="str">
        <f aca="false">IF(A251&lt;&gt;"",IF(A250&lt;A251,0,1),"")</f>
        <v/>
      </c>
    </row>
    <row r="252" customFormat="false" ht="12.8" hidden="false" customHeight="false" outlineLevel="0" collapsed="false">
      <c r="A252" s="23"/>
      <c r="B252" s="13" t="str">
        <f aca="false">IF(A252&lt;&gt;"",IF(A251&lt;A252,0,1),"")</f>
        <v/>
      </c>
    </row>
    <row r="253" customFormat="false" ht="12.8" hidden="false" customHeight="false" outlineLevel="0" collapsed="false">
      <c r="A253" s="23"/>
      <c r="B253" s="13" t="str">
        <f aca="false">IF(A253&lt;&gt;"",IF(A252&lt;A253,0,1),"")</f>
        <v/>
      </c>
    </row>
    <row r="254" customFormat="false" ht="12.8" hidden="false" customHeight="false" outlineLevel="0" collapsed="false">
      <c r="A254" s="23"/>
      <c r="B254" s="13" t="str">
        <f aca="false">IF(A254&lt;&gt;"",IF(A253&lt;A254,0,1),"")</f>
        <v/>
      </c>
    </row>
    <row r="255" customFormat="false" ht="12.8" hidden="false" customHeight="false" outlineLevel="0" collapsed="false">
      <c r="A255" s="23"/>
      <c r="B255" s="13" t="str">
        <f aca="false">IF(A255&lt;&gt;"",IF(A254&lt;A255,0,1),"")</f>
        <v/>
      </c>
    </row>
    <row r="256" customFormat="false" ht="12.8" hidden="false" customHeight="false" outlineLevel="0" collapsed="false">
      <c r="A256" s="23"/>
      <c r="B256" s="13" t="str">
        <f aca="false">IF(A256&lt;&gt;"",IF(A255&lt;A256,0,1),"")</f>
        <v/>
      </c>
    </row>
    <row r="257" customFormat="false" ht="12.8" hidden="false" customHeight="false" outlineLevel="0" collapsed="false">
      <c r="A257" s="23"/>
      <c r="B257" s="13" t="str">
        <f aca="false">IF(A257&lt;&gt;"",IF(A256&lt;A257,0,1),"")</f>
        <v/>
      </c>
    </row>
    <row r="258" customFormat="false" ht="12.8" hidden="false" customHeight="false" outlineLevel="0" collapsed="false">
      <c r="A258" s="23"/>
      <c r="B258" s="13" t="str">
        <f aca="false">IF(A258&lt;&gt;"",IF(A257&lt;A258,0,1),"")</f>
        <v/>
      </c>
    </row>
    <row r="259" customFormat="false" ht="12.8" hidden="false" customHeight="false" outlineLevel="0" collapsed="false">
      <c r="A259" s="23"/>
      <c r="B259" s="13" t="str">
        <f aca="false">IF(A259&lt;&gt;"",IF(A258&lt;A259,0,1),"")</f>
        <v/>
      </c>
    </row>
    <row r="260" customFormat="false" ht="12.8" hidden="false" customHeight="false" outlineLevel="0" collapsed="false">
      <c r="A260" s="23"/>
      <c r="B260" s="13" t="str">
        <f aca="false">IF(A260&lt;&gt;"",IF(A259&lt;A260,0,1),"")</f>
        <v/>
      </c>
    </row>
    <row r="261" customFormat="false" ht="12.8" hidden="false" customHeight="false" outlineLevel="0" collapsed="false">
      <c r="A261" s="23"/>
      <c r="B261" s="13" t="str">
        <f aca="false">IF(A261&lt;&gt;"",IF(A260&lt;A261,0,1),"")</f>
        <v/>
      </c>
    </row>
    <row r="262" customFormat="false" ht="12.8" hidden="false" customHeight="false" outlineLevel="0" collapsed="false">
      <c r="A262" s="23"/>
      <c r="B262" s="13" t="str">
        <f aca="false">IF(A262&lt;&gt;"",IF(A261&lt;A262,0,1),"")</f>
        <v/>
      </c>
    </row>
    <row r="263" customFormat="false" ht="12.8" hidden="false" customHeight="false" outlineLevel="0" collapsed="false">
      <c r="A263" s="23"/>
      <c r="B263" s="13" t="str">
        <f aca="false">IF(A263&lt;&gt;"",IF(A262&lt;A263,0,1),"")</f>
        <v/>
      </c>
    </row>
    <row r="264" customFormat="false" ht="12.8" hidden="false" customHeight="false" outlineLevel="0" collapsed="false">
      <c r="A264" s="23"/>
      <c r="B264" s="13" t="str">
        <f aca="false">IF(A264&lt;&gt;"",IF(A263&lt;A264,0,1),"")</f>
        <v/>
      </c>
    </row>
    <row r="265" customFormat="false" ht="12.8" hidden="false" customHeight="false" outlineLevel="0" collapsed="false">
      <c r="A265" s="23"/>
      <c r="B265" s="13" t="str">
        <f aca="false">IF(A265&lt;&gt;"",IF(A264&lt;A265,0,1),"")</f>
        <v/>
      </c>
    </row>
    <row r="266" customFormat="false" ht="12.8" hidden="false" customHeight="false" outlineLevel="0" collapsed="false">
      <c r="A266" s="23"/>
      <c r="B266" s="13" t="str">
        <f aca="false">IF(A266&lt;&gt;"",IF(A265&lt;A266,0,1),"")</f>
        <v/>
      </c>
    </row>
    <row r="267" customFormat="false" ht="12.8" hidden="false" customHeight="false" outlineLevel="0" collapsed="false">
      <c r="A267" s="23"/>
      <c r="B267" s="13" t="str">
        <f aca="false">IF(A267&lt;&gt;"",IF(A266&lt;A267,0,1),"")</f>
        <v/>
      </c>
    </row>
    <row r="268" customFormat="false" ht="12.8" hidden="false" customHeight="false" outlineLevel="0" collapsed="false">
      <c r="A268" s="23"/>
      <c r="B268" s="13" t="str">
        <f aca="false">IF(A268&lt;&gt;"",IF(A267&lt;A268,0,1),"")</f>
        <v/>
      </c>
    </row>
    <row r="269" customFormat="false" ht="12.8" hidden="false" customHeight="false" outlineLevel="0" collapsed="false">
      <c r="A269" s="23"/>
      <c r="B269" s="13" t="str">
        <f aca="false">IF(A269&lt;&gt;"",IF(A268&lt;A269,0,1),"")</f>
        <v/>
      </c>
    </row>
    <row r="270" customFormat="false" ht="12.8" hidden="false" customHeight="false" outlineLevel="0" collapsed="false">
      <c r="A270" s="23"/>
      <c r="B270" s="13" t="str">
        <f aca="false">IF(A270&lt;&gt;"",IF(A269&lt;A270,0,1),"")</f>
        <v/>
      </c>
    </row>
    <row r="271" customFormat="false" ht="12.8" hidden="false" customHeight="false" outlineLevel="0" collapsed="false">
      <c r="A271" s="23"/>
      <c r="B271" s="13" t="str">
        <f aca="false">IF(A271&lt;&gt;"",IF(A270&lt;A271,0,1),"")</f>
        <v/>
      </c>
    </row>
    <row r="272" customFormat="false" ht="12.8" hidden="false" customHeight="false" outlineLevel="0" collapsed="false">
      <c r="A272" s="23"/>
      <c r="B272" s="13" t="str">
        <f aca="false">IF(A272&lt;&gt;"",IF(A271&lt;A272,0,1),"")</f>
        <v/>
      </c>
    </row>
    <row r="273" customFormat="false" ht="12.8" hidden="false" customHeight="false" outlineLevel="0" collapsed="false">
      <c r="A273" s="23"/>
      <c r="B273" s="13" t="str">
        <f aca="false">IF(A273&lt;&gt;"",IF(A272&lt;A273,0,1),"")</f>
        <v/>
      </c>
    </row>
    <row r="274" customFormat="false" ht="12.8" hidden="false" customHeight="false" outlineLevel="0" collapsed="false">
      <c r="A274" s="23"/>
      <c r="B274" s="13" t="str">
        <f aca="false">IF(A274&lt;&gt;"",IF(A273&lt;A274,0,1),"")</f>
        <v/>
      </c>
    </row>
    <row r="275" customFormat="false" ht="12.8" hidden="false" customHeight="false" outlineLevel="0" collapsed="false">
      <c r="A275" s="23"/>
      <c r="B275" s="13" t="str">
        <f aca="false">IF(A275&lt;&gt;"",IF(A274&lt;A275,0,1),"")</f>
        <v/>
      </c>
    </row>
    <row r="276" customFormat="false" ht="12.8" hidden="false" customHeight="false" outlineLevel="0" collapsed="false">
      <c r="A276" s="23"/>
      <c r="B276" s="13" t="str">
        <f aca="false">IF(A276&lt;&gt;"",IF(A275&lt;A276,0,1),"")</f>
        <v/>
      </c>
    </row>
    <row r="277" customFormat="false" ht="12.8" hidden="false" customHeight="false" outlineLevel="0" collapsed="false">
      <c r="A277" s="23"/>
      <c r="B277" s="13" t="str">
        <f aca="false">IF(A277&lt;&gt;"",IF(A276&lt;A277,0,1),"")</f>
        <v/>
      </c>
    </row>
    <row r="278" customFormat="false" ht="12.8" hidden="false" customHeight="false" outlineLevel="0" collapsed="false">
      <c r="A278" s="23"/>
      <c r="B278" s="13" t="str">
        <f aca="false">IF(A278&lt;&gt;"",IF(A277&lt;A278,0,1),"")</f>
        <v/>
      </c>
    </row>
    <row r="279" customFormat="false" ht="12.8" hidden="false" customHeight="false" outlineLevel="0" collapsed="false">
      <c r="A279" s="23"/>
      <c r="B279" s="13" t="str">
        <f aca="false">IF(A279&lt;&gt;"",IF(A278&lt;A279,0,1),"")</f>
        <v/>
      </c>
    </row>
    <row r="280" customFormat="false" ht="12.8" hidden="false" customHeight="false" outlineLevel="0" collapsed="false">
      <c r="A280" s="23"/>
      <c r="B280" s="13" t="str">
        <f aca="false">IF(A280&lt;&gt;"",IF(A279&lt;A280,0,1),"")</f>
        <v/>
      </c>
    </row>
    <row r="281" customFormat="false" ht="12.8" hidden="false" customHeight="false" outlineLevel="0" collapsed="false">
      <c r="A281" s="23"/>
      <c r="B281" s="13" t="str">
        <f aca="false">IF(A281&lt;&gt;"",IF(A280&lt;A281,0,1),"")</f>
        <v/>
      </c>
    </row>
    <row r="282" customFormat="false" ht="12.8" hidden="false" customHeight="false" outlineLevel="0" collapsed="false">
      <c r="A282" s="23"/>
      <c r="B282" s="13" t="str">
        <f aca="false">IF(A282&lt;&gt;"",IF(A281&lt;A282,0,1),"")</f>
        <v/>
      </c>
    </row>
    <row r="283" customFormat="false" ht="12.8" hidden="false" customHeight="false" outlineLevel="0" collapsed="false">
      <c r="A283" s="23"/>
      <c r="B283" s="13" t="str">
        <f aca="false">IF(A283&lt;&gt;"",IF(A282&lt;A283,0,1),"")</f>
        <v/>
      </c>
    </row>
    <row r="284" customFormat="false" ht="12.8" hidden="false" customHeight="false" outlineLevel="0" collapsed="false">
      <c r="A284" s="23"/>
      <c r="B284" s="13" t="str">
        <f aca="false">IF(A284&lt;&gt;"",IF(A283&lt;A284,0,1),"")</f>
        <v/>
      </c>
    </row>
    <row r="285" customFormat="false" ht="12.8" hidden="false" customHeight="false" outlineLevel="0" collapsed="false">
      <c r="A285" s="23"/>
      <c r="B285" s="13" t="str">
        <f aca="false">IF(A285&lt;&gt;"",IF(A284&lt;A285,0,1),"")</f>
        <v/>
      </c>
    </row>
    <row r="286" customFormat="false" ht="12.8" hidden="false" customHeight="false" outlineLevel="0" collapsed="false">
      <c r="A286" s="23"/>
      <c r="B286" s="13" t="str">
        <f aca="false">IF(A286&lt;&gt;"",IF(A285&lt;A286,0,1),"")</f>
        <v/>
      </c>
    </row>
    <row r="287" customFormat="false" ht="12.8" hidden="false" customHeight="false" outlineLevel="0" collapsed="false">
      <c r="A287" s="23"/>
      <c r="B287" s="13" t="str">
        <f aca="false">IF(A287&lt;&gt;"",IF(A286&lt;A287,0,1),"")</f>
        <v/>
      </c>
    </row>
    <row r="288" customFormat="false" ht="12.8" hidden="false" customHeight="false" outlineLevel="0" collapsed="false">
      <c r="A288" s="23"/>
      <c r="B288" s="13" t="str">
        <f aca="false">IF(A288&lt;&gt;"",IF(A287&lt;A288,0,1),"")</f>
        <v/>
      </c>
    </row>
    <row r="289" customFormat="false" ht="12.8" hidden="false" customHeight="false" outlineLevel="0" collapsed="false">
      <c r="A289" s="23"/>
      <c r="B289" s="13" t="str">
        <f aca="false">IF(A289&lt;&gt;"",IF(A288&lt;A289,0,1),"")</f>
        <v/>
      </c>
    </row>
    <row r="290" customFormat="false" ht="12.8" hidden="false" customHeight="false" outlineLevel="0" collapsed="false">
      <c r="A290" s="23"/>
      <c r="B290" s="13" t="str">
        <f aca="false">IF(A290&lt;&gt;"",IF(A289&lt;A290,0,1),"")</f>
        <v/>
      </c>
    </row>
    <row r="291" customFormat="false" ht="12.8" hidden="false" customHeight="false" outlineLevel="0" collapsed="false">
      <c r="A291" s="23"/>
      <c r="B291" s="13" t="str">
        <f aca="false">IF(A291&lt;&gt;"",IF(A290&lt;A291,0,1),"")</f>
        <v/>
      </c>
    </row>
    <row r="292" customFormat="false" ht="12.8" hidden="false" customHeight="false" outlineLevel="0" collapsed="false">
      <c r="A292" s="23"/>
      <c r="B292" s="13" t="str">
        <f aca="false">IF(A292&lt;&gt;"",IF(A291&lt;A292,0,1),"")</f>
        <v/>
      </c>
    </row>
    <row r="293" customFormat="false" ht="12.8" hidden="false" customHeight="false" outlineLevel="0" collapsed="false">
      <c r="A293" s="23"/>
      <c r="B293" s="13" t="str">
        <f aca="false">IF(A293&lt;&gt;"",IF(A292&lt;A293,0,1),"")</f>
        <v/>
      </c>
    </row>
    <row r="294" customFormat="false" ht="12.8" hidden="false" customHeight="false" outlineLevel="0" collapsed="false">
      <c r="A294" s="23"/>
      <c r="B294" s="13" t="str">
        <f aca="false">IF(A294&lt;&gt;"",IF(A293&lt;A294,0,1),"")</f>
        <v/>
      </c>
    </row>
    <row r="295" customFormat="false" ht="12.8" hidden="false" customHeight="false" outlineLevel="0" collapsed="false">
      <c r="A295" s="23"/>
      <c r="B295" s="13" t="str">
        <f aca="false">IF(A295&lt;&gt;"",IF(A294&lt;A295,0,1),"")</f>
        <v/>
      </c>
    </row>
    <row r="296" customFormat="false" ht="12.8" hidden="false" customHeight="false" outlineLevel="0" collapsed="false">
      <c r="A296" s="23"/>
      <c r="B296" s="13" t="str">
        <f aca="false">IF(A296&lt;&gt;"",IF(A295&lt;A296,0,1),"")</f>
        <v/>
      </c>
    </row>
    <row r="297" customFormat="false" ht="12.8" hidden="false" customHeight="false" outlineLevel="0" collapsed="false">
      <c r="A297" s="23"/>
      <c r="B297" s="13" t="str">
        <f aca="false">IF(A297&lt;&gt;"",IF(A296&lt;A297,0,1),"")</f>
        <v/>
      </c>
    </row>
    <row r="298" customFormat="false" ht="12.8" hidden="false" customHeight="false" outlineLevel="0" collapsed="false">
      <c r="A298" s="23"/>
      <c r="B298" s="13" t="str">
        <f aca="false">IF(A298&lt;&gt;"",IF(A297&lt;A298,0,1),"")</f>
        <v/>
      </c>
    </row>
    <row r="299" customFormat="false" ht="12.8" hidden="false" customHeight="false" outlineLevel="0" collapsed="false">
      <c r="A299" s="23"/>
      <c r="B299" s="13" t="str">
        <f aca="false">IF(A299&lt;&gt;"",IF(A298&lt;A299,0,1),"")</f>
        <v/>
      </c>
    </row>
    <row r="300" customFormat="false" ht="12.8" hidden="false" customHeight="false" outlineLevel="0" collapsed="false">
      <c r="A300" s="23"/>
      <c r="B300" s="13" t="str">
        <f aca="false">IF(A300&lt;&gt;"",IF(A299&lt;A300,0,1),"")</f>
        <v/>
      </c>
    </row>
    <row r="301" customFormat="false" ht="12.8" hidden="false" customHeight="false" outlineLevel="0" collapsed="false">
      <c r="A301" s="23"/>
      <c r="B301" s="13" t="str">
        <f aca="false">IF(A301&lt;&gt;"",IF(A300&lt;A301,0,1),"")</f>
        <v/>
      </c>
    </row>
    <row r="302" customFormat="false" ht="12.8" hidden="false" customHeight="false" outlineLevel="0" collapsed="false">
      <c r="A302" s="23"/>
      <c r="B302" s="13" t="str">
        <f aca="false">IF(A302&lt;&gt;"",IF(A301&lt;A302,0,1),"")</f>
        <v/>
      </c>
    </row>
    <row r="303" customFormat="false" ht="12.8" hidden="false" customHeight="false" outlineLevel="0" collapsed="false">
      <c r="A303" s="23"/>
      <c r="B303" s="13" t="str">
        <f aca="false">IF(A303&lt;&gt;"",IF(A302&lt;A303,0,1),"")</f>
        <v/>
      </c>
    </row>
    <row r="304" customFormat="false" ht="12.8" hidden="false" customHeight="false" outlineLevel="0" collapsed="false">
      <c r="A304" s="23"/>
      <c r="B304" s="13" t="str">
        <f aca="false">IF(A304&lt;&gt;"",IF(A303&lt;A304,0,1),"")</f>
        <v/>
      </c>
    </row>
    <row r="305" customFormat="false" ht="12.8" hidden="false" customHeight="false" outlineLevel="0" collapsed="false">
      <c r="A305" s="23"/>
      <c r="B305" s="13" t="str">
        <f aca="false">IF(A305&lt;&gt;"",IF(A304&lt;A305,0,1),"")</f>
        <v/>
      </c>
    </row>
    <row r="306" customFormat="false" ht="12.8" hidden="false" customHeight="false" outlineLevel="0" collapsed="false">
      <c r="A306" s="23"/>
      <c r="B306" s="13" t="str">
        <f aca="false">IF(A306&lt;&gt;"",IF(A305&lt;A306,0,1),"")</f>
        <v/>
      </c>
    </row>
    <row r="307" customFormat="false" ht="12.8" hidden="false" customHeight="false" outlineLevel="0" collapsed="false">
      <c r="A307" s="23"/>
      <c r="B307" s="13" t="str">
        <f aca="false">IF(A307&lt;&gt;"",IF(A306&lt;A307,0,1),"")</f>
        <v/>
      </c>
    </row>
    <row r="308" customFormat="false" ht="12.8" hidden="false" customHeight="false" outlineLevel="0" collapsed="false">
      <c r="A308" s="23"/>
      <c r="B308" s="13" t="str">
        <f aca="false">IF(A308&lt;&gt;"",IF(A307&lt;A308,0,1),"")</f>
        <v/>
      </c>
    </row>
    <row r="309" customFormat="false" ht="12.8" hidden="false" customHeight="false" outlineLevel="0" collapsed="false">
      <c r="A309" s="23"/>
      <c r="B309" s="13" t="str">
        <f aca="false">IF(A309&lt;&gt;"",IF(A308&lt;A309,0,1),"")</f>
        <v/>
      </c>
    </row>
    <row r="310" customFormat="false" ht="12.8" hidden="false" customHeight="false" outlineLevel="0" collapsed="false">
      <c r="A310" s="23"/>
      <c r="B310" s="13" t="str">
        <f aca="false">IF(A310&lt;&gt;"",IF(A309&lt;A310,0,1),"")</f>
        <v/>
      </c>
    </row>
    <row r="311" customFormat="false" ht="12.8" hidden="false" customHeight="false" outlineLevel="0" collapsed="false">
      <c r="A311" s="23"/>
      <c r="B311" s="13" t="str">
        <f aca="false">IF(A311&lt;&gt;"",IF(A310&lt;A311,0,1),"")</f>
        <v/>
      </c>
    </row>
    <row r="312" customFormat="false" ht="12.8" hidden="false" customHeight="false" outlineLevel="0" collapsed="false">
      <c r="A312" s="23"/>
      <c r="B312" s="13" t="str">
        <f aca="false">IF(A312&lt;&gt;"",IF(A311&lt;A312,0,1),"")</f>
        <v/>
      </c>
    </row>
    <row r="313" customFormat="false" ht="12.8" hidden="false" customHeight="false" outlineLevel="0" collapsed="false">
      <c r="A313" s="23"/>
      <c r="B313" s="13" t="str">
        <f aca="false">IF(A313&lt;&gt;"",IF(A312&lt;A313,0,1),"")</f>
        <v/>
      </c>
    </row>
    <row r="314" customFormat="false" ht="12.8" hidden="false" customHeight="false" outlineLevel="0" collapsed="false">
      <c r="A314" s="23"/>
      <c r="B314" s="13" t="str">
        <f aca="false">IF(A314&lt;&gt;"",IF(A313&lt;A314,0,1),"")</f>
        <v/>
      </c>
    </row>
    <row r="315" customFormat="false" ht="12.8" hidden="false" customHeight="false" outlineLevel="0" collapsed="false">
      <c r="A315" s="23"/>
      <c r="B315" s="13" t="str">
        <f aca="false">IF(A315&lt;&gt;"",IF(A314&lt;A315,0,1),"")</f>
        <v/>
      </c>
    </row>
    <row r="316" customFormat="false" ht="12.8" hidden="false" customHeight="false" outlineLevel="0" collapsed="false">
      <c r="A316" s="23"/>
      <c r="B316" s="13" t="str">
        <f aca="false">IF(A316&lt;&gt;"",IF(A315&lt;A316,0,1),"")</f>
        <v/>
      </c>
    </row>
    <row r="317" customFormat="false" ht="12.8" hidden="false" customHeight="false" outlineLevel="0" collapsed="false">
      <c r="A317" s="23"/>
      <c r="B317" s="13" t="str">
        <f aca="false">IF(A317&lt;&gt;"",IF(A316&lt;A317,0,1),"")</f>
        <v/>
      </c>
    </row>
    <row r="318" customFormat="false" ht="12.8" hidden="false" customHeight="false" outlineLevel="0" collapsed="false">
      <c r="A318" s="23"/>
      <c r="B318" s="13" t="str">
        <f aca="false">IF(A318&lt;&gt;"",IF(A317&lt;A318,0,1),"")</f>
        <v/>
      </c>
    </row>
    <row r="319" customFormat="false" ht="12.8" hidden="false" customHeight="false" outlineLevel="0" collapsed="false">
      <c r="A319" s="23"/>
      <c r="B319" s="13" t="str">
        <f aca="false">IF(A319&lt;&gt;"",IF(A318&lt;A319,0,1),"")</f>
        <v/>
      </c>
    </row>
    <row r="320" customFormat="false" ht="12.8" hidden="false" customHeight="false" outlineLevel="0" collapsed="false">
      <c r="A320" s="23"/>
      <c r="B320" s="13" t="str">
        <f aca="false">IF(A320&lt;&gt;"",IF(A319&lt;A320,0,1),"")</f>
        <v/>
      </c>
    </row>
    <row r="321" customFormat="false" ht="12.8" hidden="false" customHeight="false" outlineLevel="0" collapsed="false">
      <c r="A321" s="23"/>
      <c r="B321" s="13" t="str">
        <f aca="false">IF(A321&lt;&gt;"",IF(A320&lt;A321,0,1),"")</f>
        <v/>
      </c>
    </row>
    <row r="322" customFormat="false" ht="12.8" hidden="false" customHeight="false" outlineLevel="0" collapsed="false">
      <c r="A322" s="23"/>
      <c r="B322" s="13" t="str">
        <f aca="false">IF(A322&lt;&gt;"",IF(A321&lt;A322,0,1),"")</f>
        <v/>
      </c>
    </row>
    <row r="323" customFormat="false" ht="12.8" hidden="false" customHeight="false" outlineLevel="0" collapsed="false">
      <c r="A323" s="23"/>
      <c r="B323" s="13" t="str">
        <f aca="false">IF(A323&lt;&gt;"",IF(A322&lt;A323,0,1),"")</f>
        <v/>
      </c>
    </row>
    <row r="324" customFormat="false" ht="12.8" hidden="false" customHeight="false" outlineLevel="0" collapsed="false">
      <c r="A324" s="23"/>
      <c r="B324" s="13" t="str">
        <f aca="false">IF(A324&lt;&gt;"",IF(A323&lt;A324,0,1),"")</f>
        <v/>
      </c>
    </row>
    <row r="325" customFormat="false" ht="12.8" hidden="false" customHeight="false" outlineLevel="0" collapsed="false">
      <c r="A325" s="23"/>
      <c r="B325" s="13" t="str">
        <f aca="false">IF(A325&lt;&gt;"",IF(A324&lt;A325,0,1),"")</f>
        <v/>
      </c>
    </row>
    <row r="326" customFormat="false" ht="12.8" hidden="false" customHeight="false" outlineLevel="0" collapsed="false">
      <c r="A326" s="23"/>
      <c r="B326" s="13" t="str">
        <f aca="false">IF(A326&lt;&gt;"",IF(A325&lt;A326,0,1),"")</f>
        <v/>
      </c>
    </row>
    <row r="327" customFormat="false" ht="12.8" hidden="false" customHeight="false" outlineLevel="0" collapsed="false">
      <c r="A327" s="23"/>
      <c r="B327" s="13" t="str">
        <f aca="false">IF(A327&lt;&gt;"",IF(A326&lt;A327,0,1),"")</f>
        <v/>
      </c>
    </row>
    <row r="328" customFormat="false" ht="12.8" hidden="false" customHeight="false" outlineLevel="0" collapsed="false">
      <c r="A328" s="23"/>
      <c r="B328" s="13" t="str">
        <f aca="false">IF(A328&lt;&gt;"",IF(A327&lt;A328,0,1),"")</f>
        <v/>
      </c>
    </row>
    <row r="329" customFormat="false" ht="12.8" hidden="false" customHeight="false" outlineLevel="0" collapsed="false">
      <c r="A329" s="23"/>
      <c r="B329" s="13" t="str">
        <f aca="false">IF(A329&lt;&gt;"",IF(A328&lt;A329,0,1),"")</f>
        <v/>
      </c>
    </row>
    <row r="330" customFormat="false" ht="12.8" hidden="false" customHeight="false" outlineLevel="0" collapsed="false">
      <c r="A330" s="23"/>
      <c r="B330" s="13" t="str">
        <f aca="false">IF(A330&lt;&gt;"",IF(A329&lt;A330,0,1),"")</f>
        <v/>
      </c>
    </row>
    <row r="331" customFormat="false" ht="12.8" hidden="false" customHeight="false" outlineLevel="0" collapsed="false">
      <c r="A331" s="23"/>
      <c r="B331" s="13" t="str">
        <f aca="false">IF(A331&lt;&gt;"",IF(A330&lt;A331,0,1),"")</f>
        <v/>
      </c>
    </row>
    <row r="332" customFormat="false" ht="12.8" hidden="false" customHeight="false" outlineLevel="0" collapsed="false">
      <c r="A332" s="23"/>
      <c r="B332" s="13" t="str">
        <f aca="false">IF(A332&lt;&gt;"",IF(A331&lt;A332,0,1),"")</f>
        <v/>
      </c>
    </row>
    <row r="333" customFormat="false" ht="12.8" hidden="false" customHeight="false" outlineLevel="0" collapsed="false">
      <c r="A333" s="23"/>
      <c r="B333" s="13" t="str">
        <f aca="false">IF(A333&lt;&gt;"",IF(A332&lt;A333,0,1),"")</f>
        <v/>
      </c>
    </row>
    <row r="334" customFormat="false" ht="12.8" hidden="false" customHeight="false" outlineLevel="0" collapsed="false">
      <c r="A334" s="23"/>
      <c r="B334" s="13" t="str">
        <f aca="false">IF(A334&lt;&gt;"",IF(A333&lt;A334,0,1),"")</f>
        <v/>
      </c>
    </row>
    <row r="335" customFormat="false" ht="12.8" hidden="false" customHeight="false" outlineLevel="0" collapsed="false">
      <c r="A335" s="23"/>
      <c r="B335" s="13" t="str">
        <f aca="false">IF(A335&lt;&gt;"",IF(A334&lt;A335,0,1),"")</f>
        <v/>
      </c>
    </row>
    <row r="336" customFormat="false" ht="12.8" hidden="false" customHeight="false" outlineLevel="0" collapsed="false">
      <c r="A336" s="23"/>
      <c r="B336" s="13" t="str">
        <f aca="false">IF(A336&lt;&gt;"",IF(A335&lt;A336,0,1),"")</f>
        <v/>
      </c>
    </row>
    <row r="337" customFormat="false" ht="12.8" hidden="false" customHeight="false" outlineLevel="0" collapsed="false">
      <c r="A337" s="23"/>
      <c r="B337" s="13" t="str">
        <f aca="false">IF(A337&lt;&gt;"",IF(A336&lt;A337,0,1),"")</f>
        <v/>
      </c>
    </row>
    <row r="338" customFormat="false" ht="12.8" hidden="false" customHeight="false" outlineLevel="0" collapsed="false">
      <c r="A338" s="23"/>
      <c r="B338" s="13" t="str">
        <f aca="false">IF(A338&lt;&gt;"",IF(A337&lt;A338,0,1),"")</f>
        <v/>
      </c>
    </row>
    <row r="339" customFormat="false" ht="12.8" hidden="false" customHeight="false" outlineLevel="0" collapsed="false">
      <c r="A339" s="23"/>
      <c r="B339" s="13" t="str">
        <f aca="false">IF(A339&lt;&gt;"",IF(A338&lt;A339,0,1),"")</f>
        <v/>
      </c>
    </row>
    <row r="340" customFormat="false" ht="12.8" hidden="false" customHeight="false" outlineLevel="0" collapsed="false">
      <c r="A340" s="23"/>
      <c r="B340" s="13" t="str">
        <f aca="false">IF(A340&lt;&gt;"",IF(A339&lt;A340,0,1),"")</f>
        <v/>
      </c>
    </row>
    <row r="341" customFormat="false" ht="12.8" hidden="false" customHeight="false" outlineLevel="0" collapsed="false">
      <c r="A341" s="23"/>
      <c r="B341" s="13" t="str">
        <f aca="false">IF(A341&lt;&gt;"",IF(A340&lt;A341,0,1),"")</f>
        <v/>
      </c>
    </row>
    <row r="342" customFormat="false" ht="12.8" hidden="false" customHeight="false" outlineLevel="0" collapsed="false">
      <c r="A342" s="23"/>
      <c r="B342" s="13" t="str">
        <f aca="false">IF(A342&lt;&gt;"",IF(A341&lt;A342,0,1),"")</f>
        <v/>
      </c>
    </row>
    <row r="343" customFormat="false" ht="12.8" hidden="false" customHeight="false" outlineLevel="0" collapsed="false">
      <c r="A343" s="23"/>
      <c r="B343" s="13" t="str">
        <f aca="false">IF(A343&lt;&gt;"",IF(A342&lt;A343,0,1),"")</f>
        <v/>
      </c>
    </row>
    <row r="344" customFormat="false" ht="12.8" hidden="false" customHeight="false" outlineLevel="0" collapsed="false">
      <c r="A344" s="23"/>
      <c r="B344" s="13" t="str">
        <f aca="false">IF(A344&lt;&gt;"",IF(A343&lt;A344,0,1),"")</f>
        <v/>
      </c>
    </row>
    <row r="345" customFormat="false" ht="12.8" hidden="false" customHeight="false" outlineLevel="0" collapsed="false">
      <c r="A345" s="23"/>
      <c r="B345" s="13" t="str">
        <f aca="false">IF(A345&lt;&gt;"",IF(A344&lt;A345,0,1),"")</f>
        <v/>
      </c>
    </row>
    <row r="346" customFormat="false" ht="12.8" hidden="false" customHeight="false" outlineLevel="0" collapsed="false">
      <c r="A346" s="23"/>
      <c r="B346" s="13" t="str">
        <f aca="false">IF(A346&lt;&gt;"",IF(A345&lt;A346,0,1),"")</f>
        <v/>
      </c>
    </row>
    <row r="347" customFormat="false" ht="12.8" hidden="false" customHeight="false" outlineLevel="0" collapsed="false">
      <c r="A347" s="23"/>
      <c r="B347" s="13" t="str">
        <f aca="false">IF(A347&lt;&gt;"",IF(A346&lt;A347,0,1),"")</f>
        <v/>
      </c>
    </row>
    <row r="348" customFormat="false" ht="12.8" hidden="false" customHeight="false" outlineLevel="0" collapsed="false">
      <c r="A348" s="23"/>
      <c r="B348" s="13" t="str">
        <f aca="false">IF(A348&lt;&gt;"",IF(A347&lt;A348,0,1),"")</f>
        <v/>
      </c>
    </row>
    <row r="349" customFormat="false" ht="12.8" hidden="false" customHeight="false" outlineLevel="0" collapsed="false">
      <c r="A349" s="23"/>
      <c r="B349" s="13" t="str">
        <f aca="false">IF(A349&lt;&gt;"",IF(A348&lt;A349,0,1),"")</f>
        <v/>
      </c>
    </row>
    <row r="350" customFormat="false" ht="12.8" hidden="false" customHeight="false" outlineLevel="0" collapsed="false">
      <c r="A350" s="23"/>
      <c r="B350" s="13" t="str">
        <f aca="false">IF(A350&lt;&gt;"",IF(A349&lt;A350,0,1),"")</f>
        <v/>
      </c>
    </row>
    <row r="351" customFormat="false" ht="12.8" hidden="false" customHeight="false" outlineLevel="0" collapsed="false">
      <c r="A351" s="23"/>
      <c r="B351" s="13" t="str">
        <f aca="false">IF(A351&lt;&gt;"",IF(A350&lt;A351,0,1),"")</f>
        <v/>
      </c>
    </row>
    <row r="352" customFormat="false" ht="12.8" hidden="false" customHeight="false" outlineLevel="0" collapsed="false">
      <c r="A352" s="23"/>
      <c r="B352" s="13" t="str">
        <f aca="false">IF(A352&lt;&gt;"",IF(A351&lt;A352,0,1),"")</f>
        <v/>
      </c>
    </row>
    <row r="353" customFormat="false" ht="12.8" hidden="false" customHeight="false" outlineLevel="0" collapsed="false">
      <c r="A353" s="23"/>
      <c r="B353" s="13" t="str">
        <f aca="false">IF(A353&lt;&gt;"",IF(A352&lt;A353,0,1),"")</f>
        <v/>
      </c>
    </row>
    <row r="354" customFormat="false" ht="12.8" hidden="false" customHeight="false" outlineLevel="0" collapsed="false">
      <c r="A354" s="23"/>
      <c r="B354" s="13" t="str">
        <f aca="false">IF(A354&lt;&gt;"",IF(A353&lt;A354,0,1),"")</f>
        <v/>
      </c>
    </row>
    <row r="355" customFormat="false" ht="12.8" hidden="false" customHeight="false" outlineLevel="0" collapsed="false">
      <c r="A355" s="23"/>
      <c r="B355" s="13" t="str">
        <f aca="false">IF(A355&lt;&gt;"",IF(A354&lt;A355,0,1),"")</f>
        <v/>
      </c>
    </row>
    <row r="356" customFormat="false" ht="12.8" hidden="false" customHeight="false" outlineLevel="0" collapsed="false">
      <c r="A356" s="23"/>
      <c r="B356" s="13" t="str">
        <f aca="false">IF(A356&lt;&gt;"",IF(A355&lt;A356,0,1),"")</f>
        <v/>
      </c>
    </row>
    <row r="357" customFormat="false" ht="12.8" hidden="false" customHeight="false" outlineLevel="0" collapsed="false">
      <c r="A357" s="23"/>
      <c r="B357" s="13" t="str">
        <f aca="false">IF(A357&lt;&gt;"",IF(A356&lt;A357,0,1),"")</f>
        <v/>
      </c>
    </row>
    <row r="358" customFormat="false" ht="12.8" hidden="false" customHeight="false" outlineLevel="0" collapsed="false">
      <c r="A358" s="23"/>
      <c r="B358" s="13" t="str">
        <f aca="false">IF(A358&lt;&gt;"",IF(A357&lt;A358,0,1),"")</f>
        <v/>
      </c>
    </row>
    <row r="359" customFormat="false" ht="12.8" hidden="false" customHeight="false" outlineLevel="0" collapsed="false">
      <c r="A359" s="23"/>
      <c r="B359" s="13" t="str">
        <f aca="false">IF(A359&lt;&gt;"",IF(A358&lt;A359,0,1),"")</f>
        <v/>
      </c>
    </row>
    <row r="360" customFormat="false" ht="12.8" hidden="false" customHeight="false" outlineLevel="0" collapsed="false">
      <c r="A360" s="23"/>
      <c r="B360" s="13" t="str">
        <f aca="false">IF(A360&lt;&gt;"",IF(A359&lt;A360,0,1),"")</f>
        <v/>
      </c>
    </row>
    <row r="361" customFormat="false" ht="12.8" hidden="false" customHeight="false" outlineLevel="0" collapsed="false">
      <c r="A361" s="23"/>
      <c r="B361" s="13" t="str">
        <f aca="false">IF(A361&lt;&gt;"",IF(A360&lt;A361,0,1),"")</f>
        <v/>
      </c>
    </row>
    <row r="362" customFormat="false" ht="12.8" hidden="false" customHeight="false" outlineLevel="0" collapsed="false">
      <c r="A362" s="23"/>
      <c r="B362" s="13" t="str">
        <f aca="false">IF(A362&lt;&gt;"",IF(A361&lt;A362,0,1),"")</f>
        <v/>
      </c>
    </row>
    <row r="363" customFormat="false" ht="12.8" hidden="false" customHeight="false" outlineLevel="0" collapsed="false">
      <c r="A363" s="23"/>
      <c r="B363" s="13" t="str">
        <f aca="false">IF(A363&lt;&gt;"",IF(A362&lt;A363,0,1),"")</f>
        <v/>
      </c>
    </row>
    <row r="364" customFormat="false" ht="12.8" hidden="false" customHeight="false" outlineLevel="0" collapsed="false">
      <c r="A364" s="23"/>
      <c r="B364" s="13" t="str">
        <f aca="false">IF(A364&lt;&gt;"",IF(A363&lt;A364,0,1),"")</f>
        <v/>
      </c>
    </row>
    <row r="365" customFormat="false" ht="12.8" hidden="false" customHeight="false" outlineLevel="0" collapsed="false">
      <c r="A365" s="23"/>
      <c r="B365" s="13" t="str">
        <f aca="false">IF(A365&lt;&gt;"",IF(A364&lt;A365,0,1),"")</f>
        <v/>
      </c>
    </row>
    <row r="366" customFormat="false" ht="12.8" hidden="false" customHeight="false" outlineLevel="0" collapsed="false">
      <c r="A366" s="23"/>
      <c r="B366" s="13" t="str">
        <f aca="false">IF(A366&lt;&gt;"",IF(A365&lt;A366,0,1),"")</f>
        <v/>
      </c>
    </row>
    <row r="367" customFormat="false" ht="12.8" hidden="false" customHeight="false" outlineLevel="0" collapsed="false">
      <c r="A367" s="23"/>
      <c r="B367" s="13" t="str">
        <f aca="false">IF(A367&lt;&gt;"",IF(A366&lt;A367,0,1),"")</f>
        <v/>
      </c>
    </row>
    <row r="368" customFormat="false" ht="12.8" hidden="false" customHeight="false" outlineLevel="0" collapsed="false">
      <c r="A368" s="23"/>
      <c r="B368" s="13" t="str">
        <f aca="false">IF(A368&lt;&gt;"",IF(A367&lt;A368,0,1),"")</f>
        <v/>
      </c>
    </row>
    <row r="369" customFormat="false" ht="12.8" hidden="false" customHeight="false" outlineLevel="0" collapsed="false">
      <c r="A369" s="23"/>
      <c r="B369" s="13" t="str">
        <f aca="false">IF(A369&lt;&gt;"",IF(A368&lt;A369,0,1),"")</f>
        <v/>
      </c>
    </row>
    <row r="370" customFormat="false" ht="12.8" hidden="false" customHeight="false" outlineLevel="0" collapsed="false">
      <c r="A370" s="23"/>
      <c r="B370" s="13" t="str">
        <f aca="false">IF(A370&lt;&gt;"",IF(A369&lt;A370,0,1),"")</f>
        <v/>
      </c>
    </row>
    <row r="371" customFormat="false" ht="12.8" hidden="false" customHeight="false" outlineLevel="0" collapsed="false">
      <c r="A371" s="23"/>
      <c r="B371" s="13" t="str">
        <f aca="false">IF(A371&lt;&gt;"",IF(A370&lt;A371,0,1),"")</f>
        <v/>
      </c>
    </row>
    <row r="372" customFormat="false" ht="12.8" hidden="false" customHeight="false" outlineLevel="0" collapsed="false">
      <c r="A372" s="23"/>
      <c r="B372" s="13" t="str">
        <f aca="false">IF(A372&lt;&gt;"",IF(A371&lt;A372,0,1),"")</f>
        <v/>
      </c>
    </row>
    <row r="373" customFormat="false" ht="12.8" hidden="false" customHeight="false" outlineLevel="0" collapsed="false">
      <c r="A373" s="23"/>
      <c r="B373" s="13" t="str">
        <f aca="false">IF(A373&lt;&gt;"",IF(A372&lt;A373,0,1),"")</f>
        <v/>
      </c>
    </row>
    <row r="374" customFormat="false" ht="12.8" hidden="false" customHeight="false" outlineLevel="0" collapsed="false">
      <c r="A374" s="23"/>
      <c r="B374" s="13" t="str">
        <f aca="false">IF(A374&lt;&gt;"",IF(A373&lt;A374,0,1),"")</f>
        <v/>
      </c>
    </row>
    <row r="375" customFormat="false" ht="12.8" hidden="false" customHeight="false" outlineLevel="0" collapsed="false">
      <c r="A375" s="23"/>
      <c r="B375" s="13" t="str">
        <f aca="false">IF(A375&lt;&gt;"",IF(A374&lt;A375,0,1),"")</f>
        <v/>
      </c>
    </row>
    <row r="376" customFormat="false" ht="12.8" hidden="false" customHeight="false" outlineLevel="0" collapsed="false">
      <c r="A376" s="23"/>
      <c r="B376" s="13" t="str">
        <f aca="false">IF(A376&lt;&gt;"",IF(A375&lt;A376,0,1),"")</f>
        <v/>
      </c>
    </row>
    <row r="377" customFormat="false" ht="12.8" hidden="false" customHeight="false" outlineLevel="0" collapsed="false">
      <c r="A377" s="23"/>
      <c r="B377" s="13" t="str">
        <f aca="false">IF(A377&lt;&gt;"",IF(A376&lt;A377,0,1),"")</f>
        <v/>
      </c>
    </row>
    <row r="378" customFormat="false" ht="12.8" hidden="false" customHeight="false" outlineLevel="0" collapsed="false">
      <c r="A378" s="23"/>
      <c r="B378" s="13" t="str">
        <f aca="false">IF(A378&lt;&gt;"",IF(A377&lt;A378,0,1),"")</f>
        <v/>
      </c>
    </row>
    <row r="379" customFormat="false" ht="12.8" hidden="false" customHeight="false" outlineLevel="0" collapsed="false">
      <c r="A379" s="23"/>
      <c r="B379" s="13" t="str">
        <f aca="false">IF(A379&lt;&gt;"",IF(A378&lt;A379,0,1),"")</f>
        <v/>
      </c>
    </row>
    <row r="380" customFormat="false" ht="12.8" hidden="false" customHeight="false" outlineLevel="0" collapsed="false">
      <c r="A380" s="23"/>
      <c r="B380" s="13" t="str">
        <f aca="false">IF(A380&lt;&gt;"",IF(A379&lt;A380,0,1),"")</f>
        <v/>
      </c>
    </row>
    <row r="381" customFormat="false" ht="12.8" hidden="false" customHeight="false" outlineLevel="0" collapsed="false">
      <c r="A381" s="23"/>
      <c r="B381" s="13" t="str">
        <f aca="false">IF(A381&lt;&gt;"",IF(A380&lt;A381,0,1),"")</f>
        <v/>
      </c>
    </row>
    <row r="382" customFormat="false" ht="12.8" hidden="false" customHeight="false" outlineLevel="0" collapsed="false">
      <c r="A382" s="23"/>
      <c r="B382" s="13" t="str">
        <f aca="false">IF(A382&lt;&gt;"",IF(A381&lt;A382,0,1),"")</f>
        <v/>
      </c>
    </row>
    <row r="383" customFormat="false" ht="12.8" hidden="false" customHeight="false" outlineLevel="0" collapsed="false">
      <c r="A383" s="23"/>
      <c r="B383" s="13" t="str">
        <f aca="false">IF(A383&lt;&gt;"",IF(A382&lt;A383,0,1),"")</f>
        <v/>
      </c>
    </row>
    <row r="384" customFormat="false" ht="12.8" hidden="false" customHeight="false" outlineLevel="0" collapsed="false">
      <c r="A384" s="23"/>
      <c r="B384" s="13" t="str">
        <f aca="false">IF(A384&lt;&gt;"",IF(A383&lt;A384,0,1),"")</f>
        <v/>
      </c>
    </row>
    <row r="385" customFormat="false" ht="12.8" hidden="false" customHeight="false" outlineLevel="0" collapsed="false">
      <c r="A385" s="23"/>
      <c r="B385" s="13" t="str">
        <f aca="false">IF(A385&lt;&gt;"",IF(A384&lt;A385,0,1),"")</f>
        <v/>
      </c>
    </row>
    <row r="386" customFormat="false" ht="12.8" hidden="false" customHeight="false" outlineLevel="0" collapsed="false">
      <c r="A386" s="23"/>
      <c r="B386" s="13" t="str">
        <f aca="false">IF(A386&lt;&gt;"",IF(A385&lt;A386,0,1),"")</f>
        <v/>
      </c>
    </row>
    <row r="387" customFormat="false" ht="12.8" hidden="false" customHeight="false" outlineLevel="0" collapsed="false">
      <c r="A387" s="23"/>
      <c r="B387" s="13" t="str">
        <f aca="false">IF(A387&lt;&gt;"",IF(A386&lt;A387,0,1),"")</f>
        <v/>
      </c>
    </row>
    <row r="388" customFormat="false" ht="12.8" hidden="false" customHeight="false" outlineLevel="0" collapsed="false">
      <c r="A388" s="23"/>
      <c r="B388" s="13" t="str">
        <f aca="false">IF(A388&lt;&gt;"",IF(A387&lt;A388,0,1),"")</f>
        <v/>
      </c>
    </row>
    <row r="389" customFormat="false" ht="12.8" hidden="false" customHeight="false" outlineLevel="0" collapsed="false">
      <c r="A389" s="23"/>
      <c r="B389" s="13" t="str">
        <f aca="false">IF(A389&lt;&gt;"",IF(A388&lt;A389,0,1),"")</f>
        <v/>
      </c>
    </row>
    <row r="390" customFormat="false" ht="12.8" hidden="false" customHeight="false" outlineLevel="0" collapsed="false">
      <c r="A390" s="23"/>
      <c r="B390" s="13" t="str">
        <f aca="false">IF(A390&lt;&gt;"",IF(A389&lt;A390,0,1),"")</f>
        <v/>
      </c>
    </row>
    <row r="391" customFormat="false" ht="12.8" hidden="false" customHeight="false" outlineLevel="0" collapsed="false">
      <c r="A391" s="23"/>
      <c r="B391" s="13" t="str">
        <f aca="false">IF(A391&lt;&gt;"",IF(A390&lt;A391,0,1),"")</f>
        <v/>
      </c>
    </row>
    <row r="392" customFormat="false" ht="12.8" hidden="false" customHeight="false" outlineLevel="0" collapsed="false">
      <c r="A392" s="23"/>
      <c r="B392" s="13" t="str">
        <f aca="false">IF(A392&lt;&gt;"",IF(A391&lt;A392,0,1),"")</f>
        <v/>
      </c>
    </row>
    <row r="393" customFormat="false" ht="12.8" hidden="false" customHeight="false" outlineLevel="0" collapsed="false">
      <c r="A393" s="23"/>
      <c r="B393" s="13" t="str">
        <f aca="false">IF(A393&lt;&gt;"",IF(A392&lt;A393,0,1),"")</f>
        <v/>
      </c>
    </row>
    <row r="394" customFormat="false" ht="12.8" hidden="false" customHeight="false" outlineLevel="0" collapsed="false">
      <c r="A394" s="23"/>
      <c r="B394" s="13" t="str">
        <f aca="false">IF(A394&lt;&gt;"",IF(A393&lt;A394,0,1),"")</f>
        <v/>
      </c>
    </row>
    <row r="395" customFormat="false" ht="12.8" hidden="false" customHeight="false" outlineLevel="0" collapsed="false">
      <c r="A395" s="23"/>
      <c r="B395" s="13" t="str">
        <f aca="false">IF(A395&lt;&gt;"",IF(A394&lt;A395,0,1),"")</f>
        <v/>
      </c>
    </row>
    <row r="396" customFormat="false" ht="12.8" hidden="false" customHeight="false" outlineLevel="0" collapsed="false">
      <c r="A396" s="23"/>
      <c r="B396" s="13" t="str">
        <f aca="false">IF(A396&lt;&gt;"",IF(A395&lt;A396,0,1),"")</f>
        <v/>
      </c>
    </row>
    <row r="397" customFormat="false" ht="12.8" hidden="false" customHeight="false" outlineLevel="0" collapsed="false">
      <c r="A397" s="23"/>
      <c r="B397" s="13" t="str">
        <f aca="false">IF(A397&lt;&gt;"",IF(A396&lt;A397,0,1),"")</f>
        <v/>
      </c>
    </row>
    <row r="398" customFormat="false" ht="12.8" hidden="false" customHeight="false" outlineLevel="0" collapsed="false">
      <c r="A398" s="23"/>
      <c r="B398" s="13" t="str">
        <f aca="false">IF(A398&lt;&gt;"",IF(A397&lt;A398,0,1),"")</f>
        <v/>
      </c>
    </row>
    <row r="399" customFormat="false" ht="12.8" hidden="false" customHeight="false" outlineLevel="0" collapsed="false">
      <c r="A399" s="23"/>
      <c r="B399" s="13" t="str">
        <f aca="false">IF(A399&lt;&gt;"",IF(A398&lt;A399,0,1),"")</f>
        <v/>
      </c>
    </row>
    <row r="400" customFormat="false" ht="12.8" hidden="false" customHeight="false" outlineLevel="0" collapsed="false">
      <c r="A400" s="23"/>
      <c r="B400" s="13" t="str">
        <f aca="false">IF(A400&lt;&gt;"",IF(A399&lt;A400,0,1),"")</f>
        <v/>
      </c>
    </row>
    <row r="401" customFormat="false" ht="12.8" hidden="false" customHeight="false" outlineLevel="0" collapsed="false">
      <c r="A401" s="23"/>
      <c r="B401" s="13" t="str">
        <f aca="false">IF(A401&lt;&gt;"",IF(A400&lt;A401,0,1),"")</f>
        <v/>
      </c>
    </row>
    <row r="402" customFormat="false" ht="12.8" hidden="false" customHeight="false" outlineLevel="0" collapsed="false">
      <c r="A402" s="23"/>
      <c r="B402" s="13" t="str">
        <f aca="false">IF(A402&lt;&gt;"",IF(A401&lt;A402,0,1),"")</f>
        <v/>
      </c>
    </row>
    <row r="403" customFormat="false" ht="12.8" hidden="false" customHeight="false" outlineLevel="0" collapsed="false">
      <c r="A403" s="23"/>
      <c r="B403" s="13" t="str">
        <f aca="false">IF(A403&lt;&gt;"",IF(A402&lt;A403,0,1),"")</f>
        <v/>
      </c>
    </row>
    <row r="404" customFormat="false" ht="12.8" hidden="false" customHeight="false" outlineLevel="0" collapsed="false">
      <c r="A404" s="23"/>
      <c r="B404" s="13" t="str">
        <f aca="false">IF(A404&lt;&gt;"",IF(A403&lt;A404,0,1),"")</f>
        <v/>
      </c>
    </row>
    <row r="405" customFormat="false" ht="12.8" hidden="false" customHeight="false" outlineLevel="0" collapsed="false">
      <c r="A405" s="23"/>
      <c r="B405" s="13" t="str">
        <f aca="false">IF(A405&lt;&gt;"",IF(A404&lt;A405,0,1),"")</f>
        <v/>
      </c>
    </row>
    <row r="406" customFormat="false" ht="12.8" hidden="false" customHeight="false" outlineLevel="0" collapsed="false">
      <c r="A406" s="23"/>
      <c r="B406" s="13" t="str">
        <f aca="false">IF(A406&lt;&gt;"",IF(A405&lt;A406,0,1),"")</f>
        <v/>
      </c>
    </row>
    <row r="407" customFormat="false" ht="12.8" hidden="false" customHeight="false" outlineLevel="0" collapsed="false">
      <c r="A407" s="23"/>
      <c r="B407" s="13" t="str">
        <f aca="false">IF(A407&lt;&gt;"",IF(A406&lt;A407,0,1),"")</f>
        <v/>
      </c>
    </row>
    <row r="408" customFormat="false" ht="12.8" hidden="false" customHeight="false" outlineLevel="0" collapsed="false">
      <c r="A408" s="23"/>
      <c r="B408" s="13" t="str">
        <f aca="false">IF(A408&lt;&gt;"",IF(A407&lt;A408,0,1),"")</f>
        <v/>
      </c>
    </row>
    <row r="409" customFormat="false" ht="12.8" hidden="false" customHeight="false" outlineLevel="0" collapsed="false">
      <c r="A409" s="23"/>
      <c r="B409" s="13" t="str">
        <f aca="false">IF(A409&lt;&gt;"",IF(A408&lt;A409,0,1),"")</f>
        <v/>
      </c>
    </row>
    <row r="410" customFormat="false" ht="12.8" hidden="false" customHeight="false" outlineLevel="0" collapsed="false">
      <c r="A410" s="23"/>
      <c r="B410" s="13" t="str">
        <f aca="false">IF(A410&lt;&gt;"",IF(A409&lt;A410,0,1),"")</f>
        <v/>
      </c>
    </row>
    <row r="411" customFormat="false" ht="12.8" hidden="false" customHeight="false" outlineLevel="0" collapsed="false">
      <c r="A411" s="23"/>
      <c r="B411" s="13" t="str">
        <f aca="false">IF(A411&lt;&gt;"",IF(A410&lt;A411,0,1),"")</f>
        <v/>
      </c>
    </row>
    <row r="412" customFormat="false" ht="12.8" hidden="false" customHeight="false" outlineLevel="0" collapsed="false">
      <c r="A412" s="23"/>
      <c r="B412" s="13" t="str">
        <f aca="false">IF(A412&lt;&gt;"",IF(A411&lt;A412,0,1),"")</f>
        <v/>
      </c>
    </row>
    <row r="413" customFormat="false" ht="12.8" hidden="false" customHeight="false" outlineLevel="0" collapsed="false">
      <c r="A413" s="23"/>
      <c r="B413" s="13" t="str">
        <f aca="false">IF(A413&lt;&gt;"",IF(A412&lt;A413,0,1),"")</f>
        <v/>
      </c>
    </row>
    <row r="414" customFormat="false" ht="12.8" hidden="false" customHeight="false" outlineLevel="0" collapsed="false">
      <c r="A414" s="23"/>
      <c r="B414" s="13" t="str">
        <f aca="false">IF(A414&lt;&gt;"",IF(A413&lt;A414,0,1),"")</f>
        <v/>
      </c>
    </row>
    <row r="415" customFormat="false" ht="12.8" hidden="false" customHeight="false" outlineLevel="0" collapsed="false">
      <c r="A415" s="23"/>
      <c r="B415" s="13" t="str">
        <f aca="false">IF(A415&lt;&gt;"",IF(A414&lt;A415,0,1),"")</f>
        <v/>
      </c>
    </row>
    <row r="416" customFormat="false" ht="12.8" hidden="false" customHeight="false" outlineLevel="0" collapsed="false">
      <c r="A416" s="23"/>
      <c r="B416" s="13" t="str">
        <f aca="false">IF(A416&lt;&gt;"",IF(A415&lt;A416,0,1),"")</f>
        <v/>
      </c>
    </row>
    <row r="417" customFormat="false" ht="12.8" hidden="false" customHeight="false" outlineLevel="0" collapsed="false">
      <c r="A417" s="23"/>
      <c r="B417" s="13" t="str">
        <f aca="false">IF(A417&lt;&gt;"",IF(A416&lt;A417,0,1),"")</f>
        <v/>
      </c>
    </row>
    <row r="418" customFormat="false" ht="12.8" hidden="false" customHeight="false" outlineLevel="0" collapsed="false">
      <c r="A418" s="23"/>
      <c r="B418" s="13" t="str">
        <f aca="false">IF(A418&lt;&gt;"",IF(A417&lt;A418,0,1),"")</f>
        <v/>
      </c>
    </row>
    <row r="419" customFormat="false" ht="12.8" hidden="false" customHeight="false" outlineLevel="0" collapsed="false">
      <c r="A419" s="23"/>
      <c r="B419" s="13" t="str">
        <f aca="false">IF(A419&lt;&gt;"",IF(A418&lt;A419,0,1),"")</f>
        <v/>
      </c>
    </row>
    <row r="420" customFormat="false" ht="12.8" hidden="false" customHeight="false" outlineLevel="0" collapsed="false">
      <c r="A420" s="23"/>
      <c r="B420" s="13" t="str">
        <f aca="false">IF(A420&lt;&gt;"",IF(A419&lt;A420,0,1),"")</f>
        <v/>
      </c>
    </row>
    <row r="421" customFormat="false" ht="12.8" hidden="false" customHeight="false" outlineLevel="0" collapsed="false">
      <c r="A421" s="23"/>
      <c r="B421" s="13" t="str">
        <f aca="false">IF(A421&lt;&gt;"",IF(A420&lt;A421,0,1),"")</f>
        <v/>
      </c>
    </row>
    <row r="422" customFormat="false" ht="12.8" hidden="false" customHeight="false" outlineLevel="0" collapsed="false">
      <c r="A422" s="23"/>
      <c r="B422" s="13" t="str">
        <f aca="false">IF(A422&lt;&gt;"",IF(A421&lt;A422,0,1),"")</f>
        <v/>
      </c>
    </row>
    <row r="423" customFormat="false" ht="12.8" hidden="false" customHeight="false" outlineLevel="0" collapsed="false">
      <c r="A423" s="23"/>
      <c r="B423" s="13" t="str">
        <f aca="false">IF(A423&lt;&gt;"",IF(A422&lt;A423,0,1),"")</f>
        <v/>
      </c>
    </row>
    <row r="424" customFormat="false" ht="12.8" hidden="false" customHeight="false" outlineLevel="0" collapsed="false">
      <c r="A424" s="23"/>
      <c r="B424" s="13" t="str">
        <f aca="false">IF(A424&lt;&gt;"",IF(A423&lt;A424,0,1),"")</f>
        <v/>
      </c>
    </row>
    <row r="425" customFormat="false" ht="12.8" hidden="false" customHeight="false" outlineLevel="0" collapsed="false">
      <c r="A425" s="23"/>
      <c r="B425" s="13" t="str">
        <f aca="false">IF(A425&lt;&gt;"",IF(A424&lt;A425,0,1),"")</f>
        <v/>
      </c>
    </row>
    <row r="426" customFormat="false" ht="12.8" hidden="false" customHeight="false" outlineLevel="0" collapsed="false">
      <c r="A426" s="23"/>
      <c r="B426" s="13" t="str">
        <f aca="false">IF(A426&lt;&gt;"",IF(A425&lt;A426,0,1),"")</f>
        <v/>
      </c>
    </row>
    <row r="427" customFormat="false" ht="12.8" hidden="false" customHeight="false" outlineLevel="0" collapsed="false">
      <c r="A427" s="23"/>
      <c r="B427" s="13" t="str">
        <f aca="false">IF(A427&lt;&gt;"",IF(A426&lt;A427,0,1),"")</f>
        <v/>
      </c>
    </row>
    <row r="428" customFormat="false" ht="12.8" hidden="false" customHeight="false" outlineLevel="0" collapsed="false">
      <c r="A428" s="23"/>
      <c r="B428" s="13" t="str">
        <f aca="false">IF(A428&lt;&gt;"",IF(A427&lt;A428,0,1),"")</f>
        <v/>
      </c>
    </row>
    <row r="429" customFormat="false" ht="12.8" hidden="false" customHeight="false" outlineLevel="0" collapsed="false">
      <c r="A429" s="23"/>
      <c r="B429" s="13" t="str">
        <f aca="false">IF(A429&lt;&gt;"",IF(A428&lt;A429,0,1),"")</f>
        <v/>
      </c>
    </row>
    <row r="430" customFormat="false" ht="12.8" hidden="false" customHeight="false" outlineLevel="0" collapsed="false">
      <c r="A430" s="23"/>
      <c r="B430" s="13" t="str">
        <f aca="false">IF(A430&lt;&gt;"",IF(A429&lt;A430,0,1),"")</f>
        <v/>
      </c>
    </row>
    <row r="431" customFormat="false" ht="12.8" hidden="false" customHeight="false" outlineLevel="0" collapsed="false">
      <c r="A431" s="23"/>
      <c r="B431" s="13" t="str">
        <f aca="false">IF(A431&lt;&gt;"",IF(A430&lt;A431,0,1),"")</f>
        <v/>
      </c>
    </row>
    <row r="432" customFormat="false" ht="12.8" hidden="false" customHeight="false" outlineLevel="0" collapsed="false">
      <c r="A432" s="23"/>
      <c r="B432" s="13" t="str">
        <f aca="false">IF(A432&lt;&gt;"",IF(A431&lt;A432,0,1),"")</f>
        <v/>
      </c>
    </row>
    <row r="433" customFormat="false" ht="12.8" hidden="false" customHeight="false" outlineLevel="0" collapsed="false">
      <c r="A433" s="23"/>
      <c r="B433" s="13" t="str">
        <f aca="false">IF(A433&lt;&gt;"",IF(A432&lt;A433,0,1),"")</f>
        <v/>
      </c>
    </row>
    <row r="434" customFormat="false" ht="12.8" hidden="false" customHeight="false" outlineLevel="0" collapsed="false">
      <c r="A434" s="23"/>
      <c r="B434" s="13" t="str">
        <f aca="false">IF(A434&lt;&gt;"",IF(A433&lt;A434,0,1),"")</f>
        <v/>
      </c>
    </row>
    <row r="435" customFormat="false" ht="12.8" hidden="false" customHeight="false" outlineLevel="0" collapsed="false">
      <c r="A435" s="23"/>
      <c r="B435" s="13" t="str">
        <f aca="false">IF(A435&lt;&gt;"",IF(A434&lt;A435,0,1),"")</f>
        <v/>
      </c>
    </row>
    <row r="436" customFormat="false" ht="12.8" hidden="false" customHeight="false" outlineLevel="0" collapsed="false">
      <c r="A436" s="23"/>
      <c r="B436" s="13" t="str">
        <f aca="false">IF(A436&lt;&gt;"",IF(A435&lt;A436,0,1),"")</f>
        <v/>
      </c>
    </row>
    <row r="437" customFormat="false" ht="12.8" hidden="false" customHeight="false" outlineLevel="0" collapsed="false">
      <c r="A437" s="23"/>
      <c r="B437" s="13" t="str">
        <f aca="false">IF(A437&lt;&gt;"",IF(A436&lt;A437,0,1),"")</f>
        <v/>
      </c>
    </row>
    <row r="438" customFormat="false" ht="12.8" hidden="false" customHeight="false" outlineLevel="0" collapsed="false">
      <c r="A438" s="23"/>
      <c r="B438" s="13" t="str">
        <f aca="false">IF(A438&lt;&gt;"",IF(A437&lt;A438,0,1),"")</f>
        <v/>
      </c>
    </row>
    <row r="439" customFormat="false" ht="12.8" hidden="false" customHeight="false" outlineLevel="0" collapsed="false">
      <c r="A439" s="23"/>
      <c r="B439" s="13" t="str">
        <f aca="false">IF(A439&lt;&gt;"",IF(A438&lt;A439,0,1),"")</f>
        <v/>
      </c>
    </row>
    <row r="440" customFormat="false" ht="12.8" hidden="false" customHeight="false" outlineLevel="0" collapsed="false">
      <c r="A440" s="23"/>
      <c r="B440" s="13" t="str">
        <f aca="false">IF(A440&lt;&gt;"",IF(A439&lt;A440,0,1),"")</f>
        <v/>
      </c>
    </row>
    <row r="441" customFormat="false" ht="12.8" hidden="false" customHeight="false" outlineLevel="0" collapsed="false">
      <c r="A441" s="23"/>
      <c r="B441" s="13" t="str">
        <f aca="false">IF(A441&lt;&gt;"",IF(A440&lt;A441,0,1),"")</f>
        <v/>
      </c>
    </row>
    <row r="442" customFormat="false" ht="12.8" hidden="false" customHeight="false" outlineLevel="0" collapsed="false">
      <c r="A442" s="23"/>
      <c r="B442" s="13" t="str">
        <f aca="false">IF(A442&lt;&gt;"",IF(A441&lt;A442,0,1),"")</f>
        <v/>
      </c>
    </row>
    <row r="443" customFormat="false" ht="12.8" hidden="false" customHeight="false" outlineLevel="0" collapsed="false">
      <c r="A443" s="23"/>
      <c r="B443" s="13" t="str">
        <f aca="false">IF(A443&lt;&gt;"",IF(A442&lt;A443,0,1),"")</f>
        <v/>
      </c>
    </row>
    <row r="444" customFormat="false" ht="12.8" hidden="false" customHeight="false" outlineLevel="0" collapsed="false">
      <c r="A444" s="23"/>
      <c r="B444" s="13" t="str">
        <f aca="false">IF(A444&lt;&gt;"",IF(A443&lt;A444,0,1),"")</f>
        <v/>
      </c>
    </row>
    <row r="445" customFormat="false" ht="12.8" hidden="false" customHeight="false" outlineLevel="0" collapsed="false">
      <c r="A445" s="23"/>
      <c r="B445" s="13" t="str">
        <f aca="false">IF(A445&lt;&gt;"",IF(A444&lt;A445,0,1),"")</f>
        <v/>
      </c>
    </row>
    <row r="446" customFormat="false" ht="12.8" hidden="false" customHeight="false" outlineLevel="0" collapsed="false">
      <c r="A446" s="23"/>
      <c r="B446" s="13" t="str">
        <f aca="false">IF(A446&lt;&gt;"",IF(A445&lt;A446,0,1),"")</f>
        <v/>
      </c>
    </row>
    <row r="447" customFormat="false" ht="12.8" hidden="false" customHeight="false" outlineLevel="0" collapsed="false">
      <c r="A447" s="23"/>
      <c r="B447" s="13" t="str">
        <f aca="false">IF(A447&lt;&gt;"",IF(A446&lt;A447,0,1),"")</f>
        <v/>
      </c>
    </row>
    <row r="448" customFormat="false" ht="12.8" hidden="false" customHeight="false" outlineLevel="0" collapsed="false">
      <c r="A448" s="23"/>
      <c r="B448" s="13" t="str">
        <f aca="false">IF(A448&lt;&gt;"",IF(A447&lt;A448,0,1),"")</f>
        <v/>
      </c>
    </row>
    <row r="449" customFormat="false" ht="12.8" hidden="false" customHeight="false" outlineLevel="0" collapsed="false">
      <c r="A449" s="23"/>
      <c r="B449" s="13" t="str">
        <f aca="false">IF(A449&lt;&gt;"",IF(A448&lt;A449,0,1),"")</f>
        <v/>
      </c>
    </row>
    <row r="450" customFormat="false" ht="12.8" hidden="false" customHeight="false" outlineLevel="0" collapsed="false">
      <c r="A450" s="23"/>
      <c r="B450" s="13" t="str">
        <f aca="false">IF(A450&lt;&gt;"",IF(A449&lt;A450,0,1),"")</f>
        <v/>
      </c>
    </row>
    <row r="451" customFormat="false" ht="12.8" hidden="false" customHeight="false" outlineLevel="0" collapsed="false">
      <c r="A451" s="23"/>
      <c r="B451" s="13" t="str">
        <f aca="false">IF(A451&lt;&gt;"",IF(A450&lt;A451,0,1),"")</f>
        <v/>
      </c>
    </row>
    <row r="452" customFormat="false" ht="12.8" hidden="false" customHeight="false" outlineLevel="0" collapsed="false">
      <c r="A452" s="23"/>
      <c r="B452" s="13" t="str">
        <f aca="false">IF(A452&lt;&gt;"",IF(A451&lt;A452,0,1),"")</f>
        <v/>
      </c>
    </row>
    <row r="453" customFormat="false" ht="12.8" hidden="false" customHeight="false" outlineLevel="0" collapsed="false">
      <c r="A453" s="23"/>
      <c r="B453" s="13" t="str">
        <f aca="false">IF(A453&lt;&gt;"",IF(A452&lt;A453,0,1),"")</f>
        <v/>
      </c>
    </row>
    <row r="454" customFormat="false" ht="12.8" hidden="false" customHeight="false" outlineLevel="0" collapsed="false">
      <c r="A454" s="23"/>
      <c r="B454" s="13" t="str">
        <f aca="false">IF(A454&lt;&gt;"",IF(A453&lt;A454,0,1),"")</f>
        <v/>
      </c>
    </row>
    <row r="455" customFormat="false" ht="12.8" hidden="false" customHeight="false" outlineLevel="0" collapsed="false">
      <c r="A455" s="23"/>
      <c r="B455" s="13" t="str">
        <f aca="false">IF(A455&lt;&gt;"",IF(A454&lt;A455,0,1),"")</f>
        <v/>
      </c>
    </row>
    <row r="456" customFormat="false" ht="12.8" hidden="false" customHeight="false" outlineLevel="0" collapsed="false">
      <c r="A456" s="23"/>
      <c r="B456" s="13" t="str">
        <f aca="false">IF(A456&lt;&gt;"",IF(A455&lt;A456,0,1),"")</f>
        <v/>
      </c>
    </row>
    <row r="457" customFormat="false" ht="12.8" hidden="false" customHeight="false" outlineLevel="0" collapsed="false">
      <c r="A457" s="23"/>
      <c r="B457" s="13" t="str">
        <f aca="false">IF(A457&lt;&gt;"",IF(A456&lt;A457,0,1),"")</f>
        <v/>
      </c>
    </row>
    <row r="458" customFormat="false" ht="12.8" hidden="false" customHeight="false" outlineLevel="0" collapsed="false">
      <c r="A458" s="23"/>
      <c r="B458" s="13" t="str">
        <f aca="false">IF(A458&lt;&gt;"",IF(A457&lt;A458,0,1),"")</f>
        <v/>
      </c>
    </row>
    <row r="459" customFormat="false" ht="12.8" hidden="false" customHeight="false" outlineLevel="0" collapsed="false">
      <c r="A459" s="23"/>
      <c r="B459" s="13" t="str">
        <f aca="false">IF(A459&lt;&gt;"",IF(A458&lt;A459,0,1),"")</f>
        <v/>
      </c>
    </row>
    <row r="460" customFormat="false" ht="12.8" hidden="false" customHeight="false" outlineLevel="0" collapsed="false">
      <c r="A460" s="23"/>
      <c r="B460" s="13" t="str">
        <f aca="false">IF(A460&lt;&gt;"",IF(A459&lt;A460,0,1),"")</f>
        <v/>
      </c>
    </row>
    <row r="461" customFormat="false" ht="12.8" hidden="false" customHeight="false" outlineLevel="0" collapsed="false">
      <c r="A461" s="23"/>
      <c r="B461" s="13" t="str">
        <f aca="false">IF(A461&lt;&gt;"",IF(A460&lt;A461,0,1),"")</f>
        <v/>
      </c>
    </row>
    <row r="462" customFormat="false" ht="12.8" hidden="false" customHeight="false" outlineLevel="0" collapsed="false">
      <c r="A462" s="23"/>
      <c r="B462" s="13" t="str">
        <f aca="false">IF(A462&lt;&gt;"",IF(A461&lt;A462,0,1),"")</f>
        <v/>
      </c>
    </row>
    <row r="463" customFormat="false" ht="12.8" hidden="false" customHeight="false" outlineLevel="0" collapsed="false">
      <c r="A463" s="23"/>
      <c r="B463" s="13" t="str">
        <f aca="false">IF(A463&lt;&gt;"",IF(A462&lt;A463,0,1),"")</f>
        <v/>
      </c>
    </row>
    <row r="464" customFormat="false" ht="12.8" hidden="false" customHeight="false" outlineLevel="0" collapsed="false">
      <c r="A464" s="23"/>
      <c r="B464" s="13" t="str">
        <f aca="false">IF(A464&lt;&gt;"",IF(A463&lt;A464,0,1),"")</f>
        <v/>
      </c>
    </row>
    <row r="465" customFormat="false" ht="12.8" hidden="false" customHeight="false" outlineLevel="0" collapsed="false">
      <c r="A465" s="23"/>
      <c r="B465" s="13" t="str">
        <f aca="false">IF(A465&lt;&gt;"",IF(A464&lt;A465,0,1),"")</f>
        <v/>
      </c>
    </row>
    <row r="466" customFormat="false" ht="12.8" hidden="false" customHeight="false" outlineLevel="0" collapsed="false">
      <c r="A466" s="23"/>
      <c r="B466" s="13" t="str">
        <f aca="false">IF(A466&lt;&gt;"",IF(A465&lt;A466,0,1),"")</f>
        <v/>
      </c>
    </row>
    <row r="467" customFormat="false" ht="12.8" hidden="false" customHeight="false" outlineLevel="0" collapsed="false">
      <c r="A467" s="23"/>
      <c r="B467" s="13" t="str">
        <f aca="false">IF(A467&lt;&gt;"",IF(A466&lt;A467,0,1),"")</f>
        <v/>
      </c>
    </row>
    <row r="468" customFormat="false" ht="12.8" hidden="false" customHeight="false" outlineLevel="0" collapsed="false">
      <c r="A468" s="23"/>
      <c r="B468" s="13" t="str">
        <f aca="false">IF(A468&lt;&gt;"",IF(A467&lt;A468,0,1),"")</f>
        <v/>
      </c>
    </row>
    <row r="469" customFormat="false" ht="12.8" hidden="false" customHeight="false" outlineLevel="0" collapsed="false">
      <c r="A469" s="23"/>
      <c r="B469" s="13" t="str">
        <f aca="false">IF(A469&lt;&gt;"",IF(A468&lt;A469,0,1),"")</f>
        <v/>
      </c>
    </row>
    <row r="470" customFormat="false" ht="12.8" hidden="false" customHeight="false" outlineLevel="0" collapsed="false">
      <c r="A470" s="23"/>
      <c r="B470" s="13" t="str">
        <f aca="false">IF(A470&lt;&gt;"",IF(A469&lt;A470,0,1),"")</f>
        <v/>
      </c>
    </row>
    <row r="471" customFormat="false" ht="12.8" hidden="false" customHeight="false" outlineLevel="0" collapsed="false">
      <c r="A471" s="23"/>
      <c r="B471" s="13" t="str">
        <f aca="false">IF(A471&lt;&gt;"",IF(A470&lt;A471,0,1),"")</f>
        <v/>
      </c>
    </row>
    <row r="472" customFormat="false" ht="12.8" hidden="false" customHeight="false" outlineLevel="0" collapsed="false">
      <c r="A472" s="23"/>
      <c r="B472" s="13" t="str">
        <f aca="false">IF(A472&lt;&gt;"",IF(A471&lt;A472,0,1),"")</f>
        <v/>
      </c>
    </row>
    <row r="473" customFormat="false" ht="12.8" hidden="false" customHeight="false" outlineLevel="0" collapsed="false">
      <c r="A473" s="23"/>
      <c r="B473" s="13" t="str">
        <f aca="false">IF(A473&lt;&gt;"",IF(A472&lt;A473,0,1),"")</f>
        <v/>
      </c>
    </row>
    <row r="474" customFormat="false" ht="12.8" hidden="false" customHeight="false" outlineLevel="0" collapsed="false">
      <c r="A474" s="23"/>
      <c r="B474" s="13" t="str">
        <f aca="false">IF(A474&lt;&gt;"",IF(A473&lt;A474,0,1),"")</f>
        <v/>
      </c>
    </row>
    <row r="475" customFormat="false" ht="12.8" hidden="false" customHeight="false" outlineLevel="0" collapsed="false">
      <c r="A475" s="23"/>
      <c r="B475" s="13" t="str">
        <f aca="false">IF(A475&lt;&gt;"",IF(A474&lt;A475,0,1),"")</f>
        <v/>
      </c>
    </row>
    <row r="476" customFormat="false" ht="12.8" hidden="false" customHeight="false" outlineLevel="0" collapsed="false">
      <c r="A476" s="23"/>
      <c r="B476" s="13" t="str">
        <f aca="false">IF(A476&lt;&gt;"",IF(A475&lt;A476,0,1),"")</f>
        <v/>
      </c>
    </row>
    <row r="477" customFormat="false" ht="12.8" hidden="false" customHeight="false" outlineLevel="0" collapsed="false">
      <c r="A477" s="23"/>
      <c r="B477" s="13" t="str">
        <f aca="false">IF(A477&lt;&gt;"",IF(A476&lt;A477,0,1),"")</f>
        <v/>
      </c>
    </row>
    <row r="478" customFormat="false" ht="12.8" hidden="false" customHeight="false" outlineLevel="0" collapsed="false">
      <c r="A478" s="23"/>
      <c r="B478" s="13" t="str">
        <f aca="false">IF(A478&lt;&gt;"",IF(A477&lt;A478,0,1),"")</f>
        <v/>
      </c>
    </row>
    <row r="479" customFormat="false" ht="12.8" hidden="false" customHeight="false" outlineLevel="0" collapsed="false">
      <c r="A479" s="23"/>
      <c r="B479" s="13" t="str">
        <f aca="false">IF(A479&lt;&gt;"",IF(A478&lt;A479,0,1),"")</f>
        <v/>
      </c>
    </row>
    <row r="480" customFormat="false" ht="12.8" hidden="false" customHeight="false" outlineLevel="0" collapsed="false">
      <c r="A480" s="23"/>
      <c r="B480" s="13" t="str">
        <f aca="false">IF(A480&lt;&gt;"",IF(A479&lt;A480,0,1),"")</f>
        <v/>
      </c>
    </row>
    <row r="481" customFormat="false" ht="12.8" hidden="false" customHeight="false" outlineLevel="0" collapsed="false">
      <c r="A481" s="23"/>
      <c r="B481" s="13" t="str">
        <f aca="false">IF(A481&lt;&gt;"",IF(A480&lt;A481,0,1),"")</f>
        <v/>
      </c>
    </row>
    <row r="482" customFormat="false" ht="12.8" hidden="false" customHeight="false" outlineLevel="0" collapsed="false">
      <c r="A482" s="23"/>
      <c r="B482" s="13" t="str">
        <f aca="false">IF(A482&lt;&gt;"",IF(A481&lt;A482,0,1),"")</f>
        <v/>
      </c>
    </row>
    <row r="483" customFormat="false" ht="12.8" hidden="false" customHeight="false" outlineLevel="0" collapsed="false">
      <c r="A483" s="23"/>
      <c r="B483" s="13" t="str">
        <f aca="false">IF(A483&lt;&gt;"",IF(A482&lt;A483,0,1),"")</f>
        <v/>
      </c>
    </row>
    <row r="484" customFormat="false" ht="12.8" hidden="false" customHeight="false" outlineLevel="0" collapsed="false">
      <c r="A484" s="23"/>
      <c r="B484" s="13" t="str">
        <f aca="false">IF(A484&lt;&gt;"",IF(A483&lt;A484,0,1),"")</f>
        <v/>
      </c>
    </row>
    <row r="485" customFormat="false" ht="12.8" hidden="false" customHeight="false" outlineLevel="0" collapsed="false">
      <c r="A485" s="23"/>
      <c r="B485" s="13" t="str">
        <f aca="false">IF(A485&lt;&gt;"",IF(A484&lt;A485,0,1),"")</f>
        <v/>
      </c>
    </row>
    <row r="486" customFormat="false" ht="12.8" hidden="false" customHeight="false" outlineLevel="0" collapsed="false">
      <c r="A486" s="23"/>
      <c r="B486" s="13" t="str">
        <f aca="false">IF(A486&lt;&gt;"",IF(A485&lt;A486,0,1),"")</f>
        <v/>
      </c>
    </row>
    <row r="487" customFormat="false" ht="12.8" hidden="false" customHeight="false" outlineLevel="0" collapsed="false">
      <c r="A487" s="23"/>
      <c r="B487" s="13" t="str">
        <f aca="false">IF(A487&lt;&gt;"",IF(A486&lt;A487,0,1),"")</f>
        <v/>
      </c>
    </row>
    <row r="488" customFormat="false" ht="12.8" hidden="false" customHeight="false" outlineLevel="0" collapsed="false">
      <c r="A488" s="23"/>
      <c r="B488" s="13" t="str">
        <f aca="false">IF(A488&lt;&gt;"",IF(A487&lt;A488,0,1),"")</f>
        <v/>
      </c>
    </row>
    <row r="489" customFormat="false" ht="12.8" hidden="false" customHeight="false" outlineLevel="0" collapsed="false">
      <c r="A489" s="23"/>
      <c r="B489" s="13" t="str">
        <f aca="false">IF(A489&lt;&gt;"",IF(A488&lt;A489,0,1),"")</f>
        <v/>
      </c>
    </row>
    <row r="490" customFormat="false" ht="12.8" hidden="false" customHeight="false" outlineLevel="0" collapsed="false">
      <c r="A490" s="23"/>
      <c r="B490" s="13" t="str">
        <f aca="false">IF(A490&lt;&gt;"",IF(A489&lt;A490,0,1),"")</f>
        <v/>
      </c>
    </row>
    <row r="491" customFormat="false" ht="12.8" hidden="false" customHeight="false" outlineLevel="0" collapsed="false">
      <c r="A491" s="23"/>
      <c r="B491" s="13" t="str">
        <f aca="false">IF(A491&lt;&gt;"",IF(A490&lt;A491,0,1),"")</f>
        <v/>
      </c>
    </row>
    <row r="492" customFormat="false" ht="12.8" hidden="false" customHeight="false" outlineLevel="0" collapsed="false">
      <c r="A492" s="23"/>
      <c r="B492" s="13" t="str">
        <f aca="false">IF(A492&lt;&gt;"",IF(A491&lt;A492,0,1),"")</f>
        <v/>
      </c>
    </row>
    <row r="493" customFormat="false" ht="12.8" hidden="false" customHeight="false" outlineLevel="0" collapsed="false">
      <c r="A493" s="23"/>
      <c r="B493" s="13" t="str">
        <f aca="false">IF(A493&lt;&gt;"",IF(A492&lt;A493,0,1),"")</f>
        <v/>
      </c>
    </row>
    <row r="494" customFormat="false" ht="12.8" hidden="false" customHeight="false" outlineLevel="0" collapsed="false">
      <c r="A494" s="23"/>
      <c r="B494" s="13" t="str">
        <f aca="false">IF(A494&lt;&gt;"",IF(A493&lt;A494,0,1),"")</f>
        <v/>
      </c>
    </row>
    <row r="495" customFormat="false" ht="12.8" hidden="false" customHeight="false" outlineLevel="0" collapsed="false">
      <c r="A495" s="23"/>
      <c r="B495" s="13" t="str">
        <f aca="false">IF(A495&lt;&gt;"",IF(A494&lt;A495,0,1),"")</f>
        <v/>
      </c>
    </row>
    <row r="496" customFormat="false" ht="12.8" hidden="false" customHeight="false" outlineLevel="0" collapsed="false">
      <c r="A496" s="23"/>
      <c r="B496" s="13" t="str">
        <f aca="false">IF(A496&lt;&gt;"",IF(A495&lt;A496,0,1),"")</f>
        <v/>
      </c>
    </row>
    <row r="497" customFormat="false" ht="12.8" hidden="false" customHeight="false" outlineLevel="0" collapsed="false">
      <c r="A497" s="23"/>
      <c r="B497" s="13" t="str">
        <f aca="false">IF(A497&lt;&gt;"",IF(A496&lt;A497,0,1),"")</f>
        <v/>
      </c>
    </row>
    <row r="498" customFormat="false" ht="12.8" hidden="false" customHeight="false" outlineLevel="0" collapsed="false">
      <c r="A498" s="23"/>
      <c r="B498" s="13" t="str">
        <f aca="false">IF(A498&lt;&gt;"",IF(A497&lt;A498,0,1),"")</f>
        <v/>
      </c>
    </row>
    <row r="499" customFormat="false" ht="12.8" hidden="false" customHeight="false" outlineLevel="0" collapsed="false">
      <c r="A499" s="23"/>
      <c r="B499" s="13" t="str">
        <f aca="false">IF(A499&lt;&gt;"",IF(A498&lt;A499,0,1),"")</f>
        <v/>
      </c>
    </row>
    <row r="500" customFormat="false" ht="12.8" hidden="false" customHeight="false" outlineLevel="0" collapsed="false">
      <c r="A500" s="23"/>
      <c r="B500" s="13" t="str">
        <f aca="false">IF(A500&lt;&gt;"",IF(A499&lt;A500,0,1),"")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2014-10-02T19:56:46Z</dcterms:created>
  <dc:creator>Rafał Kowalczyk</dc:creator>
  <dc:description/>
  <dc:language>en-US</dc:language>
  <cp:lastModifiedBy/>
  <dcterms:modified xsi:type="dcterms:W3CDTF">2016-11-17T22:52:39Z</dcterms:modified>
  <cp:revision>16</cp:revision>
  <dc:subject/>
  <dc:title/>
</cp:coreProperties>
</file>