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3dddb4950043f/Documents/Groningen Masters/Thesis/Data/"/>
    </mc:Choice>
  </mc:AlternateContent>
  <xr:revisionPtr revIDLastSave="0" documentId="8_{378BC0B0-CE5F-4E22-ADA5-F07FA2B9E13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Structure" sheetId="2" r:id="rId2"/>
    <sheet name="Data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C2" i="4" s="1"/>
  <c r="D2" i="4" s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W2" i="4" s="1"/>
  <c r="X2" i="4" s="1"/>
  <c r="J7" i="4" a="1"/>
  <c r="H9" i="4" a="1"/>
  <c r="E10" i="4" a="1"/>
  <c r="M10" i="4" a="1"/>
  <c r="J11" i="4" a="1"/>
  <c r="G12" i="4" a="1"/>
  <c r="O12" i="4" a="1"/>
  <c r="L13" i="4" a="1"/>
  <c r="F7" i="4" a="1"/>
  <c r="N7" i="4" a="1"/>
  <c r="G8" i="4" a="1"/>
  <c r="K8" i="4" a="1"/>
  <c r="O8" i="4" a="1"/>
  <c r="L9" i="4" a="1"/>
  <c r="I10" i="4" a="1"/>
  <c r="F11" i="4" a="1"/>
  <c r="N11" i="4" a="1"/>
  <c r="K12" i="4" a="1"/>
  <c r="H13" i="4" a="1"/>
  <c r="E14" i="4" a="1"/>
  <c r="E13" i="4" a="1"/>
  <c r="L16" i="4" a="1"/>
  <c r="F18" i="4" a="1"/>
  <c r="G19" i="4" a="1"/>
  <c r="O19" i="4" a="1"/>
  <c r="E21" i="4" a="1"/>
  <c r="M21" i="4" a="1"/>
  <c r="G7" i="4" a="1"/>
  <c r="K7" i="4" a="1"/>
  <c r="O7" i="4" a="1"/>
  <c r="H8" i="4" a="1"/>
  <c r="L8" i="4" a="1"/>
  <c r="E9" i="4" a="1"/>
  <c r="I9" i="4" a="1"/>
  <c r="M9" i="4" a="1"/>
  <c r="F10" i="4" a="1"/>
  <c r="J10" i="4" a="1"/>
  <c r="N10" i="4" a="1"/>
  <c r="G11" i="4" a="1"/>
  <c r="K11" i="4" a="1"/>
  <c r="O11" i="4" a="1"/>
  <c r="H12" i="4" a="1"/>
  <c r="L12" i="4" a="1"/>
  <c r="I13" i="4" a="1"/>
  <c r="M13" i="4" a="1"/>
  <c r="F14" i="4" a="1"/>
  <c r="J14" i="4" a="1"/>
  <c r="N14" i="4" a="1"/>
  <c r="G15" i="4" a="1"/>
  <c r="K15" i="4" a="1"/>
  <c r="O15" i="4" a="1"/>
  <c r="H16" i="4" a="1"/>
  <c r="E17" i="4" a="1"/>
  <c r="I17" i="4" a="1"/>
  <c r="M17" i="4" a="1"/>
  <c r="J18" i="4" a="1"/>
  <c r="N18" i="4" a="1"/>
  <c r="K19" i="4" a="1"/>
  <c r="H20" i="4" a="1"/>
  <c r="L20" i="4" a="1"/>
  <c r="I21" i="4" a="1"/>
  <c r="F22" i="4" a="1"/>
  <c r="E8" i="4" a="1"/>
  <c r="G10" i="4" a="1"/>
  <c r="O10" i="4" a="1"/>
  <c r="E12" i="4" a="1"/>
  <c r="M12" i="4" a="1"/>
  <c r="J13" i="4" a="1"/>
  <c r="G14" i="4" a="1"/>
  <c r="O14" i="4" a="1"/>
  <c r="L15" i="4" a="1"/>
  <c r="I16" i="4" a="1"/>
  <c r="F17" i="4" a="1"/>
  <c r="N17" i="4" a="1"/>
  <c r="K18" i="4" a="1"/>
  <c r="H19" i="4" a="1"/>
  <c r="E20" i="4" a="1"/>
  <c r="M20" i="4" a="1"/>
  <c r="J21" i="4" a="1"/>
  <c r="G22" i="4" a="1"/>
  <c r="O22" i="4" a="1"/>
  <c r="L23" i="4" a="1"/>
  <c r="I24" i="4" a="1"/>
  <c r="H7" i="4" a="1"/>
  <c r="L7" i="4" a="1"/>
  <c r="I8" i="4" a="1"/>
  <c r="M8" i="4" a="1"/>
  <c r="F9" i="4" a="1"/>
  <c r="J9" i="4" a="1"/>
  <c r="N9" i="4" a="1"/>
  <c r="K10" i="4" a="1"/>
  <c r="H11" i="4" a="1"/>
  <c r="L11" i="4" a="1"/>
  <c r="I12" i="4" a="1"/>
  <c r="F13" i="4" a="1"/>
  <c r="N13" i="4" a="1"/>
  <c r="K14" i="4" a="1"/>
  <c r="H15" i="4" a="1"/>
  <c r="E16" i="4" a="1"/>
  <c r="M16" i="4" a="1"/>
  <c r="J17" i="4" a="1"/>
  <c r="G18" i="4" a="1"/>
  <c r="O18" i="4" a="1"/>
  <c r="L19" i="4" a="1"/>
  <c r="I20" i="4" a="1"/>
  <c r="F21" i="4" a="1"/>
  <c r="N21" i="4" a="1"/>
  <c r="K22" i="4" a="1"/>
  <c r="H23" i="4" a="1"/>
  <c r="E24" i="4" a="1"/>
  <c r="M24" i="4" a="1"/>
  <c r="E7" i="4" a="1"/>
  <c r="O9" i="4" a="1"/>
  <c r="N12" i="4" a="1"/>
  <c r="E15" i="4" a="1"/>
  <c r="J16" i="4" a="1"/>
  <c r="O17" i="4" a="1"/>
  <c r="I19" i="4" a="1"/>
  <c r="N20" i="4" a="1"/>
  <c r="H22" i="4" a="1"/>
  <c r="G23" i="4" a="1"/>
  <c r="G24" i="4" a="1"/>
  <c r="O20" i="4" a="1"/>
  <c r="I23" i="4" a="1"/>
  <c r="J22" i="4" a="1"/>
  <c r="J24" i="4" a="1"/>
  <c r="L22" i="4" a="1"/>
  <c r="J8" i="4" a="1"/>
  <c r="G17" i="4" a="1"/>
  <c r="M22" i="4" a="1"/>
  <c r="N8" i="4" a="1"/>
  <c r="N15" i="4" a="1"/>
  <c r="G20" i="4" a="1"/>
  <c r="G9" i="4" a="1"/>
  <c r="K17" i="4" a="1"/>
  <c r="J20" i="4" a="1"/>
  <c r="O23" i="4" a="1"/>
  <c r="M14" i="4" a="1"/>
  <c r="G16" i="4" a="1"/>
  <c r="F23" i="4" a="1"/>
  <c r="O24" i="4" a="1"/>
  <c r="I7" i="4" a="1"/>
  <c r="H10" i="4" a="1"/>
  <c r="G13" i="4" a="1"/>
  <c r="F15" i="4" a="1"/>
  <c r="K16" i="4" a="1"/>
  <c r="E18" i="4" a="1"/>
  <c r="J19" i="4" a="1"/>
  <c r="I22" i="4" a="1"/>
  <c r="H24" i="4" a="1"/>
  <c r="K24" i="4" a="1"/>
  <c r="M15" i="4" a="1"/>
  <c r="K21" i="4" a="1"/>
  <c r="M11" i="4" a="1"/>
  <c r="M18" i="4" a="1"/>
  <c r="N23" i="4" a="1"/>
  <c r="F12" i="4" a="1"/>
  <c r="O21" i="4" a="1"/>
  <c r="K9" i="4" a="1"/>
  <c r="K20" i="4" a="1"/>
  <c r="M7" i="4" a="1"/>
  <c r="L10" i="4" a="1"/>
  <c r="K13" i="4" a="1"/>
  <c r="I15" i="4" a="1"/>
  <c r="N16" i="4" a="1"/>
  <c r="H18" i="4" a="1"/>
  <c r="M19" i="4" a="1"/>
  <c r="G21" i="4" a="1"/>
  <c r="J23" i="4" a="1"/>
  <c r="I11" i="4" a="1"/>
  <c r="L18" i="4" a="1"/>
  <c r="M23" i="4" a="1"/>
  <c r="I14" i="4" a="1"/>
  <c r="L21" i="4" a="1"/>
  <c r="F16" i="4" a="1"/>
  <c r="E23" i="4" a="1"/>
  <c r="J12" i="4" a="1"/>
  <c r="E22" i="4" a="1"/>
  <c r="F8" i="4" a="1"/>
  <c r="E11" i="4" a="1"/>
  <c r="O13" i="4" a="1"/>
  <c r="J15" i="4" a="1"/>
  <c r="O16" i="4" a="1"/>
  <c r="I18" i="4" a="1"/>
  <c r="N19" i="4" a="1"/>
  <c r="H21" i="4" a="1"/>
  <c r="K23" i="4" a="1"/>
  <c r="H14" i="4" a="1"/>
  <c r="F20" i="4" a="1"/>
  <c r="L24" i="4" a="1"/>
  <c r="H17" i="4" a="1"/>
  <c r="N22" i="4" a="1"/>
  <c r="L14" i="4" a="1"/>
  <c r="E19" i="4" a="1"/>
  <c r="N24" i="4" a="1"/>
  <c r="F19" i="4" a="1"/>
  <c r="F24" i="4" a="1"/>
  <c r="L17" i="4" a="1"/>
  <c r="F6" i="4" a="1"/>
  <c r="J6" i="4" a="1"/>
  <c r="K6" i="4" a="1"/>
  <c r="O6" i="4" a="1"/>
  <c r="G6" i="4" a="1"/>
  <c r="N6" i="4" a="1"/>
  <c r="H6" i="4" a="1"/>
  <c r="L6" i="4" a="1"/>
  <c r="I6" i="4" a="1"/>
  <c r="M6" i="4" a="1"/>
  <c r="D7" i="4" a="1"/>
  <c r="D12" i="4" a="1"/>
  <c r="D16" i="4" a="1"/>
  <c r="D23" i="4" a="1"/>
  <c r="D8" i="4" a="1"/>
  <c r="D20" i="4" a="1"/>
  <c r="D24" i="4" a="1"/>
  <c r="D9" i="4" a="1"/>
  <c r="D17" i="4" a="1"/>
  <c r="D21" i="4" a="1"/>
  <c r="D19" i="4" a="1"/>
  <c r="D13" i="4" a="1"/>
  <c r="D14" i="4" a="1"/>
  <c r="D18" i="4" a="1"/>
  <c r="D11" i="4" a="1"/>
  <c r="D10" i="4" a="1"/>
  <c r="D22" i="4" a="1"/>
  <c r="D15" i="4" a="1"/>
  <c r="C12" i="4" a="1"/>
  <c r="C16" i="4" a="1"/>
  <c r="C24" i="4" a="1"/>
  <c r="C15" i="4" a="1"/>
  <c r="C8" i="4" a="1"/>
  <c r="C20" i="4" a="1"/>
  <c r="C19" i="4" a="1"/>
  <c r="C9" i="4" a="1"/>
  <c r="C13" i="4" a="1"/>
  <c r="C17" i="4" a="1"/>
  <c r="C21" i="4" a="1"/>
  <c r="C23" i="4" a="1"/>
  <c r="C14" i="4" a="1"/>
  <c r="C18" i="4" a="1"/>
  <c r="C7" i="4" a="1"/>
  <c r="C10" i="4" a="1"/>
  <c r="C22" i="4" a="1"/>
  <c r="C11" i="4" a="1"/>
  <c r="D6" i="4" a="1"/>
  <c r="E6" i="4" a="1"/>
  <c r="C6" i="4" a="1"/>
  <c r="B13" i="4" a="1"/>
  <c r="B17" i="4" a="1"/>
  <c r="B8" i="4" a="1"/>
  <c r="B9" i="4" a="1"/>
  <c r="B21" i="4" a="1"/>
  <c r="B22" i="4" a="1"/>
  <c r="B20" i="4" a="1"/>
  <c r="B10" i="4" a="1"/>
  <c r="B14" i="4" a="1"/>
  <c r="B18" i="4" a="1"/>
  <c r="B16" i="4" a="1"/>
  <c r="B11" i="4" a="1"/>
  <c r="B15" i="4" a="1"/>
  <c r="B19" i="4" a="1"/>
  <c r="B23" i="4" a="1"/>
  <c r="B12" i="4" a="1"/>
  <c r="B24" i="4" a="1"/>
  <c r="B7" i="4" a="1"/>
  <c r="B6" i="4" a="1"/>
  <c r="L17" i="4" l="1"/>
  <c r="F24" i="4"/>
  <c r="F19" i="4"/>
  <c r="N24" i="4"/>
  <c r="E19" i="4"/>
  <c r="L14" i="4"/>
  <c r="N22" i="4"/>
  <c r="H17" i="4"/>
  <c r="L24" i="4"/>
  <c r="F20" i="4"/>
  <c r="H14" i="4"/>
  <c r="K23" i="4"/>
  <c r="H21" i="4"/>
  <c r="N19" i="4"/>
  <c r="I18" i="4"/>
  <c r="O16" i="4"/>
  <c r="J15" i="4"/>
  <c r="O13" i="4"/>
  <c r="E11" i="4"/>
  <c r="F8" i="4"/>
  <c r="E22" i="4"/>
  <c r="J12" i="4"/>
  <c r="E23" i="4"/>
  <c r="F16" i="4"/>
  <c r="L21" i="4"/>
  <c r="I14" i="4"/>
  <c r="M23" i="4"/>
  <c r="L18" i="4"/>
  <c r="I11" i="4"/>
  <c r="J23" i="4"/>
  <c r="G21" i="4"/>
  <c r="M19" i="4"/>
  <c r="H18" i="4"/>
  <c r="N16" i="4"/>
  <c r="I15" i="4"/>
  <c r="K13" i="4"/>
  <c r="L10" i="4"/>
  <c r="M7" i="4"/>
  <c r="K20" i="4"/>
  <c r="K9" i="4"/>
  <c r="O21" i="4"/>
  <c r="F12" i="4"/>
  <c r="N23" i="4"/>
  <c r="M18" i="4"/>
  <c r="M11" i="4"/>
  <c r="K21" i="4"/>
  <c r="M15" i="4"/>
  <c r="K24" i="4"/>
  <c r="H24" i="4"/>
  <c r="I22" i="4"/>
  <c r="J19" i="4"/>
  <c r="E18" i="4"/>
  <c r="K16" i="4"/>
  <c r="F15" i="4"/>
  <c r="G13" i="4"/>
  <c r="H10" i="4"/>
  <c r="I7" i="4"/>
  <c r="O24" i="4"/>
  <c r="F23" i="4"/>
  <c r="G16" i="4"/>
  <c r="M14" i="4"/>
  <c r="O23" i="4"/>
  <c r="J20" i="4"/>
  <c r="K17" i="4"/>
  <c r="G9" i="4"/>
  <c r="G20" i="4"/>
  <c r="N15" i="4"/>
  <c r="N8" i="4"/>
  <c r="M22" i="4"/>
  <c r="G17" i="4"/>
  <c r="J8" i="4"/>
  <c r="L22" i="4"/>
  <c r="J24" i="4"/>
  <c r="J22" i="4"/>
  <c r="I23" i="4"/>
  <c r="O20" i="4"/>
  <c r="G24" i="4"/>
  <c r="G23" i="4"/>
  <c r="H22" i="4"/>
  <c r="N20" i="4"/>
  <c r="I19" i="4"/>
  <c r="O17" i="4"/>
  <c r="J16" i="4"/>
  <c r="E15" i="4"/>
  <c r="N12" i="4"/>
  <c r="O9" i="4"/>
  <c r="E7" i="4"/>
  <c r="M24" i="4"/>
  <c r="E24" i="4"/>
  <c r="H23" i="4"/>
  <c r="K22" i="4"/>
  <c r="N21" i="4"/>
  <c r="F21" i="4"/>
  <c r="I20" i="4"/>
  <c r="L19" i="4"/>
  <c r="O18" i="4"/>
  <c r="G18" i="4"/>
  <c r="J17" i="4"/>
  <c r="M16" i="4"/>
  <c r="E16" i="4"/>
  <c r="H15" i="4"/>
  <c r="K14" i="4"/>
  <c r="N13" i="4"/>
  <c r="F13" i="4"/>
  <c r="I12" i="4"/>
  <c r="L11" i="4"/>
  <c r="H11" i="4"/>
  <c r="K10" i="4"/>
  <c r="N9" i="4"/>
  <c r="J9" i="4"/>
  <c r="F9" i="4"/>
  <c r="M8" i="4"/>
  <c r="I8" i="4"/>
  <c r="L7" i="4"/>
  <c r="H7" i="4"/>
  <c r="I24" i="4"/>
  <c r="L23" i="4"/>
  <c r="O22" i="4"/>
  <c r="G22" i="4"/>
  <c r="J21" i="4"/>
  <c r="M20" i="4"/>
  <c r="E20" i="4"/>
  <c r="H19" i="4"/>
  <c r="K18" i="4"/>
  <c r="N17" i="4"/>
  <c r="F17" i="4"/>
  <c r="I16" i="4"/>
  <c r="L15" i="4"/>
  <c r="O14" i="4"/>
  <c r="G14" i="4"/>
  <c r="J13" i="4"/>
  <c r="M12" i="4"/>
  <c r="E12" i="4"/>
  <c r="O10" i="4"/>
  <c r="G10" i="4"/>
  <c r="E8" i="4"/>
  <c r="F22" i="4"/>
  <c r="I21" i="4"/>
  <c r="L20" i="4"/>
  <c r="H20" i="4"/>
  <c r="K19" i="4"/>
  <c r="N18" i="4"/>
  <c r="J18" i="4"/>
  <c r="M17" i="4"/>
  <c r="I17" i="4"/>
  <c r="E17" i="4"/>
  <c r="H16" i="4"/>
  <c r="O15" i="4"/>
  <c r="K15" i="4"/>
  <c r="G15" i="4"/>
  <c r="N14" i="4"/>
  <c r="J14" i="4"/>
  <c r="F14" i="4"/>
  <c r="M13" i="4"/>
  <c r="I13" i="4"/>
  <c r="L12" i="4"/>
  <c r="H12" i="4"/>
  <c r="O11" i="4"/>
  <c r="K11" i="4"/>
  <c r="G11" i="4"/>
  <c r="N10" i="4"/>
  <c r="J10" i="4"/>
  <c r="F10" i="4"/>
  <c r="M9" i="4"/>
  <c r="I9" i="4"/>
  <c r="E9" i="4"/>
  <c r="L8" i="4"/>
  <c r="H8" i="4"/>
  <c r="O7" i="4"/>
  <c r="K7" i="4"/>
  <c r="G7" i="4"/>
  <c r="M21" i="4"/>
  <c r="E21" i="4"/>
  <c r="O19" i="4"/>
  <c r="G19" i="4"/>
  <c r="F18" i="4"/>
  <c r="L16" i="4"/>
  <c r="E13" i="4"/>
  <c r="E14" i="4"/>
  <c r="H13" i="4"/>
  <c r="K12" i="4"/>
  <c r="N11" i="4"/>
  <c r="F11" i="4"/>
  <c r="I10" i="4"/>
  <c r="L9" i="4"/>
  <c r="O8" i="4"/>
  <c r="K8" i="4"/>
  <c r="G8" i="4"/>
  <c r="N7" i="4"/>
  <c r="F7" i="4"/>
  <c r="L13" i="4"/>
  <c r="O12" i="4"/>
  <c r="G12" i="4"/>
  <c r="J11" i="4"/>
  <c r="M10" i="4"/>
  <c r="E10" i="4"/>
  <c r="H9" i="4"/>
  <c r="J7" i="4"/>
  <c r="M6" i="4"/>
  <c r="I6" i="4"/>
  <c r="L6" i="4"/>
  <c r="H6" i="4"/>
  <c r="N6" i="4"/>
  <c r="G6" i="4"/>
  <c r="O6" i="4"/>
  <c r="K6" i="4"/>
  <c r="J6" i="4"/>
  <c r="F6" i="4"/>
  <c r="D15" i="4"/>
  <c r="D22" i="4"/>
  <c r="D10" i="4"/>
  <c r="D11" i="4"/>
  <c r="D18" i="4"/>
  <c r="D14" i="4"/>
  <c r="D13" i="4"/>
  <c r="D19" i="4"/>
  <c r="D21" i="4"/>
  <c r="D17" i="4"/>
  <c r="D9" i="4"/>
  <c r="D24" i="4"/>
  <c r="D20" i="4"/>
  <c r="D8" i="4"/>
  <c r="D23" i="4"/>
  <c r="D16" i="4"/>
  <c r="D12" i="4"/>
  <c r="D7" i="4"/>
  <c r="C11" i="4"/>
  <c r="C22" i="4"/>
  <c r="C10" i="4"/>
  <c r="C7" i="4"/>
  <c r="C18" i="4"/>
  <c r="C14" i="4"/>
  <c r="C23" i="4"/>
  <c r="C21" i="4"/>
  <c r="C17" i="4"/>
  <c r="C13" i="4"/>
  <c r="C9" i="4"/>
  <c r="C19" i="4"/>
  <c r="C20" i="4"/>
  <c r="C8" i="4"/>
  <c r="C15" i="4"/>
  <c r="C24" i="4"/>
  <c r="C16" i="4"/>
  <c r="C12" i="4"/>
  <c r="C6" i="4"/>
  <c r="E6" i="4"/>
  <c r="D6" i="4"/>
  <c r="B24" i="4"/>
  <c r="B12" i="4"/>
  <c r="B23" i="4"/>
  <c r="B19" i="4"/>
  <c r="B15" i="4"/>
  <c r="B11" i="4"/>
  <c r="B16" i="4"/>
  <c r="B18" i="4"/>
  <c r="B14" i="4"/>
  <c r="B10" i="4"/>
  <c r="B20" i="4"/>
  <c r="B22" i="4"/>
  <c r="B21" i="4"/>
  <c r="B9" i="4"/>
  <c r="B8" i="4"/>
  <c r="B17" i="4"/>
  <c r="B13" i="4"/>
  <c r="B7" i="4"/>
  <c r="B6" i="4"/>
  <c r="L3" i="4"/>
  <c r="L4" i="4" s="1"/>
  <c r="K3" i="4"/>
  <c r="K4" i="4" s="1"/>
  <c r="C3" i="4"/>
  <c r="C4" i="4" s="1"/>
  <c r="E3" i="4"/>
  <c r="E4" i="4" s="1"/>
  <c r="I3" i="4"/>
  <c r="I4" i="4" s="1"/>
  <c r="H3" i="4"/>
  <c r="H4" i="4" s="1"/>
  <c r="J3" i="4"/>
  <c r="J4" i="4" s="1"/>
  <c r="O3" i="4"/>
  <c r="O4" i="4" s="1"/>
  <c r="G3" i="4"/>
  <c r="G4" i="4" s="1"/>
  <c r="M3" i="4"/>
  <c r="M4" i="4" s="1"/>
  <c r="D3" i="4"/>
  <c r="D4" i="4" s="1"/>
  <c r="N3" i="4"/>
  <c r="N4" i="4" s="1"/>
  <c r="F3" i="4"/>
  <c r="F4" i="4" s="1"/>
  <c r="B3" i="4"/>
  <c r="B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<sst xmlns="http://schemas.openxmlformats.org/spreadsheetml/2006/main" count="629" uniqueCount="115">
  <si>
    <t>Deaths by week, sex and 5-year age group [demo_r_mwk_05__custom_7898283]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</si>
  <si>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</si>
  <si>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</si>
  <si>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</si>
  <si>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</si>
  <si>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</si>
  <si>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10/10/2023 11:00</t>
  </si>
  <si>
    <t xml:space="preserve">Last change of data structure: </t>
  </si>
  <si>
    <t>06/10/2023 23:00</t>
  </si>
  <si>
    <t>Institutional source(s)</t>
  </si>
  <si>
    <t>Eurostat</t>
  </si>
  <si>
    <t>Contents</t>
  </si>
  <si>
    <t>Time frequency [FREQ]</t>
  </si>
  <si>
    <t>Sex [SEX]</t>
  </si>
  <si>
    <t>Unit of measure [UNIT]</t>
  </si>
  <si>
    <t>Geopolitical entity (reporting) [GEO]</t>
  </si>
  <si>
    <t>Sheet 1</t>
  </si>
  <si>
    <t>Weekly [W]</t>
  </si>
  <si>
    <t>Total [T]</t>
  </si>
  <si>
    <t>Number [NR]</t>
  </si>
  <si>
    <t>Sweden [SE]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</si>
  <si>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</si>
  <si>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</si>
  <si>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</si>
  <si>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</si>
  <si>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</si>
  <si>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</si>
  <si>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</si>
  <si>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</si>
  <si>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W</t>
  </si>
  <si>
    <t>Weekly</t>
  </si>
  <si>
    <t>age</t>
  </si>
  <si>
    <t>Age class</t>
  </si>
  <si>
    <t>Y_LT5</t>
  </si>
  <si>
    <t>Less than 5 years</t>
  </si>
  <si>
    <t>Y5-9</t>
  </si>
  <si>
    <t>From 5 to 9 years</t>
  </si>
  <si>
    <t>Y10-14</t>
  </si>
  <si>
    <t>From 10 to 14 years</t>
  </si>
  <si>
    <t>Y15-19</t>
  </si>
  <si>
    <t>From 15 to 19 years</t>
  </si>
  <si>
    <t>Y20-24</t>
  </si>
  <si>
    <t>From 20 to 24 years</t>
  </si>
  <si>
    <t>Y25-29</t>
  </si>
  <si>
    <t>From 25 to 29 years</t>
  </si>
  <si>
    <t>Y30-34</t>
  </si>
  <si>
    <t>From 30 to 34 years</t>
  </si>
  <si>
    <t>Y35-39</t>
  </si>
  <si>
    <t>From 35 to 39 years</t>
  </si>
  <si>
    <t>Y40-44</t>
  </si>
  <si>
    <t>From 40 to 44 years</t>
  </si>
  <si>
    <t>Y45-49</t>
  </si>
  <si>
    <t>From 45 to 49 years</t>
  </si>
  <si>
    <t>Y50-54</t>
  </si>
  <si>
    <t>From 50 to 54 years</t>
  </si>
  <si>
    <t>Y55-59</t>
  </si>
  <si>
    <t>From 55 to 59 years</t>
  </si>
  <si>
    <t>Y60-64</t>
  </si>
  <si>
    <t>From 60 to 64 years</t>
  </si>
  <si>
    <t>Y65-69</t>
  </si>
  <si>
    <t>From 65 to 69 years</t>
  </si>
  <si>
    <t>Y70-74</t>
  </si>
  <si>
    <t>From 70 to 74 years</t>
  </si>
  <si>
    <t>Y75-79</t>
  </si>
  <si>
    <t>From 75 to 79 years</t>
  </si>
  <si>
    <t>Y80-84</t>
  </si>
  <si>
    <t>From 80 to 84 years</t>
  </si>
  <si>
    <t>Y85-89</t>
  </si>
  <si>
    <t>From 85 to 89 years</t>
  </si>
  <si>
    <t>Y_GE90</t>
  </si>
  <si>
    <t>90 years or over</t>
  </si>
  <si>
    <t>sex</t>
  </si>
  <si>
    <t>Sex</t>
  </si>
  <si>
    <t>T</t>
  </si>
  <si>
    <t>Total</t>
  </si>
  <si>
    <t>unit</t>
  </si>
  <si>
    <t>Unit of measure</t>
  </si>
  <si>
    <t>NR</t>
  </si>
  <si>
    <t>Number</t>
  </si>
  <si>
    <t>geo</t>
  </si>
  <si>
    <t>Geopolitical entity (reporting)</t>
  </si>
  <si>
    <t>SE</t>
  </si>
  <si>
    <t>Sweden</t>
  </si>
  <si>
    <t>time</t>
  </si>
  <si>
    <t>Time</t>
  </si>
  <si>
    <t>2023-W25</t>
  </si>
  <si>
    <t>2023-W26</t>
  </si>
  <si>
    <t>2023-W27</t>
  </si>
  <si>
    <t>2023-W28</t>
  </si>
  <si>
    <t>2023-W29</t>
  </si>
  <si>
    <t>2023-W30</t>
  </si>
  <si>
    <t>2023-W31</t>
  </si>
  <si>
    <t>2023-W32</t>
  </si>
  <si>
    <t>2023-W33</t>
  </si>
  <si>
    <t>2023-W34</t>
  </si>
  <si>
    <t>2023-W35</t>
  </si>
  <si>
    <t>2023-W36</t>
  </si>
  <si>
    <t>2023-W37</t>
  </si>
  <si>
    <t>2023-W38</t>
  </si>
  <si>
    <t>2023-W39</t>
  </si>
  <si>
    <t>Data extracted on 17/10/2023 21:07:27 from [ESTAT]</t>
  </si>
  <si>
    <t xml:space="preserve">Dataset: </t>
  </si>
  <si>
    <t xml:space="preserve">Last updated: </t>
  </si>
  <si>
    <t>TIME</t>
  </si>
  <si>
    <t>AGE (Codes)</t>
  </si>
  <si>
    <t>AGE (Labels)</t>
  </si>
  <si>
    <t>p</t>
  </si>
  <si>
    <t>:</t>
  </si>
  <si>
    <t>Special value</t>
  </si>
  <si>
    <t>not available</t>
  </si>
  <si>
    <t>Available flags:</t>
  </si>
  <si>
    <t>provisional</t>
  </si>
  <si>
    <t>col_num</t>
  </si>
  <si>
    <t>cell_ref</t>
  </si>
  <si>
    <t>sheet_cell_ref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</si>
</sst>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431165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mwk_05__custom_7898283/default/table" TargetMode="External"/><Relationship Id="rId1" Type="http://schemas.openxmlformats.org/officeDocument/2006/relationships/hyperlink" Target="https://ec.europa.eu/eurostat/databrowser/product/page/demo_r_mwk_05__custom_7898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25" customWidth="1"/>
    <col min="4" max="4" width="11.21875" customWidth="1"/>
    <col min="5" max="5" width="25" customWidth="1"/>
    <col min="6" max="6" width="38.886718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</row>
    <row r="16" spans="1:15" x14ac:dyDescent="0.3">
      <c r="B16" s="1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showGridLines="0" workbookViewId="0"/>
  </sheetViews>
  <sheetFormatPr defaultRowHeight="14.4" x14ac:dyDescent="0.3"/>
  <cols>
    <col min="2" max="5" width="79.6640625" customWidth="1"/>
  </cols>
  <sheetData>
    <row r="1" spans="1:5" x14ac:dyDescent="0.3">
      <c r="A1" s="1" t="s">
        <v>21</v>
      </c>
    </row>
    <row r="2" spans="1:5" x14ac:dyDescent="0.3">
      <c r="B2" s="13" t="s">
        <v>22</v>
      </c>
      <c r="C2" s="13" t="s">
        <v>23</v>
      </c>
      <c r="D2" s="13" t="s">
        <v>24</v>
      </c>
      <c r="E2" s="13" t="s">
        <v>23</v>
      </c>
    </row>
    <row r="3" spans="1:5" x14ac:dyDescent="0.3">
      <c r="B3" s="14" t="s">
        <v>25</v>
      </c>
      <c r="C3" s="14" t="s">
        <v>26</v>
      </c>
      <c r="D3" s="14" t="s">
        <v>25</v>
      </c>
      <c r="E3" s="14" t="s">
        <v>26</v>
      </c>
    </row>
    <row r="4" spans="1:5" x14ac:dyDescent="0.3">
      <c r="B4" s="2" t="s">
        <v>27</v>
      </c>
      <c r="C4" s="2" t="s">
        <v>28</v>
      </c>
      <c r="D4" s="2" t="s">
        <v>29</v>
      </c>
      <c r="E4" s="2" t="s">
        <v>30</v>
      </c>
    </row>
    <row r="5" spans="1:5" x14ac:dyDescent="0.3">
      <c r="B5" s="10" t="s">
        <v>31</v>
      </c>
      <c r="C5" s="10" t="s">
        <v>32</v>
      </c>
      <c r="D5" s="10" t="s">
        <v>33</v>
      </c>
      <c r="E5" s="10" t="s">
        <v>34</v>
      </c>
    </row>
    <row r="6" spans="1:5" x14ac:dyDescent="0.3">
      <c r="B6" s="2" t="s">
        <v>31</v>
      </c>
      <c r="C6" s="2" t="s">
        <v>32</v>
      </c>
      <c r="D6" s="2" t="s">
        <v>35</v>
      </c>
      <c r="E6" s="2" t="s">
        <v>36</v>
      </c>
    </row>
    <row r="7" spans="1:5" x14ac:dyDescent="0.3">
      <c r="B7" s="10" t="s">
        <v>31</v>
      </c>
      <c r="C7" s="10" t="s">
        <v>32</v>
      </c>
      <c r="D7" s="10" t="s">
        <v>37</v>
      </c>
      <c r="E7" s="10" t="s">
        <v>38</v>
      </c>
    </row>
    <row r="8" spans="1:5" x14ac:dyDescent="0.3">
      <c r="B8" s="2" t="s">
        <v>31</v>
      </c>
      <c r="C8" s="2" t="s">
        <v>32</v>
      </c>
      <c r="D8" s="2" t="s">
        <v>39</v>
      </c>
      <c r="E8" s="2" t="s">
        <v>40</v>
      </c>
    </row>
    <row r="9" spans="1:5" x14ac:dyDescent="0.3">
      <c r="B9" s="10" t="s">
        <v>31</v>
      </c>
      <c r="C9" s="10" t="s">
        <v>32</v>
      </c>
      <c r="D9" s="10" t="s">
        <v>41</v>
      </c>
      <c r="E9" s="10" t="s">
        <v>42</v>
      </c>
    </row>
    <row r="10" spans="1:5" x14ac:dyDescent="0.3">
      <c r="B10" s="2" t="s">
        <v>31</v>
      </c>
      <c r="C10" s="2" t="s">
        <v>32</v>
      </c>
      <c r="D10" s="2" t="s">
        <v>43</v>
      </c>
      <c r="E10" s="2" t="s">
        <v>44</v>
      </c>
    </row>
    <row r="11" spans="1:5" x14ac:dyDescent="0.3">
      <c r="B11" s="10" t="s">
        <v>31</v>
      </c>
      <c r="C11" s="10" t="s">
        <v>32</v>
      </c>
      <c r="D11" s="10" t="s">
        <v>45</v>
      </c>
      <c r="E11" s="10" t="s">
        <v>46</v>
      </c>
    </row>
    <row r="12" spans="1:5" x14ac:dyDescent="0.3">
      <c r="B12" s="2" t="s">
        <v>31</v>
      </c>
      <c r="C12" s="2" t="s">
        <v>32</v>
      </c>
      <c r="D12" s="2" t="s">
        <v>47</v>
      </c>
      <c r="E12" s="2" t="s">
        <v>48</v>
      </c>
    </row>
    <row r="13" spans="1:5" x14ac:dyDescent="0.3">
      <c r="B13" s="10" t="s">
        <v>31</v>
      </c>
      <c r="C13" s="10" t="s">
        <v>32</v>
      </c>
      <c r="D13" s="10" t="s">
        <v>49</v>
      </c>
      <c r="E13" s="10" t="s">
        <v>50</v>
      </c>
    </row>
    <row r="14" spans="1:5" x14ac:dyDescent="0.3">
      <c r="B14" s="2" t="s">
        <v>31</v>
      </c>
      <c r="C14" s="2" t="s">
        <v>32</v>
      </c>
      <c r="D14" s="2" t="s">
        <v>51</v>
      </c>
      <c r="E14" s="2" t="s">
        <v>52</v>
      </c>
    </row>
    <row r="15" spans="1:5" x14ac:dyDescent="0.3">
      <c r="B15" s="10" t="s">
        <v>31</v>
      </c>
      <c r="C15" s="10" t="s">
        <v>32</v>
      </c>
      <c r="D15" s="10" t="s">
        <v>53</v>
      </c>
      <c r="E15" s="10" t="s">
        <v>54</v>
      </c>
    </row>
    <row r="16" spans="1:5" x14ac:dyDescent="0.3">
      <c r="B16" s="2" t="s">
        <v>31</v>
      </c>
      <c r="C16" s="2" t="s">
        <v>32</v>
      </c>
      <c r="D16" s="2" t="s">
        <v>55</v>
      </c>
      <c r="E16" s="2" t="s">
        <v>56</v>
      </c>
    </row>
    <row r="17" spans="2:5" x14ac:dyDescent="0.3">
      <c r="B17" s="10" t="s">
        <v>31</v>
      </c>
      <c r="C17" s="10" t="s">
        <v>32</v>
      </c>
      <c r="D17" s="10" t="s">
        <v>57</v>
      </c>
      <c r="E17" s="10" t="s">
        <v>58</v>
      </c>
    </row>
    <row r="18" spans="2:5" x14ac:dyDescent="0.3">
      <c r="B18" s="2" t="s">
        <v>31</v>
      </c>
      <c r="C18" s="2" t="s">
        <v>32</v>
      </c>
      <c r="D18" s="2" t="s">
        <v>59</v>
      </c>
      <c r="E18" s="2" t="s">
        <v>60</v>
      </c>
    </row>
    <row r="19" spans="2:5" x14ac:dyDescent="0.3">
      <c r="B19" s="10" t="s">
        <v>31</v>
      </c>
      <c r="C19" s="10" t="s">
        <v>32</v>
      </c>
      <c r="D19" s="10" t="s">
        <v>61</v>
      </c>
      <c r="E19" s="10" t="s">
        <v>62</v>
      </c>
    </row>
    <row r="20" spans="2:5" x14ac:dyDescent="0.3">
      <c r="B20" s="2" t="s">
        <v>31</v>
      </c>
      <c r="C20" s="2" t="s">
        <v>32</v>
      </c>
      <c r="D20" s="2" t="s">
        <v>63</v>
      </c>
      <c r="E20" s="2" t="s">
        <v>64</v>
      </c>
    </row>
    <row r="21" spans="2:5" x14ac:dyDescent="0.3">
      <c r="B21" s="10" t="s">
        <v>31</v>
      </c>
      <c r="C21" s="10" t="s">
        <v>32</v>
      </c>
      <c r="D21" s="10" t="s">
        <v>65</v>
      </c>
      <c r="E21" s="10" t="s">
        <v>66</v>
      </c>
    </row>
    <row r="22" spans="2:5" x14ac:dyDescent="0.3">
      <c r="B22" s="2" t="s">
        <v>31</v>
      </c>
      <c r="C22" s="2" t="s">
        <v>32</v>
      </c>
      <c r="D22" s="2" t="s">
        <v>67</v>
      </c>
      <c r="E22" s="2" t="s">
        <v>68</v>
      </c>
    </row>
    <row r="23" spans="2:5" x14ac:dyDescent="0.3">
      <c r="B23" s="10" t="s">
        <v>31</v>
      </c>
      <c r="C23" s="10" t="s">
        <v>32</v>
      </c>
      <c r="D23" s="10" t="s">
        <v>69</v>
      </c>
      <c r="E23" s="10" t="s">
        <v>70</v>
      </c>
    </row>
    <row r="24" spans="2:5" x14ac:dyDescent="0.3">
      <c r="B24" s="2" t="s">
        <v>71</v>
      </c>
      <c r="C24" s="2" t="s">
        <v>72</v>
      </c>
      <c r="D24" s="2" t="s">
        <v>73</v>
      </c>
      <c r="E24" s="2" t="s">
        <v>74</v>
      </c>
    </row>
    <row r="25" spans="2:5" x14ac:dyDescent="0.3">
      <c r="B25" s="10" t="s">
        <v>75</v>
      </c>
      <c r="C25" s="10" t="s">
        <v>76</v>
      </c>
      <c r="D25" s="10" t="s">
        <v>77</v>
      </c>
      <c r="E25" s="10" t="s">
        <v>78</v>
      </c>
    </row>
    <row r="26" spans="2:5" x14ac:dyDescent="0.3">
      <c r="B26" s="2" t="s">
        <v>79</v>
      </c>
      <c r="C26" s="2" t="s">
        <v>80</v>
      </c>
      <c r="D26" s="2" t="s">
        <v>81</v>
      </c>
      <c r="E26" s="2" t="s">
        <v>82</v>
      </c>
    </row>
    <row r="27" spans="2:5" x14ac:dyDescent="0.3">
      <c r="B27" s="10" t="s">
        <v>83</v>
      </c>
      <c r="C27" s="10" t="s">
        <v>84</v>
      </c>
      <c r="D27" s="10" t="s">
        <v>85</v>
      </c>
      <c r="E27" s="10" t="s">
        <v>85</v>
      </c>
    </row>
    <row r="28" spans="2:5" x14ac:dyDescent="0.3">
      <c r="B28" s="2" t="s">
        <v>83</v>
      </c>
      <c r="C28" s="2" t="s">
        <v>84</v>
      </c>
      <c r="D28" s="2" t="s">
        <v>86</v>
      </c>
      <c r="E28" s="2" t="s">
        <v>86</v>
      </c>
    </row>
    <row r="29" spans="2:5" x14ac:dyDescent="0.3">
      <c r="B29" s="10" t="s">
        <v>83</v>
      </c>
      <c r="C29" s="10" t="s">
        <v>84</v>
      </c>
      <c r="D29" s="10" t="s">
        <v>87</v>
      </c>
      <c r="E29" s="10" t="s">
        <v>87</v>
      </c>
    </row>
    <row r="30" spans="2:5" x14ac:dyDescent="0.3">
      <c r="B30" s="2" t="s">
        <v>83</v>
      </c>
      <c r="C30" s="2" t="s">
        <v>84</v>
      </c>
      <c r="D30" s="2" t="s">
        <v>88</v>
      </c>
      <c r="E30" s="2" t="s">
        <v>88</v>
      </c>
    </row>
    <row r="31" spans="2:5" x14ac:dyDescent="0.3">
      <c r="B31" s="10" t="s">
        <v>83</v>
      </c>
      <c r="C31" s="10" t="s">
        <v>84</v>
      </c>
      <c r="D31" s="10" t="s">
        <v>89</v>
      </c>
      <c r="E31" s="10" t="s">
        <v>89</v>
      </c>
    </row>
    <row r="32" spans="2:5" x14ac:dyDescent="0.3">
      <c r="B32" s="2" t="s">
        <v>83</v>
      </c>
      <c r="C32" s="2" t="s">
        <v>84</v>
      </c>
      <c r="D32" s="2" t="s">
        <v>90</v>
      </c>
      <c r="E32" s="2" t="s">
        <v>90</v>
      </c>
    </row>
    <row r="33" spans="2:5" x14ac:dyDescent="0.3">
      <c r="B33" s="10" t="s">
        <v>83</v>
      </c>
      <c r="C33" s="10" t="s">
        <v>84</v>
      </c>
      <c r="D33" s="10" t="s">
        <v>91</v>
      </c>
      <c r="E33" s="10" t="s">
        <v>91</v>
      </c>
    </row>
    <row r="34" spans="2:5" x14ac:dyDescent="0.3">
      <c r="B34" s="2" t="s">
        <v>83</v>
      </c>
      <c r="C34" s="2" t="s">
        <v>84</v>
      </c>
      <c r="D34" s="2" t="s">
        <v>92</v>
      </c>
      <c r="E34" s="2" t="s">
        <v>92</v>
      </c>
    </row>
    <row r="35" spans="2:5" x14ac:dyDescent="0.3">
      <c r="B35" s="10" t="s">
        <v>83</v>
      </c>
      <c r="C35" s="10" t="s">
        <v>84</v>
      </c>
      <c r="D35" s="10" t="s">
        <v>93</v>
      </c>
      <c r="E35" s="10" t="s">
        <v>93</v>
      </c>
    </row>
    <row r="36" spans="2:5" x14ac:dyDescent="0.3">
      <c r="B36" s="2" t="s">
        <v>83</v>
      </c>
      <c r="C36" s="2" t="s">
        <v>84</v>
      </c>
      <c r="D36" s="2" t="s">
        <v>94</v>
      </c>
      <c r="E36" s="2" t="s">
        <v>94</v>
      </c>
    </row>
    <row r="37" spans="2:5" x14ac:dyDescent="0.3">
      <c r="B37" s="10" t="s">
        <v>83</v>
      </c>
      <c r="C37" s="10" t="s">
        <v>84</v>
      </c>
      <c r="D37" s="10" t="s">
        <v>95</v>
      </c>
      <c r="E37" s="10" t="s">
        <v>95</v>
      </c>
    </row>
    <row r="38" spans="2:5" x14ac:dyDescent="0.3">
      <c r="B38" s="2" t="s">
        <v>83</v>
      </c>
      <c r="C38" s="2" t="s">
        <v>84</v>
      </c>
      <c r="D38" s="2" t="s">
        <v>96</v>
      </c>
      <c r="E38" s="2" t="s">
        <v>96</v>
      </c>
    </row>
    <row r="39" spans="2:5" x14ac:dyDescent="0.3">
      <c r="B39" s="10" t="s">
        <v>83</v>
      </c>
      <c r="C39" s="10" t="s">
        <v>84</v>
      </c>
      <c r="D39" s="10" t="s">
        <v>97</v>
      </c>
      <c r="E39" s="10" t="s">
        <v>97</v>
      </c>
    </row>
    <row r="40" spans="2:5" x14ac:dyDescent="0.3">
      <c r="B40" s="2" t="s">
        <v>83</v>
      </c>
      <c r="C40" s="2" t="s">
        <v>84</v>
      </c>
      <c r="D40" s="2" t="s">
        <v>98</v>
      </c>
      <c r="E40" s="2" t="s">
        <v>98</v>
      </c>
    </row>
    <row r="41" spans="2:5" x14ac:dyDescent="0.3">
      <c r="B41" s="10" t="s">
        <v>83</v>
      </c>
      <c r="C41" s="10" t="s">
        <v>84</v>
      </c>
      <c r="D41" s="10" t="s">
        <v>99</v>
      </c>
      <c r="E41" s="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5"/>
  <sheetViews>
    <sheetView tabSelected="1" workbookViewId="0">
      <pane xSplit="2" ySplit="11" topLeftCell="C12" activePane="bottomRight" state="frozen"/>
      <selection pane="topRight"/>
      <selection pane="bottomLeft"/>
      <selection pane="bottomRight" activeCell="AY21" sqref="AY21"/>
    </sheetView>
  </sheetViews>
  <sheetFormatPr defaultRowHeight="11.4" customHeight="1" x14ac:dyDescent="0.3"/>
  <cols>
    <col min="1" max="1" width="11" customWidth="1"/>
    <col min="2" max="2" width="18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</cols>
  <sheetData>
    <row r="1" spans="1:32" x14ac:dyDescent="0.3">
      <c r="A1" s="2" t="s">
        <v>100</v>
      </c>
    </row>
    <row r="2" spans="1:32" x14ac:dyDescent="0.3">
      <c r="A2" s="2" t="s">
        <v>101</v>
      </c>
      <c r="B2" s="1" t="s">
        <v>0</v>
      </c>
    </row>
    <row r="3" spans="1:32" x14ac:dyDescent="0.3">
      <c r="A3" s="2" t="s">
        <v>102</v>
      </c>
      <c r="B3" s="2" t="s">
        <v>6</v>
      </c>
    </row>
    <row r="4" spans="1:32" x14ac:dyDescent="0.3"/>
    <row r="5" spans="1:32" x14ac:dyDescent="0.3">
      <c r="A5" s="1" t="s">
        <v>12</v>
      </c>
      <c r="C5" s="2" t="s">
        <v>17</v>
      </c>
    </row>
    <row r="6" spans="1:32" x14ac:dyDescent="0.3">
      <c r="A6" s="1" t="s">
        <v>13</v>
      </c>
      <c r="C6" s="2" t="s">
        <v>18</v>
      </c>
    </row>
    <row r="7" spans="1:32" x14ac:dyDescent="0.3">
      <c r="A7" s="1" t="s">
        <v>14</v>
      </c>
      <c r="C7" s="2" t="s">
        <v>19</v>
      </c>
    </row>
    <row r="8" spans="1:32" x14ac:dyDescent="0.3">
      <c r="A8" s="1" t="s">
        <v>15</v>
      </c>
      <c r="C8" s="2" t="s">
        <v>20</v>
      </c>
    </row>
    <row r="9" spans="1:32" x14ac:dyDescent="0.3"/>
    <row r="10" spans="1:32" x14ac:dyDescent="0.3">
      <c r="A10" s="17" t="s">
        <v>103</v>
      </c>
      <c r="B10" s="17" t="s">
        <v>103</v>
      </c>
      <c r="C10" s="18" t="s">
        <v>85</v>
      </c>
      <c r="D10" s="18" t="s">
        <v>23</v>
      </c>
      <c r="E10" s="18" t="s">
        <v>86</v>
      </c>
      <c r="F10" s="18" t="s">
        <v>23</v>
      </c>
      <c r="G10" s="18" t="s">
        <v>87</v>
      </c>
      <c r="H10" s="18" t="s">
        <v>23</v>
      </c>
      <c r="I10" s="18" t="s">
        <v>88</v>
      </c>
      <c r="J10" s="18" t="s">
        <v>23</v>
      </c>
      <c r="K10" s="18" t="s">
        <v>89</v>
      </c>
      <c r="L10" s="18" t="s">
        <v>23</v>
      </c>
      <c r="M10" s="18" t="s">
        <v>90</v>
      </c>
      <c r="N10" s="18" t="s">
        <v>23</v>
      </c>
      <c r="O10" s="18" t="s">
        <v>91</v>
      </c>
      <c r="P10" s="18" t="s">
        <v>23</v>
      </c>
      <c r="Q10" s="18" t="s">
        <v>92</v>
      </c>
      <c r="R10" s="18" t="s">
        <v>23</v>
      </c>
      <c r="S10" s="18" t="s">
        <v>93</v>
      </c>
      <c r="T10" s="18" t="s">
        <v>23</v>
      </c>
      <c r="U10" s="18" t="s">
        <v>94</v>
      </c>
      <c r="V10" s="18" t="s">
        <v>23</v>
      </c>
      <c r="W10" s="18" t="s">
        <v>95</v>
      </c>
      <c r="X10" s="18" t="s">
        <v>23</v>
      </c>
      <c r="Y10" s="18" t="s">
        <v>96</v>
      </c>
      <c r="Z10" s="18" t="s">
        <v>23</v>
      </c>
      <c r="AA10" s="18" t="s">
        <v>97</v>
      </c>
      <c r="AB10" s="18" t="s">
        <v>23</v>
      </c>
      <c r="AC10" s="18" t="s">
        <v>98</v>
      </c>
      <c r="AD10" s="18" t="s">
        <v>23</v>
      </c>
      <c r="AE10" s="18" t="s">
        <v>99</v>
      </c>
      <c r="AF10" s="18" t="s">
        <v>23</v>
      </c>
    </row>
    <row r="11" spans="1:32" x14ac:dyDescent="0.3">
      <c r="A11" s="3" t="s">
        <v>104</v>
      </c>
      <c r="B11" s="3" t="s">
        <v>105</v>
      </c>
      <c r="C11" s="5" t="s">
        <v>23</v>
      </c>
      <c r="D11" s="5" t="s">
        <v>23</v>
      </c>
      <c r="E11" s="5" t="s">
        <v>23</v>
      </c>
      <c r="F11" s="5" t="s">
        <v>23</v>
      </c>
      <c r="G11" s="5" t="s">
        <v>23</v>
      </c>
      <c r="H11" s="5" t="s">
        <v>23</v>
      </c>
      <c r="I11" s="5" t="s">
        <v>23</v>
      </c>
      <c r="J11" s="5" t="s">
        <v>23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23</v>
      </c>
      <c r="Q11" s="5" t="s">
        <v>23</v>
      </c>
      <c r="R11" s="5" t="s">
        <v>23</v>
      </c>
      <c r="S11" s="5" t="s">
        <v>23</v>
      </c>
      <c r="T11" s="5" t="s">
        <v>23</v>
      </c>
      <c r="U11" s="5" t="s">
        <v>23</v>
      </c>
      <c r="V11" s="5" t="s">
        <v>23</v>
      </c>
      <c r="W11" s="5" t="s">
        <v>23</v>
      </c>
      <c r="X11" s="5" t="s">
        <v>23</v>
      </c>
      <c r="Y11" s="5" t="s">
        <v>23</v>
      </c>
      <c r="Z11" s="5" t="s">
        <v>23</v>
      </c>
      <c r="AA11" s="5" t="s">
        <v>23</v>
      </c>
      <c r="AB11" s="5" t="s">
        <v>23</v>
      </c>
      <c r="AC11" s="5" t="s">
        <v>23</v>
      </c>
      <c r="AD11" s="5" t="s">
        <v>23</v>
      </c>
      <c r="AE11" s="5" t="s">
        <v>23</v>
      </c>
      <c r="AF11" s="5" t="s">
        <v>23</v>
      </c>
    </row>
    <row r="12" spans="1:32" x14ac:dyDescent="0.3">
      <c r="A12" s="4" t="s">
        <v>33</v>
      </c>
      <c r="B12" s="4" t="s">
        <v>34</v>
      </c>
      <c r="C12" s="7">
        <v>5</v>
      </c>
      <c r="D12" s="7" t="s">
        <v>106</v>
      </c>
      <c r="E12" s="7">
        <v>3</v>
      </c>
      <c r="F12" s="7" t="s">
        <v>106</v>
      </c>
      <c r="G12" s="7">
        <v>6</v>
      </c>
      <c r="H12" s="7" t="s">
        <v>106</v>
      </c>
      <c r="I12" s="7">
        <v>6</v>
      </c>
      <c r="J12" s="7" t="s">
        <v>106</v>
      </c>
      <c r="K12" s="7">
        <v>3</v>
      </c>
      <c r="L12" s="7" t="s">
        <v>106</v>
      </c>
      <c r="M12" s="7">
        <v>3</v>
      </c>
      <c r="N12" s="7" t="s">
        <v>106</v>
      </c>
      <c r="O12" s="7">
        <v>5</v>
      </c>
      <c r="P12" s="7" t="s">
        <v>106</v>
      </c>
      <c r="Q12" s="7">
        <v>7</v>
      </c>
      <c r="R12" s="7" t="s">
        <v>106</v>
      </c>
      <c r="S12" s="7">
        <v>1</v>
      </c>
      <c r="T12" s="7" t="s">
        <v>106</v>
      </c>
      <c r="U12" s="7">
        <v>4</v>
      </c>
      <c r="V12" s="7" t="s">
        <v>106</v>
      </c>
      <c r="W12" s="7">
        <v>6</v>
      </c>
      <c r="X12" s="7" t="s">
        <v>106</v>
      </c>
      <c r="Y12" s="7">
        <v>5</v>
      </c>
      <c r="Z12" s="7" t="s">
        <v>106</v>
      </c>
      <c r="AA12" s="7">
        <v>7</v>
      </c>
      <c r="AB12" s="7" t="s">
        <v>106</v>
      </c>
      <c r="AC12" s="7">
        <v>5</v>
      </c>
      <c r="AD12" s="7" t="s">
        <v>106</v>
      </c>
      <c r="AE12" s="7" t="s">
        <v>107</v>
      </c>
      <c r="AF12" s="7" t="s">
        <v>23</v>
      </c>
    </row>
    <row r="13" spans="1:32" x14ac:dyDescent="0.3">
      <c r="A13" s="4" t="s">
        <v>35</v>
      </c>
      <c r="B13" s="4" t="s">
        <v>36</v>
      </c>
      <c r="C13" s="6">
        <v>2</v>
      </c>
      <c r="D13" s="6" t="s">
        <v>106</v>
      </c>
      <c r="E13" s="6">
        <v>0</v>
      </c>
      <c r="F13" s="6" t="s">
        <v>106</v>
      </c>
      <c r="G13" s="6">
        <v>1</v>
      </c>
      <c r="H13" s="6" t="s">
        <v>106</v>
      </c>
      <c r="I13" s="6">
        <v>0</v>
      </c>
      <c r="J13" s="6" t="s">
        <v>106</v>
      </c>
      <c r="K13" s="6">
        <v>0</v>
      </c>
      <c r="L13" s="6" t="s">
        <v>106</v>
      </c>
      <c r="M13" s="6">
        <v>0</v>
      </c>
      <c r="N13" s="6" t="s">
        <v>106</v>
      </c>
      <c r="O13" s="6">
        <v>1</v>
      </c>
      <c r="P13" s="6" t="s">
        <v>106</v>
      </c>
      <c r="Q13" s="6">
        <v>0</v>
      </c>
      <c r="R13" s="6" t="s">
        <v>106</v>
      </c>
      <c r="S13" s="6">
        <v>1</v>
      </c>
      <c r="T13" s="6" t="s">
        <v>106</v>
      </c>
      <c r="U13" s="6">
        <v>0</v>
      </c>
      <c r="V13" s="6" t="s">
        <v>106</v>
      </c>
      <c r="W13" s="6">
        <v>0</v>
      </c>
      <c r="X13" s="6" t="s">
        <v>106</v>
      </c>
      <c r="Y13" s="6">
        <v>0</v>
      </c>
      <c r="Z13" s="6" t="s">
        <v>106</v>
      </c>
      <c r="AA13" s="6">
        <v>0</v>
      </c>
      <c r="AB13" s="6" t="s">
        <v>106</v>
      </c>
      <c r="AC13" s="6">
        <v>1</v>
      </c>
      <c r="AD13" s="6" t="s">
        <v>106</v>
      </c>
      <c r="AE13" s="6" t="s">
        <v>107</v>
      </c>
      <c r="AF13" s="6" t="s">
        <v>23</v>
      </c>
    </row>
    <row r="14" spans="1:32" x14ac:dyDescent="0.3">
      <c r="A14" s="4" t="s">
        <v>37</v>
      </c>
      <c r="B14" s="4" t="s">
        <v>38</v>
      </c>
      <c r="C14" s="7">
        <v>1</v>
      </c>
      <c r="D14" s="7" t="s">
        <v>106</v>
      </c>
      <c r="E14" s="7">
        <v>1</v>
      </c>
      <c r="F14" s="7" t="s">
        <v>106</v>
      </c>
      <c r="G14" s="7">
        <v>2</v>
      </c>
      <c r="H14" s="7" t="s">
        <v>106</v>
      </c>
      <c r="I14" s="7">
        <v>0</v>
      </c>
      <c r="J14" s="7" t="s">
        <v>106</v>
      </c>
      <c r="K14" s="7">
        <v>1</v>
      </c>
      <c r="L14" s="7" t="s">
        <v>106</v>
      </c>
      <c r="M14" s="7">
        <v>2</v>
      </c>
      <c r="N14" s="7" t="s">
        <v>106</v>
      </c>
      <c r="O14" s="7">
        <v>2</v>
      </c>
      <c r="P14" s="7" t="s">
        <v>106</v>
      </c>
      <c r="Q14" s="7">
        <v>3</v>
      </c>
      <c r="R14" s="7" t="s">
        <v>106</v>
      </c>
      <c r="S14" s="7">
        <v>0</v>
      </c>
      <c r="T14" s="7" t="s">
        <v>106</v>
      </c>
      <c r="U14" s="7">
        <v>0</v>
      </c>
      <c r="V14" s="7" t="s">
        <v>106</v>
      </c>
      <c r="W14" s="7">
        <v>0</v>
      </c>
      <c r="X14" s="7" t="s">
        <v>106</v>
      </c>
      <c r="Y14" s="7">
        <v>3</v>
      </c>
      <c r="Z14" s="7" t="s">
        <v>106</v>
      </c>
      <c r="AA14" s="7">
        <v>2</v>
      </c>
      <c r="AB14" s="7" t="s">
        <v>106</v>
      </c>
      <c r="AC14" s="7">
        <v>1</v>
      </c>
      <c r="AD14" s="7" t="s">
        <v>106</v>
      </c>
      <c r="AE14" s="7" t="s">
        <v>107</v>
      </c>
      <c r="AF14" s="7" t="s">
        <v>23</v>
      </c>
    </row>
    <row r="15" spans="1:32" x14ac:dyDescent="0.3">
      <c r="A15" s="4" t="s">
        <v>39</v>
      </c>
      <c r="B15" s="4" t="s">
        <v>40</v>
      </c>
      <c r="C15" s="6">
        <v>2</v>
      </c>
      <c r="D15" s="6" t="s">
        <v>106</v>
      </c>
      <c r="E15" s="6">
        <v>2</v>
      </c>
      <c r="F15" s="6" t="s">
        <v>106</v>
      </c>
      <c r="G15" s="6">
        <v>5</v>
      </c>
      <c r="H15" s="6" t="s">
        <v>106</v>
      </c>
      <c r="I15" s="6">
        <v>1</v>
      </c>
      <c r="J15" s="6" t="s">
        <v>106</v>
      </c>
      <c r="K15" s="6">
        <v>1</v>
      </c>
      <c r="L15" s="6" t="s">
        <v>106</v>
      </c>
      <c r="M15" s="6">
        <v>1</v>
      </c>
      <c r="N15" s="6" t="s">
        <v>106</v>
      </c>
      <c r="O15" s="6">
        <v>3</v>
      </c>
      <c r="P15" s="6" t="s">
        <v>106</v>
      </c>
      <c r="Q15" s="6">
        <v>4</v>
      </c>
      <c r="R15" s="6" t="s">
        <v>106</v>
      </c>
      <c r="S15" s="6">
        <v>6</v>
      </c>
      <c r="T15" s="6" t="s">
        <v>106</v>
      </c>
      <c r="U15" s="6">
        <v>1</v>
      </c>
      <c r="V15" s="6" t="s">
        <v>106</v>
      </c>
      <c r="W15" s="6">
        <v>2</v>
      </c>
      <c r="X15" s="6" t="s">
        <v>106</v>
      </c>
      <c r="Y15" s="6">
        <v>4</v>
      </c>
      <c r="Z15" s="6" t="s">
        <v>106</v>
      </c>
      <c r="AA15" s="6">
        <v>6</v>
      </c>
      <c r="AB15" s="6" t="s">
        <v>106</v>
      </c>
      <c r="AC15" s="6">
        <v>0</v>
      </c>
      <c r="AD15" s="6" t="s">
        <v>106</v>
      </c>
      <c r="AE15" s="6" t="s">
        <v>107</v>
      </c>
      <c r="AF15" s="6" t="s">
        <v>23</v>
      </c>
    </row>
    <row r="16" spans="1:32" x14ac:dyDescent="0.3">
      <c r="A16" s="4" t="s">
        <v>41</v>
      </c>
      <c r="B16" s="4" t="s">
        <v>42</v>
      </c>
      <c r="C16" s="7">
        <v>2</v>
      </c>
      <c r="D16" s="7" t="s">
        <v>106</v>
      </c>
      <c r="E16" s="7">
        <v>5</v>
      </c>
      <c r="F16" s="7" t="s">
        <v>106</v>
      </c>
      <c r="G16" s="7">
        <v>2</v>
      </c>
      <c r="H16" s="7" t="s">
        <v>106</v>
      </c>
      <c r="I16" s="7">
        <v>2</v>
      </c>
      <c r="J16" s="7" t="s">
        <v>106</v>
      </c>
      <c r="K16" s="7">
        <v>2</v>
      </c>
      <c r="L16" s="7" t="s">
        <v>106</v>
      </c>
      <c r="M16" s="7">
        <v>4</v>
      </c>
      <c r="N16" s="7" t="s">
        <v>106</v>
      </c>
      <c r="O16" s="7">
        <v>6</v>
      </c>
      <c r="P16" s="7" t="s">
        <v>106</v>
      </c>
      <c r="Q16" s="7">
        <v>4</v>
      </c>
      <c r="R16" s="7" t="s">
        <v>106</v>
      </c>
      <c r="S16" s="7">
        <v>5</v>
      </c>
      <c r="T16" s="7" t="s">
        <v>106</v>
      </c>
      <c r="U16" s="7">
        <v>5</v>
      </c>
      <c r="V16" s="7" t="s">
        <v>106</v>
      </c>
      <c r="W16" s="7">
        <v>3</v>
      </c>
      <c r="X16" s="7" t="s">
        <v>106</v>
      </c>
      <c r="Y16" s="7">
        <v>2</v>
      </c>
      <c r="Z16" s="7" t="s">
        <v>106</v>
      </c>
      <c r="AA16" s="7">
        <v>9</v>
      </c>
      <c r="AB16" s="7" t="s">
        <v>106</v>
      </c>
      <c r="AC16" s="7">
        <v>3</v>
      </c>
      <c r="AD16" s="7" t="s">
        <v>106</v>
      </c>
      <c r="AE16" s="7" t="s">
        <v>107</v>
      </c>
      <c r="AF16" s="7" t="s">
        <v>23</v>
      </c>
    </row>
    <row r="17" spans="1:32" x14ac:dyDescent="0.3">
      <c r="A17" s="4" t="s">
        <v>43</v>
      </c>
      <c r="B17" s="4" t="s">
        <v>44</v>
      </c>
      <c r="C17" s="6">
        <v>5</v>
      </c>
      <c r="D17" s="6" t="s">
        <v>106</v>
      </c>
      <c r="E17" s="6">
        <v>6</v>
      </c>
      <c r="F17" s="6" t="s">
        <v>106</v>
      </c>
      <c r="G17" s="6">
        <v>3</v>
      </c>
      <c r="H17" s="6" t="s">
        <v>106</v>
      </c>
      <c r="I17" s="6">
        <v>7</v>
      </c>
      <c r="J17" s="6" t="s">
        <v>106</v>
      </c>
      <c r="K17" s="6">
        <v>5</v>
      </c>
      <c r="L17" s="6" t="s">
        <v>106</v>
      </c>
      <c r="M17" s="6">
        <v>5</v>
      </c>
      <c r="N17" s="6" t="s">
        <v>106</v>
      </c>
      <c r="O17" s="6">
        <v>4</v>
      </c>
      <c r="P17" s="6" t="s">
        <v>106</v>
      </c>
      <c r="Q17" s="6">
        <v>7</v>
      </c>
      <c r="R17" s="6" t="s">
        <v>106</v>
      </c>
      <c r="S17" s="6">
        <v>3</v>
      </c>
      <c r="T17" s="6" t="s">
        <v>106</v>
      </c>
      <c r="U17" s="6">
        <v>4</v>
      </c>
      <c r="V17" s="6" t="s">
        <v>106</v>
      </c>
      <c r="W17" s="6">
        <v>7</v>
      </c>
      <c r="X17" s="6" t="s">
        <v>106</v>
      </c>
      <c r="Y17" s="6">
        <v>4</v>
      </c>
      <c r="Z17" s="6" t="s">
        <v>106</v>
      </c>
      <c r="AA17" s="6">
        <v>6</v>
      </c>
      <c r="AB17" s="6" t="s">
        <v>106</v>
      </c>
      <c r="AC17" s="6">
        <v>4</v>
      </c>
      <c r="AD17" s="6" t="s">
        <v>106</v>
      </c>
      <c r="AE17" s="6" t="s">
        <v>107</v>
      </c>
      <c r="AF17" s="6" t="s">
        <v>23</v>
      </c>
    </row>
    <row r="18" spans="1:32" x14ac:dyDescent="0.3">
      <c r="A18" s="4" t="s">
        <v>45</v>
      </c>
      <c r="B18" s="4" t="s">
        <v>46</v>
      </c>
      <c r="C18" s="7">
        <v>3</v>
      </c>
      <c r="D18" s="7" t="s">
        <v>106</v>
      </c>
      <c r="E18" s="7">
        <v>7</v>
      </c>
      <c r="F18" s="7" t="s">
        <v>106</v>
      </c>
      <c r="G18" s="7">
        <v>8</v>
      </c>
      <c r="H18" s="7" t="s">
        <v>106</v>
      </c>
      <c r="I18" s="7">
        <v>5</v>
      </c>
      <c r="J18" s="7" t="s">
        <v>106</v>
      </c>
      <c r="K18" s="7">
        <v>2</v>
      </c>
      <c r="L18" s="7" t="s">
        <v>106</v>
      </c>
      <c r="M18" s="7">
        <v>7</v>
      </c>
      <c r="N18" s="7" t="s">
        <v>106</v>
      </c>
      <c r="O18" s="7">
        <v>10</v>
      </c>
      <c r="P18" s="7" t="s">
        <v>106</v>
      </c>
      <c r="Q18" s="7">
        <v>5</v>
      </c>
      <c r="R18" s="7" t="s">
        <v>106</v>
      </c>
      <c r="S18" s="7">
        <v>6</v>
      </c>
      <c r="T18" s="7" t="s">
        <v>106</v>
      </c>
      <c r="U18" s="7">
        <v>7</v>
      </c>
      <c r="V18" s="7" t="s">
        <v>106</v>
      </c>
      <c r="W18" s="7">
        <v>7</v>
      </c>
      <c r="X18" s="7" t="s">
        <v>106</v>
      </c>
      <c r="Y18" s="7">
        <v>6</v>
      </c>
      <c r="Z18" s="7" t="s">
        <v>106</v>
      </c>
      <c r="AA18" s="7">
        <v>6</v>
      </c>
      <c r="AB18" s="7" t="s">
        <v>106</v>
      </c>
      <c r="AC18" s="7">
        <v>4</v>
      </c>
      <c r="AD18" s="7" t="s">
        <v>106</v>
      </c>
      <c r="AE18" s="7" t="s">
        <v>107</v>
      </c>
      <c r="AF18" s="7" t="s">
        <v>23</v>
      </c>
    </row>
    <row r="19" spans="1:32" x14ac:dyDescent="0.3">
      <c r="A19" s="4" t="s">
        <v>47</v>
      </c>
      <c r="B19" s="4" t="s">
        <v>48</v>
      </c>
      <c r="C19" s="6">
        <v>9</v>
      </c>
      <c r="D19" s="6" t="s">
        <v>106</v>
      </c>
      <c r="E19" s="6">
        <v>8</v>
      </c>
      <c r="F19" s="6" t="s">
        <v>106</v>
      </c>
      <c r="G19" s="6">
        <v>8</v>
      </c>
      <c r="H19" s="6" t="s">
        <v>106</v>
      </c>
      <c r="I19" s="6">
        <v>15</v>
      </c>
      <c r="J19" s="6" t="s">
        <v>106</v>
      </c>
      <c r="K19" s="6">
        <v>6</v>
      </c>
      <c r="L19" s="6" t="s">
        <v>106</v>
      </c>
      <c r="M19" s="6">
        <v>5</v>
      </c>
      <c r="N19" s="6" t="s">
        <v>106</v>
      </c>
      <c r="O19" s="6">
        <v>9</v>
      </c>
      <c r="P19" s="6" t="s">
        <v>106</v>
      </c>
      <c r="Q19" s="6">
        <v>14</v>
      </c>
      <c r="R19" s="6" t="s">
        <v>106</v>
      </c>
      <c r="S19" s="6">
        <v>8</v>
      </c>
      <c r="T19" s="6" t="s">
        <v>106</v>
      </c>
      <c r="U19" s="6">
        <v>14</v>
      </c>
      <c r="V19" s="6" t="s">
        <v>106</v>
      </c>
      <c r="W19" s="6">
        <v>2</v>
      </c>
      <c r="X19" s="6" t="s">
        <v>106</v>
      </c>
      <c r="Y19" s="6">
        <v>7</v>
      </c>
      <c r="Z19" s="6" t="s">
        <v>106</v>
      </c>
      <c r="AA19" s="6">
        <v>8</v>
      </c>
      <c r="AB19" s="6" t="s">
        <v>106</v>
      </c>
      <c r="AC19" s="6">
        <v>6</v>
      </c>
      <c r="AD19" s="6" t="s">
        <v>106</v>
      </c>
      <c r="AE19" s="6" t="s">
        <v>107</v>
      </c>
      <c r="AF19" s="6" t="s">
        <v>23</v>
      </c>
    </row>
    <row r="20" spans="1:32" x14ac:dyDescent="0.3">
      <c r="A20" s="4" t="s">
        <v>49</v>
      </c>
      <c r="B20" s="4" t="s">
        <v>50</v>
      </c>
      <c r="C20" s="7">
        <v>6</v>
      </c>
      <c r="D20" s="7" t="s">
        <v>106</v>
      </c>
      <c r="E20" s="7">
        <v>6</v>
      </c>
      <c r="F20" s="7" t="s">
        <v>106</v>
      </c>
      <c r="G20" s="7">
        <v>6</v>
      </c>
      <c r="H20" s="7" t="s">
        <v>106</v>
      </c>
      <c r="I20" s="7">
        <v>7</v>
      </c>
      <c r="J20" s="7" t="s">
        <v>106</v>
      </c>
      <c r="K20" s="7">
        <v>3</v>
      </c>
      <c r="L20" s="7" t="s">
        <v>106</v>
      </c>
      <c r="M20" s="7">
        <v>9</v>
      </c>
      <c r="N20" s="7" t="s">
        <v>106</v>
      </c>
      <c r="O20" s="7">
        <v>11</v>
      </c>
      <c r="P20" s="7" t="s">
        <v>106</v>
      </c>
      <c r="Q20" s="7">
        <v>4</v>
      </c>
      <c r="R20" s="7" t="s">
        <v>106</v>
      </c>
      <c r="S20" s="7">
        <v>7</v>
      </c>
      <c r="T20" s="7" t="s">
        <v>106</v>
      </c>
      <c r="U20" s="7">
        <v>11</v>
      </c>
      <c r="V20" s="7" t="s">
        <v>106</v>
      </c>
      <c r="W20" s="7">
        <v>7</v>
      </c>
      <c r="X20" s="7" t="s">
        <v>106</v>
      </c>
      <c r="Y20" s="7">
        <v>8</v>
      </c>
      <c r="Z20" s="7" t="s">
        <v>106</v>
      </c>
      <c r="AA20" s="7">
        <v>6</v>
      </c>
      <c r="AB20" s="7" t="s">
        <v>106</v>
      </c>
      <c r="AC20" s="7">
        <v>1</v>
      </c>
      <c r="AD20" s="7" t="s">
        <v>106</v>
      </c>
      <c r="AE20" s="7" t="s">
        <v>107</v>
      </c>
      <c r="AF20" s="7" t="s">
        <v>23</v>
      </c>
    </row>
    <row r="21" spans="1:32" x14ac:dyDescent="0.3">
      <c r="A21" s="4" t="s">
        <v>51</v>
      </c>
      <c r="B21" s="4" t="s">
        <v>52</v>
      </c>
      <c r="C21" s="6">
        <v>13</v>
      </c>
      <c r="D21" s="6" t="s">
        <v>106</v>
      </c>
      <c r="E21" s="6">
        <v>9</v>
      </c>
      <c r="F21" s="6" t="s">
        <v>106</v>
      </c>
      <c r="G21" s="6">
        <v>18</v>
      </c>
      <c r="H21" s="6" t="s">
        <v>106</v>
      </c>
      <c r="I21" s="6">
        <v>6</v>
      </c>
      <c r="J21" s="6" t="s">
        <v>106</v>
      </c>
      <c r="K21" s="6">
        <v>19</v>
      </c>
      <c r="L21" s="6" t="s">
        <v>106</v>
      </c>
      <c r="M21" s="6">
        <v>18</v>
      </c>
      <c r="N21" s="6" t="s">
        <v>106</v>
      </c>
      <c r="O21" s="6">
        <v>10</v>
      </c>
      <c r="P21" s="6" t="s">
        <v>106</v>
      </c>
      <c r="Q21" s="6">
        <v>13</v>
      </c>
      <c r="R21" s="6" t="s">
        <v>106</v>
      </c>
      <c r="S21" s="6">
        <v>7</v>
      </c>
      <c r="T21" s="6" t="s">
        <v>106</v>
      </c>
      <c r="U21" s="6">
        <v>14</v>
      </c>
      <c r="V21" s="6" t="s">
        <v>106</v>
      </c>
      <c r="W21" s="6">
        <v>12</v>
      </c>
      <c r="X21" s="6" t="s">
        <v>106</v>
      </c>
      <c r="Y21" s="6">
        <v>13</v>
      </c>
      <c r="Z21" s="6" t="s">
        <v>106</v>
      </c>
      <c r="AA21" s="6">
        <v>14</v>
      </c>
      <c r="AB21" s="6" t="s">
        <v>106</v>
      </c>
      <c r="AC21" s="6">
        <v>16</v>
      </c>
      <c r="AD21" s="6" t="s">
        <v>106</v>
      </c>
      <c r="AE21" s="6" t="s">
        <v>107</v>
      </c>
      <c r="AF21" s="6" t="s">
        <v>23</v>
      </c>
    </row>
    <row r="22" spans="1:32" x14ac:dyDescent="0.3">
      <c r="A22" s="4" t="s">
        <v>53</v>
      </c>
      <c r="B22" s="4" t="s">
        <v>54</v>
      </c>
      <c r="C22" s="7">
        <v>17</v>
      </c>
      <c r="D22" s="7" t="s">
        <v>106</v>
      </c>
      <c r="E22" s="7">
        <v>18</v>
      </c>
      <c r="F22" s="7" t="s">
        <v>106</v>
      </c>
      <c r="G22" s="7">
        <v>21</v>
      </c>
      <c r="H22" s="7" t="s">
        <v>106</v>
      </c>
      <c r="I22" s="7">
        <v>24</v>
      </c>
      <c r="J22" s="7" t="s">
        <v>106</v>
      </c>
      <c r="K22" s="7">
        <v>22</v>
      </c>
      <c r="L22" s="7" t="s">
        <v>106</v>
      </c>
      <c r="M22" s="7">
        <v>15</v>
      </c>
      <c r="N22" s="7" t="s">
        <v>106</v>
      </c>
      <c r="O22" s="7">
        <v>17</v>
      </c>
      <c r="P22" s="7" t="s">
        <v>106</v>
      </c>
      <c r="Q22" s="7">
        <v>17</v>
      </c>
      <c r="R22" s="7" t="s">
        <v>106</v>
      </c>
      <c r="S22" s="7">
        <v>22</v>
      </c>
      <c r="T22" s="7" t="s">
        <v>106</v>
      </c>
      <c r="U22" s="7">
        <v>14</v>
      </c>
      <c r="V22" s="7" t="s">
        <v>106</v>
      </c>
      <c r="W22" s="7">
        <v>26</v>
      </c>
      <c r="X22" s="7" t="s">
        <v>106</v>
      </c>
      <c r="Y22" s="7">
        <v>13</v>
      </c>
      <c r="Z22" s="7" t="s">
        <v>106</v>
      </c>
      <c r="AA22" s="7">
        <v>19</v>
      </c>
      <c r="AB22" s="7" t="s">
        <v>106</v>
      </c>
      <c r="AC22" s="7">
        <v>22</v>
      </c>
      <c r="AD22" s="7" t="s">
        <v>106</v>
      </c>
      <c r="AE22" s="7" t="s">
        <v>107</v>
      </c>
      <c r="AF22" s="7" t="s">
        <v>23</v>
      </c>
    </row>
    <row r="23" spans="1:32" x14ac:dyDescent="0.3">
      <c r="A23" s="4" t="s">
        <v>55</v>
      </c>
      <c r="B23" s="4" t="s">
        <v>56</v>
      </c>
      <c r="C23" s="6">
        <v>35</v>
      </c>
      <c r="D23" s="6" t="s">
        <v>106</v>
      </c>
      <c r="E23" s="6">
        <v>35</v>
      </c>
      <c r="F23" s="6" t="s">
        <v>106</v>
      </c>
      <c r="G23" s="6">
        <v>40</v>
      </c>
      <c r="H23" s="6" t="s">
        <v>106</v>
      </c>
      <c r="I23" s="6">
        <v>29</v>
      </c>
      <c r="J23" s="6" t="s">
        <v>106</v>
      </c>
      <c r="K23" s="6">
        <v>31</v>
      </c>
      <c r="L23" s="6" t="s">
        <v>106</v>
      </c>
      <c r="M23" s="6">
        <v>40</v>
      </c>
      <c r="N23" s="6" t="s">
        <v>106</v>
      </c>
      <c r="O23" s="6">
        <v>41</v>
      </c>
      <c r="P23" s="6" t="s">
        <v>106</v>
      </c>
      <c r="Q23" s="6">
        <v>43</v>
      </c>
      <c r="R23" s="6" t="s">
        <v>106</v>
      </c>
      <c r="S23" s="6">
        <v>36</v>
      </c>
      <c r="T23" s="6" t="s">
        <v>106</v>
      </c>
      <c r="U23" s="6">
        <v>38</v>
      </c>
      <c r="V23" s="6" t="s">
        <v>106</v>
      </c>
      <c r="W23" s="6">
        <v>40</v>
      </c>
      <c r="X23" s="6" t="s">
        <v>106</v>
      </c>
      <c r="Y23" s="6">
        <v>42</v>
      </c>
      <c r="Z23" s="6" t="s">
        <v>106</v>
      </c>
      <c r="AA23" s="6">
        <v>32</v>
      </c>
      <c r="AB23" s="6" t="s">
        <v>106</v>
      </c>
      <c r="AC23" s="6">
        <v>43</v>
      </c>
      <c r="AD23" s="6" t="s">
        <v>106</v>
      </c>
      <c r="AE23" s="6" t="s">
        <v>107</v>
      </c>
      <c r="AF23" s="6" t="s">
        <v>23</v>
      </c>
    </row>
    <row r="24" spans="1:32" x14ac:dyDescent="0.3">
      <c r="A24" s="4" t="s">
        <v>57</v>
      </c>
      <c r="B24" s="4" t="s">
        <v>58</v>
      </c>
      <c r="C24" s="7">
        <v>41</v>
      </c>
      <c r="D24" s="7" t="s">
        <v>106</v>
      </c>
      <c r="E24" s="7">
        <v>60</v>
      </c>
      <c r="F24" s="7" t="s">
        <v>106</v>
      </c>
      <c r="G24" s="7">
        <v>54</v>
      </c>
      <c r="H24" s="7" t="s">
        <v>106</v>
      </c>
      <c r="I24" s="7">
        <v>50</v>
      </c>
      <c r="J24" s="7" t="s">
        <v>106</v>
      </c>
      <c r="K24" s="7">
        <v>43</v>
      </c>
      <c r="L24" s="7" t="s">
        <v>106</v>
      </c>
      <c r="M24" s="7">
        <v>59</v>
      </c>
      <c r="N24" s="7" t="s">
        <v>106</v>
      </c>
      <c r="O24" s="7">
        <v>47</v>
      </c>
      <c r="P24" s="7" t="s">
        <v>106</v>
      </c>
      <c r="Q24" s="7">
        <v>46</v>
      </c>
      <c r="R24" s="7" t="s">
        <v>106</v>
      </c>
      <c r="S24" s="7">
        <v>52</v>
      </c>
      <c r="T24" s="7" t="s">
        <v>106</v>
      </c>
      <c r="U24" s="7">
        <v>50</v>
      </c>
      <c r="V24" s="7" t="s">
        <v>106</v>
      </c>
      <c r="W24" s="7">
        <v>57</v>
      </c>
      <c r="X24" s="7" t="s">
        <v>106</v>
      </c>
      <c r="Y24" s="7">
        <v>57</v>
      </c>
      <c r="Z24" s="7" t="s">
        <v>106</v>
      </c>
      <c r="AA24" s="7">
        <v>44</v>
      </c>
      <c r="AB24" s="7" t="s">
        <v>106</v>
      </c>
      <c r="AC24" s="7">
        <v>53</v>
      </c>
      <c r="AD24" s="7" t="s">
        <v>106</v>
      </c>
      <c r="AE24" s="7" t="s">
        <v>107</v>
      </c>
      <c r="AF24" s="7" t="s">
        <v>23</v>
      </c>
    </row>
    <row r="25" spans="1:32" x14ac:dyDescent="0.3">
      <c r="A25" s="4" t="s">
        <v>59</v>
      </c>
      <c r="B25" s="4" t="s">
        <v>60</v>
      </c>
      <c r="C25" s="6">
        <v>99</v>
      </c>
      <c r="D25" s="6" t="s">
        <v>106</v>
      </c>
      <c r="E25" s="6">
        <v>95</v>
      </c>
      <c r="F25" s="6" t="s">
        <v>106</v>
      </c>
      <c r="G25" s="6">
        <v>88</v>
      </c>
      <c r="H25" s="6" t="s">
        <v>106</v>
      </c>
      <c r="I25" s="6">
        <v>90</v>
      </c>
      <c r="J25" s="6" t="s">
        <v>106</v>
      </c>
      <c r="K25" s="6">
        <v>83</v>
      </c>
      <c r="L25" s="6" t="s">
        <v>106</v>
      </c>
      <c r="M25" s="6">
        <v>96</v>
      </c>
      <c r="N25" s="6" t="s">
        <v>106</v>
      </c>
      <c r="O25" s="6">
        <v>70</v>
      </c>
      <c r="P25" s="6" t="s">
        <v>106</v>
      </c>
      <c r="Q25" s="6">
        <v>92</v>
      </c>
      <c r="R25" s="6" t="s">
        <v>106</v>
      </c>
      <c r="S25" s="6">
        <v>96</v>
      </c>
      <c r="T25" s="6" t="s">
        <v>106</v>
      </c>
      <c r="U25" s="6">
        <v>91</v>
      </c>
      <c r="V25" s="6" t="s">
        <v>106</v>
      </c>
      <c r="W25" s="6">
        <v>73</v>
      </c>
      <c r="X25" s="6" t="s">
        <v>106</v>
      </c>
      <c r="Y25" s="6">
        <v>91</v>
      </c>
      <c r="Z25" s="6" t="s">
        <v>106</v>
      </c>
      <c r="AA25" s="6">
        <v>88</v>
      </c>
      <c r="AB25" s="6" t="s">
        <v>106</v>
      </c>
      <c r="AC25" s="6">
        <v>73</v>
      </c>
      <c r="AD25" s="6" t="s">
        <v>106</v>
      </c>
      <c r="AE25" s="6" t="s">
        <v>107</v>
      </c>
      <c r="AF25" s="6" t="s">
        <v>23</v>
      </c>
    </row>
    <row r="26" spans="1:32" x14ac:dyDescent="0.3">
      <c r="A26" s="4" t="s">
        <v>61</v>
      </c>
      <c r="B26" s="4" t="s">
        <v>62</v>
      </c>
      <c r="C26" s="7">
        <v>122</v>
      </c>
      <c r="D26" s="7" t="s">
        <v>106</v>
      </c>
      <c r="E26" s="7">
        <v>151</v>
      </c>
      <c r="F26" s="7" t="s">
        <v>106</v>
      </c>
      <c r="G26" s="7">
        <v>148</v>
      </c>
      <c r="H26" s="7" t="s">
        <v>106</v>
      </c>
      <c r="I26" s="7">
        <v>131</v>
      </c>
      <c r="J26" s="7" t="s">
        <v>106</v>
      </c>
      <c r="K26" s="7">
        <v>122</v>
      </c>
      <c r="L26" s="7" t="s">
        <v>106</v>
      </c>
      <c r="M26" s="7">
        <v>144</v>
      </c>
      <c r="N26" s="7" t="s">
        <v>106</v>
      </c>
      <c r="O26" s="7">
        <v>134</v>
      </c>
      <c r="P26" s="7" t="s">
        <v>106</v>
      </c>
      <c r="Q26" s="7">
        <v>127</v>
      </c>
      <c r="R26" s="7" t="s">
        <v>106</v>
      </c>
      <c r="S26" s="7">
        <v>142</v>
      </c>
      <c r="T26" s="7" t="s">
        <v>106</v>
      </c>
      <c r="U26" s="7">
        <v>166</v>
      </c>
      <c r="V26" s="7" t="s">
        <v>106</v>
      </c>
      <c r="W26" s="7">
        <v>143</v>
      </c>
      <c r="X26" s="7" t="s">
        <v>106</v>
      </c>
      <c r="Y26" s="7">
        <v>155</v>
      </c>
      <c r="Z26" s="7" t="s">
        <v>106</v>
      </c>
      <c r="AA26" s="7">
        <v>125</v>
      </c>
      <c r="AB26" s="7" t="s">
        <v>106</v>
      </c>
      <c r="AC26" s="7">
        <v>119</v>
      </c>
      <c r="AD26" s="7" t="s">
        <v>106</v>
      </c>
      <c r="AE26" s="7" t="s">
        <v>107</v>
      </c>
      <c r="AF26" s="7" t="s">
        <v>23</v>
      </c>
    </row>
    <row r="27" spans="1:32" x14ac:dyDescent="0.3">
      <c r="A27" s="4" t="s">
        <v>63</v>
      </c>
      <c r="B27" s="4" t="s">
        <v>64</v>
      </c>
      <c r="C27" s="6">
        <v>240</v>
      </c>
      <c r="D27" s="6" t="s">
        <v>106</v>
      </c>
      <c r="E27" s="6">
        <v>239</v>
      </c>
      <c r="F27" s="6" t="s">
        <v>106</v>
      </c>
      <c r="G27" s="6">
        <v>218</v>
      </c>
      <c r="H27" s="6" t="s">
        <v>106</v>
      </c>
      <c r="I27" s="6">
        <v>218</v>
      </c>
      <c r="J27" s="6" t="s">
        <v>106</v>
      </c>
      <c r="K27" s="6">
        <v>213</v>
      </c>
      <c r="L27" s="6" t="s">
        <v>106</v>
      </c>
      <c r="M27" s="6">
        <v>250</v>
      </c>
      <c r="N27" s="6" t="s">
        <v>106</v>
      </c>
      <c r="O27" s="6">
        <v>224</v>
      </c>
      <c r="P27" s="6" t="s">
        <v>106</v>
      </c>
      <c r="Q27" s="6">
        <v>224</v>
      </c>
      <c r="R27" s="6" t="s">
        <v>106</v>
      </c>
      <c r="S27" s="6">
        <v>229</v>
      </c>
      <c r="T27" s="6" t="s">
        <v>106</v>
      </c>
      <c r="U27" s="6">
        <v>206</v>
      </c>
      <c r="V27" s="6" t="s">
        <v>106</v>
      </c>
      <c r="W27" s="6">
        <v>233</v>
      </c>
      <c r="X27" s="6" t="s">
        <v>106</v>
      </c>
      <c r="Y27" s="6">
        <v>263</v>
      </c>
      <c r="Z27" s="6" t="s">
        <v>106</v>
      </c>
      <c r="AA27" s="6">
        <v>230</v>
      </c>
      <c r="AB27" s="6" t="s">
        <v>106</v>
      </c>
      <c r="AC27" s="6">
        <v>240</v>
      </c>
      <c r="AD27" s="6" t="s">
        <v>106</v>
      </c>
      <c r="AE27" s="6" t="s">
        <v>107</v>
      </c>
      <c r="AF27" s="6" t="s">
        <v>23</v>
      </c>
    </row>
    <row r="28" spans="1:32" x14ac:dyDescent="0.3">
      <c r="A28" s="4" t="s">
        <v>65</v>
      </c>
      <c r="B28" s="4" t="s">
        <v>66</v>
      </c>
      <c r="C28" s="7">
        <v>285</v>
      </c>
      <c r="D28" s="7" t="s">
        <v>106</v>
      </c>
      <c r="E28" s="7">
        <v>222</v>
      </c>
      <c r="F28" s="7" t="s">
        <v>106</v>
      </c>
      <c r="G28" s="7">
        <v>266</v>
      </c>
      <c r="H28" s="7" t="s">
        <v>106</v>
      </c>
      <c r="I28" s="7">
        <v>244</v>
      </c>
      <c r="J28" s="7" t="s">
        <v>106</v>
      </c>
      <c r="K28" s="7">
        <v>261</v>
      </c>
      <c r="L28" s="7" t="s">
        <v>106</v>
      </c>
      <c r="M28" s="7">
        <v>251</v>
      </c>
      <c r="N28" s="7" t="s">
        <v>106</v>
      </c>
      <c r="O28" s="7">
        <v>252</v>
      </c>
      <c r="P28" s="7" t="s">
        <v>106</v>
      </c>
      <c r="Q28" s="7">
        <v>282</v>
      </c>
      <c r="R28" s="7" t="s">
        <v>106</v>
      </c>
      <c r="S28" s="7">
        <v>263</v>
      </c>
      <c r="T28" s="7" t="s">
        <v>106</v>
      </c>
      <c r="U28" s="7">
        <v>272</v>
      </c>
      <c r="V28" s="7" t="s">
        <v>106</v>
      </c>
      <c r="W28" s="7">
        <v>230</v>
      </c>
      <c r="X28" s="7" t="s">
        <v>106</v>
      </c>
      <c r="Y28" s="7">
        <v>288</v>
      </c>
      <c r="Z28" s="7" t="s">
        <v>106</v>
      </c>
      <c r="AA28" s="7">
        <v>238</v>
      </c>
      <c r="AB28" s="7" t="s">
        <v>106</v>
      </c>
      <c r="AC28" s="7">
        <v>268</v>
      </c>
      <c r="AD28" s="7" t="s">
        <v>106</v>
      </c>
      <c r="AE28" s="7" t="s">
        <v>107</v>
      </c>
      <c r="AF28" s="7" t="s">
        <v>23</v>
      </c>
    </row>
    <row r="29" spans="1:32" x14ac:dyDescent="0.3">
      <c r="A29" s="4" t="s">
        <v>67</v>
      </c>
      <c r="B29" s="4" t="s">
        <v>68</v>
      </c>
      <c r="C29" s="6">
        <v>289</v>
      </c>
      <c r="D29" s="6" t="s">
        <v>106</v>
      </c>
      <c r="E29" s="6">
        <v>265</v>
      </c>
      <c r="F29" s="6" t="s">
        <v>106</v>
      </c>
      <c r="G29" s="6">
        <v>280</v>
      </c>
      <c r="H29" s="6" t="s">
        <v>106</v>
      </c>
      <c r="I29" s="6">
        <v>273</v>
      </c>
      <c r="J29" s="6" t="s">
        <v>106</v>
      </c>
      <c r="K29" s="6">
        <v>288</v>
      </c>
      <c r="L29" s="6" t="s">
        <v>106</v>
      </c>
      <c r="M29" s="6">
        <v>277</v>
      </c>
      <c r="N29" s="6" t="s">
        <v>106</v>
      </c>
      <c r="O29" s="6">
        <v>263</v>
      </c>
      <c r="P29" s="6" t="s">
        <v>106</v>
      </c>
      <c r="Q29" s="6">
        <v>267</v>
      </c>
      <c r="R29" s="6" t="s">
        <v>106</v>
      </c>
      <c r="S29" s="6">
        <v>275</v>
      </c>
      <c r="T29" s="6" t="s">
        <v>106</v>
      </c>
      <c r="U29" s="6">
        <v>300</v>
      </c>
      <c r="V29" s="6" t="s">
        <v>106</v>
      </c>
      <c r="W29" s="6">
        <v>270</v>
      </c>
      <c r="X29" s="6" t="s">
        <v>106</v>
      </c>
      <c r="Y29" s="6">
        <v>322</v>
      </c>
      <c r="Z29" s="6" t="s">
        <v>106</v>
      </c>
      <c r="AA29" s="6">
        <v>292</v>
      </c>
      <c r="AB29" s="6" t="s">
        <v>106</v>
      </c>
      <c r="AC29" s="6">
        <v>288</v>
      </c>
      <c r="AD29" s="6" t="s">
        <v>106</v>
      </c>
      <c r="AE29" s="6" t="s">
        <v>107</v>
      </c>
      <c r="AF29" s="6" t="s">
        <v>23</v>
      </c>
    </row>
    <row r="30" spans="1:32" x14ac:dyDescent="0.3">
      <c r="A30" s="4" t="s">
        <v>69</v>
      </c>
      <c r="B30" s="4" t="s">
        <v>70</v>
      </c>
      <c r="C30" s="7">
        <v>394</v>
      </c>
      <c r="D30" s="7" t="s">
        <v>106</v>
      </c>
      <c r="E30" s="7">
        <v>359</v>
      </c>
      <c r="F30" s="7" t="s">
        <v>106</v>
      </c>
      <c r="G30" s="7">
        <v>345</v>
      </c>
      <c r="H30" s="7" t="s">
        <v>106</v>
      </c>
      <c r="I30" s="7">
        <v>370</v>
      </c>
      <c r="J30" s="7" t="s">
        <v>106</v>
      </c>
      <c r="K30" s="7">
        <v>372</v>
      </c>
      <c r="L30" s="7" t="s">
        <v>106</v>
      </c>
      <c r="M30" s="7">
        <v>362</v>
      </c>
      <c r="N30" s="7" t="s">
        <v>106</v>
      </c>
      <c r="O30" s="7">
        <v>379</v>
      </c>
      <c r="P30" s="7" t="s">
        <v>106</v>
      </c>
      <c r="Q30" s="7">
        <v>361</v>
      </c>
      <c r="R30" s="7" t="s">
        <v>106</v>
      </c>
      <c r="S30" s="7">
        <v>376</v>
      </c>
      <c r="T30" s="7" t="s">
        <v>106</v>
      </c>
      <c r="U30" s="7">
        <v>336</v>
      </c>
      <c r="V30" s="7" t="s">
        <v>106</v>
      </c>
      <c r="W30" s="7">
        <v>349</v>
      </c>
      <c r="X30" s="7" t="s">
        <v>106</v>
      </c>
      <c r="Y30" s="7">
        <v>390</v>
      </c>
      <c r="Z30" s="7" t="s">
        <v>106</v>
      </c>
      <c r="AA30" s="7">
        <v>370</v>
      </c>
      <c r="AB30" s="7" t="s">
        <v>106</v>
      </c>
      <c r="AC30" s="7">
        <v>380</v>
      </c>
      <c r="AD30" s="7" t="s">
        <v>106</v>
      </c>
      <c r="AE30" s="7" t="s">
        <v>107</v>
      </c>
      <c r="AF30" s="7" t="s">
        <v>23</v>
      </c>
    </row>
    <row r="32" spans="1:32" x14ac:dyDescent="0.3">
      <c r="A32" s="1" t="s">
        <v>108</v>
      </c>
    </row>
    <row r="33" spans="1:2" x14ac:dyDescent="0.3">
      <c r="A33" s="1" t="s">
        <v>107</v>
      </c>
      <c r="B33" s="2" t="s">
        <v>109</v>
      </c>
    </row>
    <row r="34" spans="1:2" x14ac:dyDescent="0.3">
      <c r="A34" s="1" t="s">
        <v>110</v>
      </c>
    </row>
    <row r="35" spans="1:2" x14ac:dyDescent="0.3">
      <c r="A35" s="1" t="s">
        <v>106</v>
      </c>
      <c r="B35" s="2" t="s">
        <v>111</v>
      </c>
    </row>
  </sheetData>
  <mergeCells count="16">
    <mergeCell ref="AE10:AF10"/>
    <mergeCell ref="U10:V10"/>
    <mergeCell ref="W10:X10"/>
    <mergeCell ref="Y10:Z10"/>
    <mergeCell ref="AA10:AB10"/>
    <mergeCell ref="AC10:AD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2B2A-7BFF-4080-81F8-DFC40B0F0D18}">
  <dimension ref="A2:X24"/>
  <sheetViews>
    <sheetView workbookViewId="0">
      <selection activeCell="E6" sqref="E6:O24"/>
    </sheetView>
  </sheetViews>
  <sheetFormatPr defaultRowHeight="14.4" x14ac:dyDescent="0.3"/>
  <cols>
    <col min="1" max="1" width="12.5546875" bestFit="1" customWidth="1"/>
    <col min="2" max="2" width="10.6640625" bestFit="1" customWidth="1"/>
    <col min="3" max="3" width="10.5546875" bestFit="1" customWidth="1"/>
    <col min="4" max="4" width="10.77734375" bestFit="1" customWidth="1"/>
    <col min="5" max="5" width="10.109375" bestFit="1" customWidth="1"/>
    <col min="6" max="6" width="10.5546875" bestFit="1" customWidth="1"/>
    <col min="7" max="7" width="9.109375" customWidth="1"/>
    <col min="8" max="9" width="10.88671875" bestFit="1" customWidth="1"/>
    <col min="10" max="10" width="10.44140625" bestFit="1" customWidth="1"/>
    <col min="11" max="11" width="10.88671875" bestFit="1" customWidth="1"/>
    <col min="12" max="12" width="11.33203125" bestFit="1" customWidth="1"/>
    <col min="13" max="13" width="10.5546875" bestFit="1" customWidth="1"/>
    <col min="14" max="15" width="11.77734375" bestFit="1" customWidth="1"/>
  </cols>
  <sheetData>
    <row r="2" spans="1:24" x14ac:dyDescent="0.3">
      <c r="A2" t="s">
        <v>112</v>
      </c>
      <c r="B2">
        <f>COLUMN(Data!C12)</f>
        <v>3</v>
      </c>
      <c r="C2">
        <f>B2+2</f>
        <v>5</v>
      </c>
      <c r="D2">
        <f t="shared" ref="D2:X2" si="0">C2+2</f>
        <v>7</v>
      </c>
      <c r="E2">
        <f t="shared" si="0"/>
        <v>9</v>
      </c>
      <c r="F2">
        <f t="shared" si="0"/>
        <v>11</v>
      </c>
      <c r="G2">
        <f t="shared" si="0"/>
        <v>13</v>
      </c>
      <c r="H2">
        <f t="shared" si="0"/>
        <v>15</v>
      </c>
      <c r="I2">
        <f t="shared" si="0"/>
        <v>17</v>
      </c>
      <c r="J2">
        <f t="shared" si="0"/>
        <v>19</v>
      </c>
      <c r="K2">
        <f t="shared" si="0"/>
        <v>21</v>
      </c>
      <c r="L2">
        <f t="shared" si="0"/>
        <v>23</v>
      </c>
      <c r="M2">
        <f t="shared" si="0"/>
        <v>25</v>
      </c>
      <c r="N2">
        <f t="shared" si="0"/>
        <v>27</v>
      </c>
      <c r="O2">
        <f t="shared" si="0"/>
        <v>29</v>
      </c>
      <c r="W2">
        <f t="shared" si="0"/>
        <v>2</v>
      </c>
      <c r="X2">
        <f t="shared" si="0"/>
        <v>4</v>
      </c>
    </row>
    <row r="3" spans="1:24" x14ac:dyDescent="0.3">
      <c r="A3" t="s">
        <v>113</v>
      </c>
      <c r="B3" t="str">
        <f>ADDRESS(12,B2)</f>
        <v>$C$12</v>
      </c>
      <c r="C3" t="str">
        <f t="shared" ref="C3:O3" si="1">ADDRESS(12,C2)</f>
        <v>$E$12</v>
      </c>
      <c r="D3" t="str">
        <f t="shared" si="1"/>
        <v>$G$12</v>
      </c>
      <c r="E3" t="str">
        <f t="shared" si="1"/>
        <v>$I$12</v>
      </c>
      <c r="F3" t="str">
        <f t="shared" si="1"/>
        <v>$K$12</v>
      </c>
      <c r="G3" t="str">
        <f t="shared" si="1"/>
        <v>$M$12</v>
      </c>
      <c r="H3" t="str">
        <f t="shared" si="1"/>
        <v>$O$12</v>
      </c>
      <c r="I3" t="str">
        <f t="shared" si="1"/>
        <v>$Q$12</v>
      </c>
      <c r="J3" t="str">
        <f t="shared" si="1"/>
        <v>$S$12</v>
      </c>
      <c r="K3" t="str">
        <f t="shared" si="1"/>
        <v>$U$12</v>
      </c>
      <c r="L3" t="str">
        <f t="shared" si="1"/>
        <v>$W$12</v>
      </c>
      <c r="M3" t="str">
        <f t="shared" si="1"/>
        <v>$Y$12</v>
      </c>
      <c r="N3" t="str">
        <f t="shared" si="1"/>
        <v>$AA$12</v>
      </c>
      <c r="O3" t="str">
        <f t="shared" si="1"/>
        <v>$AC$12</v>
      </c>
    </row>
    <row r="4" spans="1:24" x14ac:dyDescent="0.3">
      <c r="A4" t="s">
        <v>114</v>
      </c>
      <c r="B4" s="19" t="str">
        <f>"Data!" &amp;B3</f>
        <v>Data!$C$12</v>
      </c>
      <c r="C4" s="19" t="str">
        <f>"Data!" &amp;C3</f>
        <v>Data!$E$12</v>
      </c>
      <c r="D4" s="19" t="str">
        <f>"Data!" &amp;D3</f>
        <v>Data!$G$12</v>
      </c>
      <c r="E4" s="19" t="str">
        <f>"Data!" &amp;E3</f>
        <v>Data!$I$12</v>
      </c>
      <c r="F4" s="19" t="str">
        <f>"Data!" &amp;F3</f>
        <v>Data!$K$12</v>
      </c>
      <c r="G4" s="19" t="str">
        <f>"Data!" &amp;G3</f>
        <v>Data!$M$12</v>
      </c>
      <c r="H4" s="19" t="str">
        <f>"Data!" &amp;H3</f>
        <v>Data!$O$12</v>
      </c>
      <c r="I4" s="19" t="str">
        <f>"Data!" &amp;I3</f>
        <v>Data!$Q$12</v>
      </c>
      <c r="J4" s="19" t="str">
        <f>"Data!" &amp;J3</f>
        <v>Data!$S$12</v>
      </c>
      <c r="K4" s="19" t="str">
        <f>"Data!" &amp;K3</f>
        <v>Data!$U$12</v>
      </c>
      <c r="L4" s="19" t="str">
        <f>"Data!" &amp;L3</f>
        <v>Data!$W$12</v>
      </c>
      <c r="M4" s="19" t="str">
        <f>"Data!" &amp;M3</f>
        <v>Data!$Y$12</v>
      </c>
      <c r="N4" s="19" t="str">
        <f>"Data!" &amp;N3</f>
        <v>Data!$AA$12</v>
      </c>
      <c r="O4" s="19" t="str">
        <f>"Data!" &amp;O3</f>
        <v>Data!$AC$12</v>
      </c>
      <c r="P4" s="19"/>
      <c r="Q4" s="19"/>
      <c r="R4" s="19"/>
      <c r="S4" s="19"/>
      <c r="T4" s="19"/>
      <c r="U4" s="19"/>
      <c r="V4" s="19"/>
    </row>
    <row r="5" spans="1:24" x14ac:dyDescent="0.3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4" x14ac:dyDescent="0.3">
      <c r="A6" t="s">
        <v>33</v>
      </c>
      <c r="B6" s="19" cm="1">
        <f t="array" aca="1" ref="B6" ca="1">INDIRECT("Data!" &amp; ADDRESS(ROW(A6)+6,B$2))</f>
        <v>5</v>
      </c>
      <c r="C6" s="19" cm="1">
        <f t="array" aca="1" ref="C6" ca="1">INDIRECT("Data!" &amp; ADDRESS(ROW(B6)+6,C$2))</f>
        <v>3</v>
      </c>
      <c r="D6" s="19" cm="1">
        <f t="array" aca="1" ref="D6" ca="1">INDIRECT("Data!" &amp; ADDRESS(ROW(C6)+6,D$2))</f>
        <v>6</v>
      </c>
      <c r="E6" s="19" cm="1">
        <f t="array" aca="1" ref="E6" ca="1">INDIRECT("Data!" &amp; ADDRESS(ROW(D6)+6,E$2))</f>
        <v>6</v>
      </c>
      <c r="F6" s="19" cm="1">
        <f t="array" aca="1" ref="F6" ca="1">INDIRECT("Data!" &amp; ADDRESS(ROW(E6)+6,F$2))</f>
        <v>3</v>
      </c>
      <c r="G6" s="19" cm="1">
        <f t="array" aca="1" ref="G6" ca="1">INDIRECT("Data!" &amp; ADDRESS(ROW(F6)+6,G$2))</f>
        <v>3</v>
      </c>
      <c r="H6" s="19" cm="1">
        <f t="array" aca="1" ref="H6" ca="1">INDIRECT("Data!" &amp; ADDRESS(ROW(G6)+6,H$2))</f>
        <v>5</v>
      </c>
      <c r="I6" s="19" cm="1">
        <f t="array" aca="1" ref="I6" ca="1">INDIRECT("Data!" &amp; ADDRESS(ROW(H6)+6,I$2))</f>
        <v>7</v>
      </c>
      <c r="J6" s="19" cm="1">
        <f t="array" aca="1" ref="J6" ca="1">INDIRECT("Data!" &amp; ADDRESS(ROW(I6)+6,J$2))</f>
        <v>1</v>
      </c>
      <c r="K6" s="19" cm="1">
        <f t="array" aca="1" ref="K6" ca="1">INDIRECT("Data!" &amp; ADDRESS(ROW(J6)+6,K$2))</f>
        <v>4</v>
      </c>
      <c r="L6" s="19" cm="1">
        <f t="array" aca="1" ref="L6" ca="1">INDIRECT("Data!" &amp; ADDRESS(ROW(K6)+6,L$2))</f>
        <v>6</v>
      </c>
      <c r="M6" s="19" cm="1">
        <f t="array" aca="1" ref="M6" ca="1">INDIRECT("Data!" &amp; ADDRESS(ROW(L6)+6,M$2))</f>
        <v>5</v>
      </c>
      <c r="N6" s="19" cm="1">
        <f t="array" aca="1" ref="N6" ca="1">INDIRECT("Data!" &amp; ADDRESS(ROW(M6)+6,N$2))</f>
        <v>7</v>
      </c>
      <c r="O6" s="19" cm="1">
        <f t="array" aca="1" ref="O6" ca="1">INDIRECT("Data!" &amp; ADDRESS(ROW(N6)+6,O$2))</f>
        <v>5</v>
      </c>
    </row>
    <row r="7" spans="1:24" x14ac:dyDescent="0.3">
      <c r="A7" t="s">
        <v>35</v>
      </c>
      <c r="B7" s="19" cm="1">
        <f t="array" aca="1" ref="B7" ca="1">INDIRECT("Data!" &amp; ADDRESS(ROW(A7)+6,B$2))</f>
        <v>2</v>
      </c>
      <c r="C7" s="19" cm="1">
        <f t="array" aca="1" ref="C7" ca="1">INDIRECT("Data!" &amp; ADDRESS(ROW(B7)+6,C$2))</f>
        <v>0</v>
      </c>
      <c r="D7" s="19" cm="1">
        <f t="array" aca="1" ref="D7" ca="1">INDIRECT("Data!" &amp; ADDRESS(ROW(C7)+6,D$2))</f>
        <v>1</v>
      </c>
      <c r="E7" s="19" cm="1">
        <f t="array" aca="1" ref="E7" ca="1">INDIRECT("Data!" &amp; ADDRESS(ROW(D7)+6,E$2))</f>
        <v>0</v>
      </c>
      <c r="F7" s="19" cm="1">
        <f t="array" aca="1" ref="F7" ca="1">INDIRECT("Data!" &amp; ADDRESS(ROW(E7)+6,F$2))</f>
        <v>0</v>
      </c>
      <c r="G7" s="19" cm="1">
        <f t="array" aca="1" ref="G7" ca="1">INDIRECT("Data!" &amp; ADDRESS(ROW(F7)+6,G$2))</f>
        <v>0</v>
      </c>
      <c r="H7" s="19" cm="1">
        <f t="array" aca="1" ref="H7" ca="1">INDIRECT("Data!" &amp; ADDRESS(ROW(G7)+6,H$2))</f>
        <v>1</v>
      </c>
      <c r="I7" s="19" cm="1">
        <f t="array" aca="1" ref="I7" ca="1">INDIRECT("Data!" &amp; ADDRESS(ROW(H7)+6,I$2))</f>
        <v>0</v>
      </c>
      <c r="J7" s="19" cm="1">
        <f t="array" aca="1" ref="J7" ca="1">INDIRECT("Data!" &amp; ADDRESS(ROW(I7)+6,J$2))</f>
        <v>1</v>
      </c>
      <c r="K7" s="19" cm="1">
        <f t="array" aca="1" ref="K7" ca="1">INDIRECT("Data!" &amp; ADDRESS(ROW(J7)+6,K$2))</f>
        <v>0</v>
      </c>
      <c r="L7" s="19" cm="1">
        <f t="array" aca="1" ref="L7" ca="1">INDIRECT("Data!" &amp; ADDRESS(ROW(K7)+6,L$2))</f>
        <v>0</v>
      </c>
      <c r="M7" s="19" cm="1">
        <f t="array" aca="1" ref="M7" ca="1">INDIRECT("Data!" &amp; ADDRESS(ROW(L7)+6,M$2))</f>
        <v>0</v>
      </c>
      <c r="N7" s="19" cm="1">
        <f t="array" aca="1" ref="N7" ca="1">INDIRECT("Data!" &amp; ADDRESS(ROW(M7)+6,N$2))</f>
        <v>0</v>
      </c>
      <c r="O7" s="19" cm="1">
        <f t="array" aca="1" ref="O7" ca="1">INDIRECT("Data!" &amp; ADDRESS(ROW(N7)+6,O$2))</f>
        <v>1</v>
      </c>
    </row>
    <row r="8" spans="1:24" x14ac:dyDescent="0.3">
      <c r="A8" t="s">
        <v>37</v>
      </c>
      <c r="B8" s="19" cm="1">
        <f t="array" aca="1" ref="B8" ca="1">INDIRECT("Data!" &amp; ADDRESS(ROW(A8)+6,B$2))</f>
        <v>1</v>
      </c>
      <c r="C8" s="19" cm="1">
        <f t="array" aca="1" ref="C8" ca="1">INDIRECT("Data!" &amp; ADDRESS(ROW(B8)+6,C$2))</f>
        <v>1</v>
      </c>
      <c r="D8" s="19" cm="1">
        <f t="array" aca="1" ref="D8" ca="1">INDIRECT("Data!" &amp; ADDRESS(ROW(C8)+6,D$2))</f>
        <v>2</v>
      </c>
      <c r="E8" s="19" cm="1">
        <f t="array" aca="1" ref="E8" ca="1">INDIRECT("Data!" &amp; ADDRESS(ROW(D8)+6,E$2))</f>
        <v>0</v>
      </c>
      <c r="F8" s="19" cm="1">
        <f t="array" aca="1" ref="F8" ca="1">INDIRECT("Data!" &amp; ADDRESS(ROW(E8)+6,F$2))</f>
        <v>1</v>
      </c>
      <c r="G8" s="19" cm="1">
        <f t="array" aca="1" ref="G8" ca="1">INDIRECT("Data!" &amp; ADDRESS(ROW(F8)+6,G$2))</f>
        <v>2</v>
      </c>
      <c r="H8" s="19" cm="1">
        <f t="array" aca="1" ref="H8" ca="1">INDIRECT("Data!" &amp; ADDRESS(ROW(G8)+6,H$2))</f>
        <v>2</v>
      </c>
      <c r="I8" s="19" cm="1">
        <f t="array" aca="1" ref="I8" ca="1">INDIRECT("Data!" &amp; ADDRESS(ROW(H8)+6,I$2))</f>
        <v>3</v>
      </c>
      <c r="J8" s="19" cm="1">
        <f t="array" aca="1" ref="J8" ca="1">INDIRECT("Data!" &amp; ADDRESS(ROW(I8)+6,J$2))</f>
        <v>0</v>
      </c>
      <c r="K8" s="19" cm="1">
        <f t="array" aca="1" ref="K8" ca="1">INDIRECT("Data!" &amp; ADDRESS(ROW(J8)+6,K$2))</f>
        <v>0</v>
      </c>
      <c r="L8" s="19" cm="1">
        <f t="array" aca="1" ref="L8" ca="1">INDIRECT("Data!" &amp; ADDRESS(ROW(K8)+6,L$2))</f>
        <v>0</v>
      </c>
      <c r="M8" s="19" cm="1">
        <f t="array" aca="1" ref="M8" ca="1">INDIRECT("Data!" &amp; ADDRESS(ROW(L8)+6,M$2))</f>
        <v>3</v>
      </c>
      <c r="N8" s="19" cm="1">
        <f t="array" aca="1" ref="N8" ca="1">INDIRECT("Data!" &amp; ADDRESS(ROW(M8)+6,N$2))</f>
        <v>2</v>
      </c>
      <c r="O8" s="19" cm="1">
        <f t="array" aca="1" ref="O8" ca="1">INDIRECT("Data!" &amp; ADDRESS(ROW(N8)+6,O$2))</f>
        <v>1</v>
      </c>
    </row>
    <row r="9" spans="1:24" x14ac:dyDescent="0.3">
      <c r="A9" t="s">
        <v>39</v>
      </c>
      <c r="B9" s="19" cm="1">
        <f t="array" aca="1" ref="B9" ca="1">INDIRECT("Data!" &amp; ADDRESS(ROW(A9)+6,B$2))</f>
        <v>2</v>
      </c>
      <c r="C9" s="19" cm="1">
        <f t="array" aca="1" ref="C9" ca="1">INDIRECT("Data!" &amp; ADDRESS(ROW(B9)+6,C$2))</f>
        <v>2</v>
      </c>
      <c r="D9" s="19" cm="1">
        <f t="array" aca="1" ref="D9" ca="1">INDIRECT("Data!" &amp; ADDRESS(ROW(C9)+6,D$2))</f>
        <v>5</v>
      </c>
      <c r="E9" s="19" cm="1">
        <f t="array" aca="1" ref="E9" ca="1">INDIRECT("Data!" &amp; ADDRESS(ROW(D9)+6,E$2))</f>
        <v>1</v>
      </c>
      <c r="F9" s="19" cm="1">
        <f t="array" aca="1" ref="F9" ca="1">INDIRECT("Data!" &amp; ADDRESS(ROW(E9)+6,F$2))</f>
        <v>1</v>
      </c>
      <c r="G9" s="19" cm="1">
        <f t="array" aca="1" ref="G9" ca="1">INDIRECT("Data!" &amp; ADDRESS(ROW(F9)+6,G$2))</f>
        <v>1</v>
      </c>
      <c r="H9" s="19" cm="1">
        <f t="array" aca="1" ref="H9" ca="1">INDIRECT("Data!" &amp; ADDRESS(ROW(G9)+6,H$2))</f>
        <v>3</v>
      </c>
      <c r="I9" s="19" cm="1">
        <f t="array" aca="1" ref="I9" ca="1">INDIRECT("Data!" &amp; ADDRESS(ROW(H9)+6,I$2))</f>
        <v>4</v>
      </c>
      <c r="J9" s="19" cm="1">
        <f t="array" aca="1" ref="J9" ca="1">INDIRECT("Data!" &amp; ADDRESS(ROW(I9)+6,J$2))</f>
        <v>6</v>
      </c>
      <c r="K9" s="19" cm="1">
        <f t="array" aca="1" ref="K9" ca="1">INDIRECT("Data!" &amp; ADDRESS(ROW(J9)+6,K$2))</f>
        <v>1</v>
      </c>
      <c r="L9" s="19" cm="1">
        <f t="array" aca="1" ref="L9" ca="1">INDIRECT("Data!" &amp; ADDRESS(ROW(K9)+6,L$2))</f>
        <v>2</v>
      </c>
      <c r="M9" s="19" cm="1">
        <f t="array" aca="1" ref="M9" ca="1">INDIRECT("Data!" &amp; ADDRESS(ROW(L9)+6,M$2))</f>
        <v>4</v>
      </c>
      <c r="N9" s="19" cm="1">
        <f t="array" aca="1" ref="N9" ca="1">INDIRECT("Data!" &amp; ADDRESS(ROW(M9)+6,N$2))</f>
        <v>6</v>
      </c>
      <c r="O9" s="19" cm="1">
        <f t="array" aca="1" ref="O9" ca="1">INDIRECT("Data!" &amp; ADDRESS(ROW(N9)+6,O$2))</f>
        <v>0</v>
      </c>
    </row>
    <row r="10" spans="1:24" x14ac:dyDescent="0.3">
      <c r="A10" t="s">
        <v>41</v>
      </c>
      <c r="B10" s="19" cm="1">
        <f t="array" aca="1" ref="B10" ca="1">INDIRECT("Data!" &amp; ADDRESS(ROW(A10)+6,B$2))</f>
        <v>2</v>
      </c>
      <c r="C10" s="19" cm="1">
        <f t="array" aca="1" ref="C10" ca="1">INDIRECT("Data!" &amp; ADDRESS(ROW(B10)+6,C$2))</f>
        <v>5</v>
      </c>
      <c r="D10" s="19" cm="1">
        <f t="array" aca="1" ref="D10" ca="1">INDIRECT("Data!" &amp; ADDRESS(ROW(C10)+6,D$2))</f>
        <v>2</v>
      </c>
      <c r="E10" s="19" cm="1">
        <f t="array" aca="1" ref="E10" ca="1">INDIRECT("Data!" &amp; ADDRESS(ROW(D10)+6,E$2))</f>
        <v>2</v>
      </c>
      <c r="F10" s="19" cm="1">
        <f t="array" aca="1" ref="F10" ca="1">INDIRECT("Data!" &amp; ADDRESS(ROW(E10)+6,F$2))</f>
        <v>2</v>
      </c>
      <c r="G10" s="19" cm="1">
        <f t="array" aca="1" ref="G10" ca="1">INDIRECT("Data!" &amp; ADDRESS(ROW(F10)+6,G$2))</f>
        <v>4</v>
      </c>
      <c r="H10" s="19" cm="1">
        <f t="array" aca="1" ref="H10" ca="1">INDIRECT("Data!" &amp; ADDRESS(ROW(G10)+6,H$2))</f>
        <v>6</v>
      </c>
      <c r="I10" s="19" cm="1">
        <f t="array" aca="1" ref="I10" ca="1">INDIRECT("Data!" &amp; ADDRESS(ROW(H10)+6,I$2))</f>
        <v>4</v>
      </c>
      <c r="J10" s="19" cm="1">
        <f t="array" aca="1" ref="J10" ca="1">INDIRECT("Data!" &amp; ADDRESS(ROW(I10)+6,J$2))</f>
        <v>5</v>
      </c>
      <c r="K10" s="19" cm="1">
        <f t="array" aca="1" ref="K10" ca="1">INDIRECT("Data!" &amp; ADDRESS(ROW(J10)+6,K$2))</f>
        <v>5</v>
      </c>
      <c r="L10" s="19" cm="1">
        <f t="array" aca="1" ref="L10" ca="1">INDIRECT("Data!" &amp; ADDRESS(ROW(K10)+6,L$2))</f>
        <v>3</v>
      </c>
      <c r="M10" s="19" cm="1">
        <f t="array" aca="1" ref="M10" ca="1">INDIRECT("Data!" &amp; ADDRESS(ROW(L10)+6,M$2))</f>
        <v>2</v>
      </c>
      <c r="N10" s="19" cm="1">
        <f t="array" aca="1" ref="N10" ca="1">INDIRECT("Data!" &amp; ADDRESS(ROW(M10)+6,N$2))</f>
        <v>9</v>
      </c>
      <c r="O10" s="19" cm="1">
        <f t="array" aca="1" ref="O10" ca="1">INDIRECT("Data!" &amp; ADDRESS(ROW(N10)+6,O$2))</f>
        <v>3</v>
      </c>
    </row>
    <row r="11" spans="1:24" x14ac:dyDescent="0.3">
      <c r="A11" t="s">
        <v>43</v>
      </c>
      <c r="B11" s="19" cm="1">
        <f t="array" aca="1" ref="B11" ca="1">INDIRECT("Data!" &amp; ADDRESS(ROW(A11)+6,B$2))</f>
        <v>5</v>
      </c>
      <c r="C11" s="19" cm="1">
        <f t="array" aca="1" ref="C11" ca="1">INDIRECT("Data!" &amp; ADDRESS(ROW(B11)+6,C$2))</f>
        <v>6</v>
      </c>
      <c r="D11" s="19" cm="1">
        <f t="array" aca="1" ref="D11" ca="1">INDIRECT("Data!" &amp; ADDRESS(ROW(C11)+6,D$2))</f>
        <v>3</v>
      </c>
      <c r="E11" s="19" cm="1">
        <f t="array" aca="1" ref="E11" ca="1">INDIRECT("Data!" &amp; ADDRESS(ROW(D11)+6,E$2))</f>
        <v>7</v>
      </c>
      <c r="F11" s="19" cm="1">
        <f t="array" aca="1" ref="F11" ca="1">INDIRECT("Data!" &amp; ADDRESS(ROW(E11)+6,F$2))</f>
        <v>5</v>
      </c>
      <c r="G11" s="19" cm="1">
        <f t="array" aca="1" ref="G11" ca="1">INDIRECT("Data!" &amp; ADDRESS(ROW(F11)+6,G$2))</f>
        <v>5</v>
      </c>
      <c r="H11" s="19" cm="1">
        <f t="array" aca="1" ref="H11" ca="1">INDIRECT("Data!" &amp; ADDRESS(ROW(G11)+6,H$2))</f>
        <v>4</v>
      </c>
      <c r="I11" s="19" cm="1">
        <f t="array" aca="1" ref="I11" ca="1">INDIRECT("Data!" &amp; ADDRESS(ROW(H11)+6,I$2))</f>
        <v>7</v>
      </c>
      <c r="J11" s="19" cm="1">
        <f t="array" aca="1" ref="J11" ca="1">INDIRECT("Data!" &amp; ADDRESS(ROW(I11)+6,J$2))</f>
        <v>3</v>
      </c>
      <c r="K11" s="19" cm="1">
        <f t="array" aca="1" ref="K11" ca="1">INDIRECT("Data!" &amp; ADDRESS(ROW(J11)+6,K$2))</f>
        <v>4</v>
      </c>
      <c r="L11" s="19" cm="1">
        <f t="array" aca="1" ref="L11" ca="1">INDIRECT("Data!" &amp; ADDRESS(ROW(K11)+6,L$2))</f>
        <v>7</v>
      </c>
      <c r="M11" s="19" cm="1">
        <f t="array" aca="1" ref="M11" ca="1">INDIRECT("Data!" &amp; ADDRESS(ROW(L11)+6,M$2))</f>
        <v>4</v>
      </c>
      <c r="N11" s="19" cm="1">
        <f t="array" aca="1" ref="N11" ca="1">INDIRECT("Data!" &amp; ADDRESS(ROW(M11)+6,N$2))</f>
        <v>6</v>
      </c>
      <c r="O11" s="19" cm="1">
        <f t="array" aca="1" ref="O11" ca="1">INDIRECT("Data!" &amp; ADDRESS(ROW(N11)+6,O$2))</f>
        <v>4</v>
      </c>
    </row>
    <row r="12" spans="1:24" x14ac:dyDescent="0.3">
      <c r="A12" t="s">
        <v>45</v>
      </c>
      <c r="B12" s="19" cm="1">
        <f t="array" aca="1" ref="B12" ca="1">INDIRECT("Data!" &amp; ADDRESS(ROW(A12)+6,B$2))</f>
        <v>3</v>
      </c>
      <c r="C12" s="19" cm="1">
        <f t="array" aca="1" ref="C12" ca="1">INDIRECT("Data!" &amp; ADDRESS(ROW(B12)+6,C$2))</f>
        <v>7</v>
      </c>
      <c r="D12" s="19" cm="1">
        <f t="array" aca="1" ref="D12" ca="1">INDIRECT("Data!" &amp; ADDRESS(ROW(C12)+6,D$2))</f>
        <v>8</v>
      </c>
      <c r="E12" s="19" cm="1">
        <f t="array" aca="1" ref="E12" ca="1">INDIRECT("Data!" &amp; ADDRESS(ROW(D12)+6,E$2))</f>
        <v>5</v>
      </c>
      <c r="F12" s="19" cm="1">
        <f t="array" aca="1" ref="F12" ca="1">INDIRECT("Data!" &amp; ADDRESS(ROW(E12)+6,F$2))</f>
        <v>2</v>
      </c>
      <c r="G12" s="19" cm="1">
        <f t="array" aca="1" ref="G12" ca="1">INDIRECT("Data!" &amp; ADDRESS(ROW(F12)+6,G$2))</f>
        <v>7</v>
      </c>
      <c r="H12" s="19" cm="1">
        <f t="array" aca="1" ref="H12" ca="1">INDIRECT("Data!" &amp; ADDRESS(ROW(G12)+6,H$2))</f>
        <v>10</v>
      </c>
      <c r="I12" s="19" cm="1">
        <f t="array" aca="1" ref="I12" ca="1">INDIRECT("Data!" &amp; ADDRESS(ROW(H12)+6,I$2))</f>
        <v>5</v>
      </c>
      <c r="J12" s="19" cm="1">
        <f t="array" aca="1" ref="J12" ca="1">INDIRECT("Data!" &amp; ADDRESS(ROW(I12)+6,J$2))</f>
        <v>6</v>
      </c>
      <c r="K12" s="19" cm="1">
        <f t="array" aca="1" ref="K12" ca="1">INDIRECT("Data!" &amp; ADDRESS(ROW(J12)+6,K$2))</f>
        <v>7</v>
      </c>
      <c r="L12" s="19" cm="1">
        <f t="array" aca="1" ref="L12" ca="1">INDIRECT("Data!" &amp; ADDRESS(ROW(K12)+6,L$2))</f>
        <v>7</v>
      </c>
      <c r="M12" s="19" cm="1">
        <f t="array" aca="1" ref="M12" ca="1">INDIRECT("Data!" &amp; ADDRESS(ROW(L12)+6,M$2))</f>
        <v>6</v>
      </c>
      <c r="N12" s="19" cm="1">
        <f t="array" aca="1" ref="N12" ca="1">INDIRECT("Data!" &amp; ADDRESS(ROW(M12)+6,N$2))</f>
        <v>6</v>
      </c>
      <c r="O12" s="19" cm="1">
        <f t="array" aca="1" ref="O12" ca="1">INDIRECT("Data!" &amp; ADDRESS(ROW(N12)+6,O$2))</f>
        <v>4</v>
      </c>
    </row>
    <row r="13" spans="1:24" x14ac:dyDescent="0.3">
      <c r="A13" t="s">
        <v>47</v>
      </c>
      <c r="B13" s="19" cm="1">
        <f t="array" aca="1" ref="B13" ca="1">INDIRECT("Data!" &amp; ADDRESS(ROW(A13)+6,B$2))</f>
        <v>9</v>
      </c>
      <c r="C13" s="19" cm="1">
        <f t="array" aca="1" ref="C13" ca="1">INDIRECT("Data!" &amp; ADDRESS(ROW(B13)+6,C$2))</f>
        <v>8</v>
      </c>
      <c r="D13" s="19" cm="1">
        <f t="array" aca="1" ref="D13" ca="1">INDIRECT("Data!" &amp; ADDRESS(ROW(C13)+6,D$2))</f>
        <v>8</v>
      </c>
      <c r="E13" s="19" cm="1">
        <f t="array" aca="1" ref="E13" ca="1">INDIRECT("Data!" &amp; ADDRESS(ROW(D13)+6,E$2))</f>
        <v>15</v>
      </c>
      <c r="F13" s="19" cm="1">
        <f t="array" aca="1" ref="F13" ca="1">INDIRECT("Data!" &amp; ADDRESS(ROW(E13)+6,F$2))</f>
        <v>6</v>
      </c>
      <c r="G13" s="19" cm="1">
        <f t="array" aca="1" ref="G13" ca="1">INDIRECT("Data!" &amp; ADDRESS(ROW(F13)+6,G$2))</f>
        <v>5</v>
      </c>
      <c r="H13" s="19" cm="1">
        <f t="array" aca="1" ref="H13" ca="1">INDIRECT("Data!" &amp; ADDRESS(ROW(G13)+6,H$2))</f>
        <v>9</v>
      </c>
      <c r="I13" s="19" cm="1">
        <f t="array" aca="1" ref="I13" ca="1">INDIRECT("Data!" &amp; ADDRESS(ROW(H13)+6,I$2))</f>
        <v>14</v>
      </c>
      <c r="J13" s="19" cm="1">
        <f t="array" aca="1" ref="J13" ca="1">INDIRECT("Data!" &amp; ADDRESS(ROW(I13)+6,J$2))</f>
        <v>8</v>
      </c>
      <c r="K13" s="19" cm="1">
        <f t="array" aca="1" ref="K13" ca="1">INDIRECT("Data!" &amp; ADDRESS(ROW(J13)+6,K$2))</f>
        <v>14</v>
      </c>
      <c r="L13" s="19" cm="1">
        <f t="array" aca="1" ref="L13" ca="1">INDIRECT("Data!" &amp; ADDRESS(ROW(K13)+6,L$2))</f>
        <v>2</v>
      </c>
      <c r="M13" s="19" cm="1">
        <f t="array" aca="1" ref="M13" ca="1">INDIRECT("Data!" &amp; ADDRESS(ROW(L13)+6,M$2))</f>
        <v>7</v>
      </c>
      <c r="N13" s="19" cm="1">
        <f t="array" aca="1" ref="N13" ca="1">INDIRECT("Data!" &amp; ADDRESS(ROW(M13)+6,N$2))</f>
        <v>8</v>
      </c>
      <c r="O13" s="19" cm="1">
        <f t="array" aca="1" ref="O13" ca="1">INDIRECT("Data!" &amp; ADDRESS(ROW(N13)+6,O$2))</f>
        <v>6</v>
      </c>
    </row>
    <row r="14" spans="1:24" x14ac:dyDescent="0.3">
      <c r="A14" t="s">
        <v>49</v>
      </c>
      <c r="B14" s="19" cm="1">
        <f t="array" aca="1" ref="B14" ca="1">INDIRECT("Data!" &amp; ADDRESS(ROW(A14)+6,B$2))</f>
        <v>6</v>
      </c>
      <c r="C14" s="19" cm="1">
        <f t="array" aca="1" ref="C14" ca="1">INDIRECT("Data!" &amp; ADDRESS(ROW(B14)+6,C$2))</f>
        <v>6</v>
      </c>
      <c r="D14" s="19" cm="1">
        <f t="array" aca="1" ref="D14" ca="1">INDIRECT("Data!" &amp; ADDRESS(ROW(C14)+6,D$2))</f>
        <v>6</v>
      </c>
      <c r="E14" s="19" cm="1">
        <f t="array" aca="1" ref="E14" ca="1">INDIRECT("Data!" &amp; ADDRESS(ROW(D14)+6,E$2))</f>
        <v>7</v>
      </c>
      <c r="F14" s="19" cm="1">
        <f t="array" aca="1" ref="F14" ca="1">INDIRECT("Data!" &amp; ADDRESS(ROW(E14)+6,F$2))</f>
        <v>3</v>
      </c>
      <c r="G14" s="19" cm="1">
        <f t="array" aca="1" ref="G14" ca="1">INDIRECT("Data!" &amp; ADDRESS(ROW(F14)+6,G$2))</f>
        <v>9</v>
      </c>
      <c r="H14" s="19" cm="1">
        <f t="array" aca="1" ref="H14" ca="1">INDIRECT("Data!" &amp; ADDRESS(ROW(G14)+6,H$2))</f>
        <v>11</v>
      </c>
      <c r="I14" s="19" cm="1">
        <f t="array" aca="1" ref="I14" ca="1">INDIRECT("Data!" &amp; ADDRESS(ROW(H14)+6,I$2))</f>
        <v>4</v>
      </c>
      <c r="J14" s="19" cm="1">
        <f t="array" aca="1" ref="J14" ca="1">INDIRECT("Data!" &amp; ADDRESS(ROW(I14)+6,J$2))</f>
        <v>7</v>
      </c>
      <c r="K14" s="19" cm="1">
        <f t="array" aca="1" ref="K14" ca="1">INDIRECT("Data!" &amp; ADDRESS(ROW(J14)+6,K$2))</f>
        <v>11</v>
      </c>
      <c r="L14" s="19" cm="1">
        <f t="array" aca="1" ref="L14" ca="1">INDIRECT("Data!" &amp; ADDRESS(ROW(K14)+6,L$2))</f>
        <v>7</v>
      </c>
      <c r="M14" s="19" cm="1">
        <f t="array" aca="1" ref="M14" ca="1">INDIRECT("Data!" &amp; ADDRESS(ROW(L14)+6,M$2))</f>
        <v>8</v>
      </c>
      <c r="N14" s="19" cm="1">
        <f t="array" aca="1" ref="N14" ca="1">INDIRECT("Data!" &amp; ADDRESS(ROW(M14)+6,N$2))</f>
        <v>6</v>
      </c>
      <c r="O14" s="19" cm="1">
        <f t="array" aca="1" ref="O14" ca="1">INDIRECT("Data!" &amp; ADDRESS(ROW(N14)+6,O$2))</f>
        <v>1</v>
      </c>
    </row>
    <row r="15" spans="1:24" x14ac:dyDescent="0.3">
      <c r="A15" t="s">
        <v>51</v>
      </c>
      <c r="B15" s="19" cm="1">
        <f t="array" aca="1" ref="B15" ca="1">INDIRECT("Data!" &amp; ADDRESS(ROW(A15)+6,B$2))</f>
        <v>13</v>
      </c>
      <c r="C15" s="19" cm="1">
        <f t="array" aca="1" ref="C15" ca="1">INDIRECT("Data!" &amp; ADDRESS(ROW(B15)+6,C$2))</f>
        <v>9</v>
      </c>
      <c r="D15" s="19" cm="1">
        <f t="array" aca="1" ref="D15" ca="1">INDIRECT("Data!" &amp; ADDRESS(ROW(C15)+6,D$2))</f>
        <v>18</v>
      </c>
      <c r="E15" s="19" cm="1">
        <f t="array" aca="1" ref="E15" ca="1">INDIRECT("Data!" &amp; ADDRESS(ROW(D15)+6,E$2))</f>
        <v>6</v>
      </c>
      <c r="F15" s="19" cm="1">
        <f t="array" aca="1" ref="F15" ca="1">INDIRECT("Data!" &amp; ADDRESS(ROW(E15)+6,F$2))</f>
        <v>19</v>
      </c>
      <c r="G15" s="19" cm="1">
        <f t="array" aca="1" ref="G15" ca="1">INDIRECT("Data!" &amp; ADDRESS(ROW(F15)+6,G$2))</f>
        <v>18</v>
      </c>
      <c r="H15" s="19" cm="1">
        <f t="array" aca="1" ref="H15" ca="1">INDIRECT("Data!" &amp; ADDRESS(ROW(G15)+6,H$2))</f>
        <v>10</v>
      </c>
      <c r="I15" s="19" cm="1">
        <f t="array" aca="1" ref="I15" ca="1">INDIRECT("Data!" &amp; ADDRESS(ROW(H15)+6,I$2))</f>
        <v>13</v>
      </c>
      <c r="J15" s="19" cm="1">
        <f t="array" aca="1" ref="J15" ca="1">INDIRECT("Data!" &amp; ADDRESS(ROW(I15)+6,J$2))</f>
        <v>7</v>
      </c>
      <c r="K15" s="19" cm="1">
        <f t="array" aca="1" ref="K15" ca="1">INDIRECT("Data!" &amp; ADDRESS(ROW(J15)+6,K$2))</f>
        <v>14</v>
      </c>
      <c r="L15" s="19" cm="1">
        <f t="array" aca="1" ref="L15" ca="1">INDIRECT("Data!" &amp; ADDRESS(ROW(K15)+6,L$2))</f>
        <v>12</v>
      </c>
      <c r="M15" s="19" cm="1">
        <f t="array" aca="1" ref="M15" ca="1">INDIRECT("Data!" &amp; ADDRESS(ROW(L15)+6,M$2))</f>
        <v>13</v>
      </c>
      <c r="N15" s="19" cm="1">
        <f t="array" aca="1" ref="N15" ca="1">INDIRECT("Data!" &amp; ADDRESS(ROW(M15)+6,N$2))</f>
        <v>14</v>
      </c>
      <c r="O15" s="19" cm="1">
        <f t="array" aca="1" ref="O15" ca="1">INDIRECT("Data!" &amp; ADDRESS(ROW(N15)+6,O$2))</f>
        <v>16</v>
      </c>
    </row>
    <row r="16" spans="1:24" x14ac:dyDescent="0.3">
      <c r="A16" t="s">
        <v>53</v>
      </c>
      <c r="B16" s="19" cm="1">
        <f t="array" aca="1" ref="B16" ca="1">INDIRECT("Data!" &amp; ADDRESS(ROW(A16)+6,B$2))</f>
        <v>17</v>
      </c>
      <c r="C16" s="19" cm="1">
        <f t="array" aca="1" ref="C16" ca="1">INDIRECT("Data!" &amp; ADDRESS(ROW(B16)+6,C$2))</f>
        <v>18</v>
      </c>
      <c r="D16" s="19" cm="1">
        <f t="array" aca="1" ref="D16" ca="1">INDIRECT("Data!" &amp; ADDRESS(ROW(C16)+6,D$2))</f>
        <v>21</v>
      </c>
      <c r="E16" s="19" cm="1">
        <f t="array" aca="1" ref="E16" ca="1">INDIRECT("Data!" &amp; ADDRESS(ROW(D16)+6,E$2))</f>
        <v>24</v>
      </c>
      <c r="F16" s="19" cm="1">
        <f t="array" aca="1" ref="F16" ca="1">INDIRECT("Data!" &amp; ADDRESS(ROW(E16)+6,F$2))</f>
        <v>22</v>
      </c>
      <c r="G16" s="19" cm="1">
        <f t="array" aca="1" ref="G16" ca="1">INDIRECT("Data!" &amp; ADDRESS(ROW(F16)+6,G$2))</f>
        <v>15</v>
      </c>
      <c r="H16" s="19" cm="1">
        <f t="array" aca="1" ref="H16" ca="1">INDIRECT("Data!" &amp; ADDRESS(ROW(G16)+6,H$2))</f>
        <v>17</v>
      </c>
      <c r="I16" s="19" cm="1">
        <f t="array" aca="1" ref="I16" ca="1">INDIRECT("Data!" &amp; ADDRESS(ROW(H16)+6,I$2))</f>
        <v>17</v>
      </c>
      <c r="J16" s="19" cm="1">
        <f t="array" aca="1" ref="J16" ca="1">INDIRECT("Data!" &amp; ADDRESS(ROW(I16)+6,J$2))</f>
        <v>22</v>
      </c>
      <c r="K16" s="19" cm="1">
        <f t="array" aca="1" ref="K16" ca="1">INDIRECT("Data!" &amp; ADDRESS(ROW(J16)+6,K$2))</f>
        <v>14</v>
      </c>
      <c r="L16" s="19" cm="1">
        <f t="array" aca="1" ref="L16" ca="1">INDIRECT("Data!" &amp; ADDRESS(ROW(K16)+6,L$2))</f>
        <v>26</v>
      </c>
      <c r="M16" s="19" cm="1">
        <f t="array" aca="1" ref="M16" ca="1">INDIRECT("Data!" &amp; ADDRESS(ROW(L16)+6,M$2))</f>
        <v>13</v>
      </c>
      <c r="N16" s="19" cm="1">
        <f t="array" aca="1" ref="N16" ca="1">INDIRECT("Data!" &amp; ADDRESS(ROW(M16)+6,N$2))</f>
        <v>19</v>
      </c>
      <c r="O16" s="19" cm="1">
        <f t="array" aca="1" ref="O16" ca="1">INDIRECT("Data!" &amp; ADDRESS(ROW(N16)+6,O$2))</f>
        <v>22</v>
      </c>
    </row>
    <row r="17" spans="1:15" x14ac:dyDescent="0.3">
      <c r="A17" t="s">
        <v>55</v>
      </c>
      <c r="B17" s="19" cm="1">
        <f t="array" aca="1" ref="B17" ca="1">INDIRECT("Data!" &amp; ADDRESS(ROW(A17)+6,B$2))</f>
        <v>35</v>
      </c>
      <c r="C17" s="19" cm="1">
        <f t="array" aca="1" ref="C17" ca="1">INDIRECT("Data!" &amp; ADDRESS(ROW(B17)+6,C$2))</f>
        <v>35</v>
      </c>
      <c r="D17" s="19" cm="1">
        <f t="array" aca="1" ref="D17" ca="1">INDIRECT("Data!" &amp; ADDRESS(ROW(C17)+6,D$2))</f>
        <v>40</v>
      </c>
      <c r="E17" s="19" cm="1">
        <f t="array" aca="1" ref="E17" ca="1">INDIRECT("Data!" &amp; ADDRESS(ROW(D17)+6,E$2))</f>
        <v>29</v>
      </c>
      <c r="F17" s="19" cm="1">
        <f t="array" aca="1" ref="F17" ca="1">INDIRECT("Data!" &amp; ADDRESS(ROW(E17)+6,F$2))</f>
        <v>31</v>
      </c>
      <c r="G17" s="19" cm="1">
        <f t="array" aca="1" ref="G17" ca="1">INDIRECT("Data!" &amp; ADDRESS(ROW(F17)+6,G$2))</f>
        <v>40</v>
      </c>
      <c r="H17" s="19" cm="1">
        <f t="array" aca="1" ref="H17" ca="1">INDIRECT("Data!" &amp; ADDRESS(ROW(G17)+6,H$2))</f>
        <v>41</v>
      </c>
      <c r="I17" s="19" cm="1">
        <f t="array" aca="1" ref="I17" ca="1">INDIRECT("Data!" &amp; ADDRESS(ROW(H17)+6,I$2))</f>
        <v>43</v>
      </c>
      <c r="J17" s="19" cm="1">
        <f t="array" aca="1" ref="J17" ca="1">INDIRECT("Data!" &amp; ADDRESS(ROW(I17)+6,J$2))</f>
        <v>36</v>
      </c>
      <c r="K17" s="19" cm="1">
        <f t="array" aca="1" ref="K17" ca="1">INDIRECT("Data!" &amp; ADDRESS(ROW(J17)+6,K$2))</f>
        <v>38</v>
      </c>
      <c r="L17" s="19" cm="1">
        <f t="array" aca="1" ref="L17" ca="1">INDIRECT("Data!" &amp; ADDRESS(ROW(K17)+6,L$2))</f>
        <v>40</v>
      </c>
      <c r="M17" s="19" cm="1">
        <f t="array" aca="1" ref="M17" ca="1">INDIRECT("Data!" &amp; ADDRESS(ROW(L17)+6,M$2))</f>
        <v>42</v>
      </c>
      <c r="N17" s="19" cm="1">
        <f t="array" aca="1" ref="N17" ca="1">INDIRECT("Data!" &amp; ADDRESS(ROW(M17)+6,N$2))</f>
        <v>32</v>
      </c>
      <c r="O17" s="19" cm="1">
        <f t="array" aca="1" ref="O17" ca="1">INDIRECT("Data!" &amp; ADDRESS(ROW(N17)+6,O$2))</f>
        <v>43</v>
      </c>
    </row>
    <row r="18" spans="1:15" x14ac:dyDescent="0.3">
      <c r="A18" t="s">
        <v>57</v>
      </c>
      <c r="B18" s="19" cm="1">
        <f t="array" aca="1" ref="B18" ca="1">INDIRECT("Data!" &amp; ADDRESS(ROW(A18)+6,B$2))</f>
        <v>41</v>
      </c>
      <c r="C18" s="19" cm="1">
        <f t="array" aca="1" ref="C18" ca="1">INDIRECT("Data!" &amp; ADDRESS(ROW(B18)+6,C$2))</f>
        <v>60</v>
      </c>
      <c r="D18" s="19" cm="1">
        <f t="array" aca="1" ref="D18" ca="1">INDIRECT("Data!" &amp; ADDRESS(ROW(C18)+6,D$2))</f>
        <v>54</v>
      </c>
      <c r="E18" s="19" cm="1">
        <f t="array" aca="1" ref="E18" ca="1">INDIRECT("Data!" &amp; ADDRESS(ROW(D18)+6,E$2))</f>
        <v>50</v>
      </c>
      <c r="F18" s="19" cm="1">
        <f t="array" aca="1" ref="F18" ca="1">INDIRECT("Data!" &amp; ADDRESS(ROW(E18)+6,F$2))</f>
        <v>43</v>
      </c>
      <c r="G18" s="19" cm="1">
        <f t="array" aca="1" ref="G18" ca="1">INDIRECT("Data!" &amp; ADDRESS(ROW(F18)+6,G$2))</f>
        <v>59</v>
      </c>
      <c r="H18" s="19" cm="1">
        <f t="array" aca="1" ref="H18" ca="1">INDIRECT("Data!" &amp; ADDRESS(ROW(G18)+6,H$2))</f>
        <v>47</v>
      </c>
      <c r="I18" s="19" cm="1">
        <f t="array" aca="1" ref="I18" ca="1">INDIRECT("Data!" &amp; ADDRESS(ROW(H18)+6,I$2))</f>
        <v>46</v>
      </c>
      <c r="J18" s="19" cm="1">
        <f t="array" aca="1" ref="J18" ca="1">INDIRECT("Data!" &amp; ADDRESS(ROW(I18)+6,J$2))</f>
        <v>52</v>
      </c>
      <c r="K18" s="19" cm="1">
        <f t="array" aca="1" ref="K18" ca="1">INDIRECT("Data!" &amp; ADDRESS(ROW(J18)+6,K$2))</f>
        <v>50</v>
      </c>
      <c r="L18" s="19" cm="1">
        <f t="array" aca="1" ref="L18" ca="1">INDIRECT("Data!" &amp; ADDRESS(ROW(K18)+6,L$2))</f>
        <v>57</v>
      </c>
      <c r="M18" s="19" cm="1">
        <f t="array" aca="1" ref="M18" ca="1">INDIRECT("Data!" &amp; ADDRESS(ROW(L18)+6,M$2))</f>
        <v>57</v>
      </c>
      <c r="N18" s="19" cm="1">
        <f t="array" aca="1" ref="N18" ca="1">INDIRECT("Data!" &amp; ADDRESS(ROW(M18)+6,N$2))</f>
        <v>44</v>
      </c>
      <c r="O18" s="19" cm="1">
        <f t="array" aca="1" ref="O18" ca="1">INDIRECT("Data!" &amp; ADDRESS(ROW(N18)+6,O$2))</f>
        <v>53</v>
      </c>
    </row>
    <row r="19" spans="1:15" x14ac:dyDescent="0.3">
      <c r="A19" t="s">
        <v>59</v>
      </c>
      <c r="B19" s="19" cm="1">
        <f t="array" aca="1" ref="B19" ca="1">INDIRECT("Data!" &amp; ADDRESS(ROW(A19)+6,B$2))</f>
        <v>99</v>
      </c>
      <c r="C19" s="19" cm="1">
        <f t="array" aca="1" ref="C19" ca="1">INDIRECT("Data!" &amp; ADDRESS(ROW(B19)+6,C$2))</f>
        <v>95</v>
      </c>
      <c r="D19" s="19" cm="1">
        <f t="array" aca="1" ref="D19" ca="1">INDIRECT("Data!" &amp; ADDRESS(ROW(C19)+6,D$2))</f>
        <v>88</v>
      </c>
      <c r="E19" s="19" cm="1">
        <f t="array" aca="1" ref="E19" ca="1">INDIRECT("Data!" &amp; ADDRESS(ROW(D19)+6,E$2))</f>
        <v>90</v>
      </c>
      <c r="F19" s="19" cm="1">
        <f t="array" aca="1" ref="F19" ca="1">INDIRECT("Data!" &amp; ADDRESS(ROW(E19)+6,F$2))</f>
        <v>83</v>
      </c>
      <c r="G19" s="19" cm="1">
        <f t="array" aca="1" ref="G19" ca="1">INDIRECT("Data!" &amp; ADDRESS(ROW(F19)+6,G$2))</f>
        <v>96</v>
      </c>
      <c r="H19" s="19" cm="1">
        <f t="array" aca="1" ref="H19" ca="1">INDIRECT("Data!" &amp; ADDRESS(ROW(G19)+6,H$2))</f>
        <v>70</v>
      </c>
      <c r="I19" s="19" cm="1">
        <f t="array" aca="1" ref="I19" ca="1">INDIRECT("Data!" &amp; ADDRESS(ROW(H19)+6,I$2))</f>
        <v>92</v>
      </c>
      <c r="J19" s="19" cm="1">
        <f t="array" aca="1" ref="J19" ca="1">INDIRECT("Data!" &amp; ADDRESS(ROW(I19)+6,J$2))</f>
        <v>96</v>
      </c>
      <c r="K19" s="19" cm="1">
        <f t="array" aca="1" ref="K19" ca="1">INDIRECT("Data!" &amp; ADDRESS(ROW(J19)+6,K$2))</f>
        <v>91</v>
      </c>
      <c r="L19" s="19" cm="1">
        <f t="array" aca="1" ref="L19" ca="1">INDIRECT("Data!" &amp; ADDRESS(ROW(K19)+6,L$2))</f>
        <v>73</v>
      </c>
      <c r="M19" s="19" cm="1">
        <f t="array" aca="1" ref="M19" ca="1">INDIRECT("Data!" &amp; ADDRESS(ROW(L19)+6,M$2))</f>
        <v>91</v>
      </c>
      <c r="N19" s="19" cm="1">
        <f t="array" aca="1" ref="N19" ca="1">INDIRECT("Data!" &amp; ADDRESS(ROW(M19)+6,N$2))</f>
        <v>88</v>
      </c>
      <c r="O19" s="19" cm="1">
        <f t="array" aca="1" ref="O19" ca="1">INDIRECT("Data!" &amp; ADDRESS(ROW(N19)+6,O$2))</f>
        <v>73</v>
      </c>
    </row>
    <row r="20" spans="1:15" x14ac:dyDescent="0.3">
      <c r="A20" t="s">
        <v>61</v>
      </c>
      <c r="B20" s="19" cm="1">
        <f t="array" aca="1" ref="B20" ca="1">INDIRECT("Data!" &amp; ADDRESS(ROW(A20)+6,B$2))</f>
        <v>122</v>
      </c>
      <c r="C20" s="19" cm="1">
        <f t="array" aca="1" ref="C20" ca="1">INDIRECT("Data!" &amp; ADDRESS(ROW(B20)+6,C$2))</f>
        <v>151</v>
      </c>
      <c r="D20" s="19" cm="1">
        <f t="array" aca="1" ref="D20" ca="1">INDIRECT("Data!" &amp; ADDRESS(ROW(C20)+6,D$2))</f>
        <v>148</v>
      </c>
      <c r="E20" s="19" cm="1">
        <f t="array" aca="1" ref="E20" ca="1">INDIRECT("Data!" &amp; ADDRESS(ROW(D20)+6,E$2))</f>
        <v>131</v>
      </c>
      <c r="F20" s="19" cm="1">
        <f t="array" aca="1" ref="F20" ca="1">INDIRECT("Data!" &amp; ADDRESS(ROW(E20)+6,F$2))</f>
        <v>122</v>
      </c>
      <c r="G20" s="19" cm="1">
        <f t="array" aca="1" ref="G20" ca="1">INDIRECT("Data!" &amp; ADDRESS(ROW(F20)+6,G$2))</f>
        <v>144</v>
      </c>
      <c r="H20" s="19" cm="1">
        <f t="array" aca="1" ref="H20" ca="1">INDIRECT("Data!" &amp; ADDRESS(ROW(G20)+6,H$2))</f>
        <v>134</v>
      </c>
      <c r="I20" s="19" cm="1">
        <f t="array" aca="1" ref="I20" ca="1">INDIRECT("Data!" &amp; ADDRESS(ROW(H20)+6,I$2))</f>
        <v>127</v>
      </c>
      <c r="J20" s="19" cm="1">
        <f t="array" aca="1" ref="J20" ca="1">INDIRECT("Data!" &amp; ADDRESS(ROW(I20)+6,J$2))</f>
        <v>142</v>
      </c>
      <c r="K20" s="19" cm="1">
        <f t="array" aca="1" ref="K20" ca="1">INDIRECT("Data!" &amp; ADDRESS(ROW(J20)+6,K$2))</f>
        <v>166</v>
      </c>
      <c r="L20" s="19" cm="1">
        <f t="array" aca="1" ref="L20" ca="1">INDIRECT("Data!" &amp; ADDRESS(ROW(K20)+6,L$2))</f>
        <v>143</v>
      </c>
      <c r="M20" s="19" cm="1">
        <f t="array" aca="1" ref="M20" ca="1">INDIRECT("Data!" &amp; ADDRESS(ROW(L20)+6,M$2))</f>
        <v>155</v>
      </c>
      <c r="N20" s="19" cm="1">
        <f t="array" aca="1" ref="N20" ca="1">INDIRECT("Data!" &amp; ADDRESS(ROW(M20)+6,N$2))</f>
        <v>125</v>
      </c>
      <c r="O20" s="19" cm="1">
        <f t="array" aca="1" ref="O20" ca="1">INDIRECT("Data!" &amp; ADDRESS(ROW(N20)+6,O$2))</f>
        <v>119</v>
      </c>
    </row>
    <row r="21" spans="1:15" x14ac:dyDescent="0.3">
      <c r="A21" t="s">
        <v>63</v>
      </c>
      <c r="B21" s="19" cm="1">
        <f t="array" aca="1" ref="B21" ca="1">INDIRECT("Data!" &amp; ADDRESS(ROW(A21)+6,B$2))</f>
        <v>240</v>
      </c>
      <c r="C21" s="19" cm="1">
        <f t="array" aca="1" ref="C21" ca="1">INDIRECT("Data!" &amp; ADDRESS(ROW(B21)+6,C$2))</f>
        <v>239</v>
      </c>
      <c r="D21" s="19" cm="1">
        <f t="array" aca="1" ref="D21" ca="1">INDIRECT("Data!" &amp; ADDRESS(ROW(C21)+6,D$2))</f>
        <v>218</v>
      </c>
      <c r="E21" s="19" cm="1">
        <f t="array" aca="1" ref="E21" ca="1">INDIRECT("Data!" &amp; ADDRESS(ROW(D21)+6,E$2))</f>
        <v>218</v>
      </c>
      <c r="F21" s="19" cm="1">
        <f t="array" aca="1" ref="F21" ca="1">INDIRECT("Data!" &amp; ADDRESS(ROW(E21)+6,F$2))</f>
        <v>213</v>
      </c>
      <c r="G21" s="19" cm="1">
        <f t="array" aca="1" ref="G21" ca="1">INDIRECT("Data!" &amp; ADDRESS(ROW(F21)+6,G$2))</f>
        <v>250</v>
      </c>
      <c r="H21" s="19" cm="1">
        <f t="array" aca="1" ref="H21" ca="1">INDIRECT("Data!" &amp; ADDRESS(ROW(G21)+6,H$2))</f>
        <v>224</v>
      </c>
      <c r="I21" s="19" cm="1">
        <f t="array" aca="1" ref="I21" ca="1">INDIRECT("Data!" &amp; ADDRESS(ROW(H21)+6,I$2))</f>
        <v>224</v>
      </c>
      <c r="J21" s="19" cm="1">
        <f t="array" aca="1" ref="J21" ca="1">INDIRECT("Data!" &amp; ADDRESS(ROW(I21)+6,J$2))</f>
        <v>229</v>
      </c>
      <c r="K21" s="19" cm="1">
        <f t="array" aca="1" ref="K21" ca="1">INDIRECT("Data!" &amp; ADDRESS(ROW(J21)+6,K$2))</f>
        <v>206</v>
      </c>
      <c r="L21" s="19" cm="1">
        <f t="array" aca="1" ref="L21" ca="1">INDIRECT("Data!" &amp; ADDRESS(ROW(K21)+6,L$2))</f>
        <v>233</v>
      </c>
      <c r="M21" s="19" cm="1">
        <f t="array" aca="1" ref="M21" ca="1">INDIRECT("Data!" &amp; ADDRESS(ROW(L21)+6,M$2))</f>
        <v>263</v>
      </c>
      <c r="N21" s="19" cm="1">
        <f t="array" aca="1" ref="N21" ca="1">INDIRECT("Data!" &amp; ADDRESS(ROW(M21)+6,N$2))</f>
        <v>230</v>
      </c>
      <c r="O21" s="19" cm="1">
        <f t="array" aca="1" ref="O21" ca="1">INDIRECT("Data!" &amp; ADDRESS(ROW(N21)+6,O$2))</f>
        <v>240</v>
      </c>
    </row>
    <row r="22" spans="1:15" x14ac:dyDescent="0.3">
      <c r="A22" t="s">
        <v>65</v>
      </c>
      <c r="B22" s="19" cm="1">
        <f t="array" aca="1" ref="B22" ca="1">INDIRECT("Data!" &amp; ADDRESS(ROW(A22)+6,B$2))</f>
        <v>285</v>
      </c>
      <c r="C22" s="19" cm="1">
        <f t="array" aca="1" ref="C22" ca="1">INDIRECT("Data!" &amp; ADDRESS(ROW(B22)+6,C$2))</f>
        <v>222</v>
      </c>
      <c r="D22" s="19" cm="1">
        <f t="array" aca="1" ref="D22" ca="1">INDIRECT("Data!" &amp; ADDRESS(ROW(C22)+6,D$2))</f>
        <v>266</v>
      </c>
      <c r="E22" s="19" cm="1">
        <f t="array" aca="1" ref="E22" ca="1">INDIRECT("Data!" &amp; ADDRESS(ROW(D22)+6,E$2))</f>
        <v>244</v>
      </c>
      <c r="F22" s="19" cm="1">
        <f t="array" aca="1" ref="F22" ca="1">INDIRECT("Data!" &amp; ADDRESS(ROW(E22)+6,F$2))</f>
        <v>261</v>
      </c>
      <c r="G22" s="19" cm="1">
        <f t="array" aca="1" ref="G22" ca="1">INDIRECT("Data!" &amp; ADDRESS(ROW(F22)+6,G$2))</f>
        <v>251</v>
      </c>
      <c r="H22" s="19" cm="1">
        <f t="array" aca="1" ref="H22" ca="1">INDIRECT("Data!" &amp; ADDRESS(ROW(G22)+6,H$2))</f>
        <v>252</v>
      </c>
      <c r="I22" s="19" cm="1">
        <f t="array" aca="1" ref="I22" ca="1">INDIRECT("Data!" &amp; ADDRESS(ROW(H22)+6,I$2))</f>
        <v>282</v>
      </c>
      <c r="J22" s="19" cm="1">
        <f t="array" aca="1" ref="J22" ca="1">INDIRECT("Data!" &amp; ADDRESS(ROW(I22)+6,J$2))</f>
        <v>263</v>
      </c>
      <c r="K22" s="19" cm="1">
        <f t="array" aca="1" ref="K22" ca="1">INDIRECT("Data!" &amp; ADDRESS(ROW(J22)+6,K$2))</f>
        <v>272</v>
      </c>
      <c r="L22" s="19" cm="1">
        <f t="array" aca="1" ref="L22" ca="1">INDIRECT("Data!" &amp; ADDRESS(ROW(K22)+6,L$2))</f>
        <v>230</v>
      </c>
      <c r="M22" s="19" cm="1">
        <f t="array" aca="1" ref="M22" ca="1">INDIRECT("Data!" &amp; ADDRESS(ROW(L22)+6,M$2))</f>
        <v>288</v>
      </c>
      <c r="N22" s="19" cm="1">
        <f t="array" aca="1" ref="N22" ca="1">INDIRECT("Data!" &amp; ADDRESS(ROW(M22)+6,N$2))</f>
        <v>238</v>
      </c>
      <c r="O22" s="19" cm="1">
        <f t="array" aca="1" ref="O22" ca="1">INDIRECT("Data!" &amp; ADDRESS(ROW(N22)+6,O$2))</f>
        <v>268</v>
      </c>
    </row>
    <row r="23" spans="1:15" x14ac:dyDescent="0.3">
      <c r="A23" t="s">
        <v>67</v>
      </c>
      <c r="B23" s="19" cm="1">
        <f t="array" aca="1" ref="B23" ca="1">INDIRECT("Data!" &amp; ADDRESS(ROW(A23)+6,B$2))</f>
        <v>289</v>
      </c>
      <c r="C23" s="19" cm="1">
        <f t="array" aca="1" ref="C23" ca="1">INDIRECT("Data!" &amp; ADDRESS(ROW(B23)+6,C$2))</f>
        <v>265</v>
      </c>
      <c r="D23" s="19" cm="1">
        <f t="array" aca="1" ref="D23" ca="1">INDIRECT("Data!" &amp; ADDRESS(ROW(C23)+6,D$2))</f>
        <v>280</v>
      </c>
      <c r="E23" s="19" cm="1">
        <f t="array" aca="1" ref="E23" ca="1">INDIRECT("Data!" &amp; ADDRESS(ROW(D23)+6,E$2))</f>
        <v>273</v>
      </c>
      <c r="F23" s="19" cm="1">
        <f t="array" aca="1" ref="F23" ca="1">INDIRECT("Data!" &amp; ADDRESS(ROW(E23)+6,F$2))</f>
        <v>288</v>
      </c>
      <c r="G23" s="19" cm="1">
        <f t="array" aca="1" ref="G23" ca="1">INDIRECT("Data!" &amp; ADDRESS(ROW(F23)+6,G$2))</f>
        <v>277</v>
      </c>
      <c r="H23" s="19" cm="1">
        <f t="array" aca="1" ref="H23" ca="1">INDIRECT("Data!" &amp; ADDRESS(ROW(G23)+6,H$2))</f>
        <v>263</v>
      </c>
      <c r="I23" s="19" cm="1">
        <f t="array" aca="1" ref="I23" ca="1">INDIRECT("Data!" &amp; ADDRESS(ROW(H23)+6,I$2))</f>
        <v>267</v>
      </c>
      <c r="J23" s="19" cm="1">
        <f t="array" aca="1" ref="J23" ca="1">INDIRECT("Data!" &amp; ADDRESS(ROW(I23)+6,J$2))</f>
        <v>275</v>
      </c>
      <c r="K23" s="19" cm="1">
        <f t="array" aca="1" ref="K23" ca="1">INDIRECT("Data!" &amp; ADDRESS(ROW(J23)+6,K$2))</f>
        <v>300</v>
      </c>
      <c r="L23" s="19" cm="1">
        <f t="array" aca="1" ref="L23" ca="1">INDIRECT("Data!" &amp; ADDRESS(ROW(K23)+6,L$2))</f>
        <v>270</v>
      </c>
      <c r="M23" s="19" cm="1">
        <f t="array" aca="1" ref="M23" ca="1">INDIRECT("Data!" &amp; ADDRESS(ROW(L23)+6,M$2))</f>
        <v>322</v>
      </c>
      <c r="N23" s="19" cm="1">
        <f t="array" aca="1" ref="N23" ca="1">INDIRECT("Data!" &amp; ADDRESS(ROW(M23)+6,N$2))</f>
        <v>292</v>
      </c>
      <c r="O23" s="19" cm="1">
        <f t="array" aca="1" ref="O23" ca="1">INDIRECT("Data!" &amp; ADDRESS(ROW(N23)+6,O$2))</f>
        <v>288</v>
      </c>
    </row>
    <row r="24" spans="1:15" x14ac:dyDescent="0.3">
      <c r="A24" t="s">
        <v>69</v>
      </c>
      <c r="B24" s="19" cm="1">
        <f t="array" aca="1" ref="B24" ca="1">INDIRECT("Data!" &amp; ADDRESS(ROW(A24)+6,B$2))</f>
        <v>394</v>
      </c>
      <c r="C24" s="19" cm="1">
        <f t="array" aca="1" ref="C24" ca="1">INDIRECT("Data!" &amp; ADDRESS(ROW(B24)+6,C$2))</f>
        <v>359</v>
      </c>
      <c r="D24" s="19" cm="1">
        <f t="array" aca="1" ref="D24" ca="1">INDIRECT("Data!" &amp; ADDRESS(ROW(C24)+6,D$2))</f>
        <v>345</v>
      </c>
      <c r="E24" s="19" cm="1">
        <f t="array" aca="1" ref="E24" ca="1">INDIRECT("Data!" &amp; ADDRESS(ROW(D24)+6,E$2))</f>
        <v>370</v>
      </c>
      <c r="F24" s="19" cm="1">
        <f t="array" aca="1" ref="F24" ca="1">INDIRECT("Data!" &amp; ADDRESS(ROW(E24)+6,F$2))</f>
        <v>372</v>
      </c>
      <c r="G24" s="19" cm="1">
        <f t="array" aca="1" ref="G24" ca="1">INDIRECT("Data!" &amp; ADDRESS(ROW(F24)+6,G$2))</f>
        <v>362</v>
      </c>
      <c r="H24" s="19" cm="1">
        <f t="array" aca="1" ref="H24" ca="1">INDIRECT("Data!" &amp; ADDRESS(ROW(G24)+6,H$2))</f>
        <v>379</v>
      </c>
      <c r="I24" s="19" cm="1">
        <f t="array" aca="1" ref="I24" ca="1">INDIRECT("Data!" &amp; ADDRESS(ROW(H24)+6,I$2))</f>
        <v>361</v>
      </c>
      <c r="J24" s="19" cm="1">
        <f t="array" aca="1" ref="J24" ca="1">INDIRECT("Data!" &amp; ADDRESS(ROW(I24)+6,J$2))</f>
        <v>376</v>
      </c>
      <c r="K24" s="19" cm="1">
        <f t="array" aca="1" ref="K24" ca="1">INDIRECT("Data!" &amp; ADDRESS(ROW(J24)+6,K$2))</f>
        <v>336</v>
      </c>
      <c r="L24" s="19" cm="1">
        <f t="array" aca="1" ref="L24" ca="1">INDIRECT("Data!" &amp; ADDRESS(ROW(K24)+6,L$2))</f>
        <v>349</v>
      </c>
      <c r="M24" s="19" cm="1">
        <f t="array" aca="1" ref="M24" ca="1">INDIRECT("Data!" &amp; ADDRESS(ROW(L24)+6,M$2))</f>
        <v>390</v>
      </c>
      <c r="N24" s="19" cm="1">
        <f t="array" aca="1" ref="N24" ca="1">INDIRECT("Data!" &amp; ADDRESS(ROW(M24)+6,N$2))</f>
        <v>370</v>
      </c>
      <c r="O24" s="19" cm="1">
        <f t="array" aca="1" ref="O24" ca="1">INDIRECT("Data!" &amp; ADDRESS(ROW(N24)+6,O$2))</f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darragh spillane</cp:lastModifiedBy>
  <dcterms:created xsi:type="dcterms:W3CDTF">2023-10-17T19:07:27Z</dcterms:created>
  <dcterms:modified xsi:type="dcterms:W3CDTF">2023-10-18T11:09:07Z</dcterms:modified>
</cp:coreProperties>
</file>