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AutoManagement\"/>
    </mc:Choice>
  </mc:AlternateContent>
  <xr:revisionPtr revIDLastSave="0" documentId="13_ncr:1_{E3B3C8BD-B425-492F-B5D5-A1D6630E0AC7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Общие данные" sheetId="1" r:id="rId1"/>
    <sheet name="Приложение 2" sheetId="2" r:id="rId2"/>
    <sheet name="Приложение 3" sheetId="3" r:id="rId3"/>
    <sheet name="Приложение 4" sheetId="4" r:id="rId4"/>
    <sheet name="Приложение 5" sheetId="5" r:id="rId5"/>
    <sheet name="Приложение 5.1" sheetId="9" r:id="rId6"/>
    <sheet name="Приложение 6" sheetId="6" r:id="rId7"/>
    <sheet name="Приложение 7" sheetId="7" r:id="rId8"/>
    <sheet name="Приложение 8" sheetId="8" r:id="rId9"/>
  </sheets>
  <definedNames>
    <definedName name="_Toc424300878" localSheetId="0">'Общие данные'!$T$23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6" i="1" l="1"/>
  <c r="BL6" i="1" s="1"/>
  <c r="BM6" i="1" s="1"/>
  <c r="BN6" i="1" s="1"/>
  <c r="BO6" i="1" s="1"/>
  <c r="BP6" i="1" s="1"/>
  <c r="BQ6" i="1" s="1"/>
  <c r="BR6" i="1" s="1"/>
</calcChain>
</file>

<file path=xl/sharedStrings.xml><?xml version="1.0" encoding="utf-8"?>
<sst xmlns="http://schemas.openxmlformats.org/spreadsheetml/2006/main" count="1239" uniqueCount="407">
  <si>
    <t xml:space="preserve"> Тип судна</t>
  </si>
  <si>
    <t>№ проекта</t>
  </si>
  <si>
    <t xml:space="preserve"> Балансовая стоимость, тыс. долл.</t>
  </si>
  <si>
    <t>Балтийский</t>
  </si>
  <si>
    <t>Омский</t>
  </si>
  <si>
    <t>1743.1</t>
  </si>
  <si>
    <t>СТ</t>
  </si>
  <si>
    <t>Сормовский</t>
  </si>
  <si>
    <t>Волжский</t>
  </si>
  <si>
    <t>05074M</t>
  </si>
  <si>
    <t>Аметист</t>
  </si>
  <si>
    <t>DCV36</t>
  </si>
  <si>
    <t>Валдай</t>
  </si>
  <si>
    <t>Русич</t>
  </si>
  <si>
    <t>Нева-Лидер</t>
  </si>
  <si>
    <t>RSD49</t>
  </si>
  <si>
    <t>–</t>
  </si>
  <si>
    <t>RSD18</t>
  </si>
  <si>
    <t>Челси</t>
  </si>
  <si>
    <t>RSD11</t>
  </si>
  <si>
    <t>Palmali Trader</t>
  </si>
  <si>
    <t>006RSD05</t>
  </si>
  <si>
    <t>Harle</t>
  </si>
  <si>
    <t>Хазар</t>
  </si>
  <si>
    <t>RSD19</t>
  </si>
  <si>
    <t>Карелия</t>
  </si>
  <si>
    <t>005RSD03</t>
  </si>
  <si>
    <t>Холмогоры</t>
  </si>
  <si>
    <t>KWC 360</t>
  </si>
  <si>
    <t>Leda</t>
  </si>
  <si>
    <t>RSD58</t>
  </si>
  <si>
    <t>Евро круизер</t>
  </si>
  <si>
    <t>RSD 17</t>
  </si>
  <si>
    <t>Приложение 2</t>
  </si>
  <si>
    <t>№</t>
  </si>
  <si>
    <t>Порты</t>
  </si>
  <si>
    <t>Род груза</t>
  </si>
  <si>
    <t>Варианты типов судов</t>
  </si>
  <si>
    <t>(№ проектов)</t>
  </si>
  <si>
    <t>Расстоя-ние, км</t>
  </si>
  <si>
    <t>п/п</t>
  </si>
  <si>
    <t>Отправления</t>
  </si>
  <si>
    <t>Назначения</t>
  </si>
  <si>
    <t>Анкона</t>
  </si>
  <si>
    <t>Трабзон</t>
  </si>
  <si>
    <t>Комбикорм</t>
  </si>
  <si>
    <t>RSD17</t>
  </si>
  <si>
    <t>(Италия)</t>
  </si>
  <si>
    <t>(Турция)</t>
  </si>
  <si>
    <t>Контейнеры</t>
  </si>
  <si>
    <t>Гамбург</t>
  </si>
  <si>
    <t>Кальмар</t>
  </si>
  <si>
    <t>Пшеница</t>
  </si>
  <si>
    <t>(Германия)</t>
  </si>
  <si>
    <t>(Швеция)</t>
  </si>
  <si>
    <t>Уголь</t>
  </si>
  <si>
    <t>Оулу</t>
  </si>
  <si>
    <t>Бремен</t>
  </si>
  <si>
    <t>Бумага</t>
  </si>
  <si>
    <t>(Финляндия)</t>
  </si>
  <si>
    <t>Кальяри</t>
  </si>
  <si>
    <t>Измир</t>
  </si>
  <si>
    <t>Щебень</t>
  </si>
  <si>
    <t>KWC360</t>
  </si>
  <si>
    <t>Удобрение</t>
  </si>
  <si>
    <t>Котка</t>
  </si>
  <si>
    <t>Анвтерпен</t>
  </si>
  <si>
    <t>Пиломат.</t>
  </si>
  <si>
    <t>(Бельгия)</t>
  </si>
  <si>
    <t>Барселона</t>
  </si>
  <si>
    <t>Гемлик</t>
  </si>
  <si>
    <t>(Испания)</t>
  </si>
  <si>
    <t>Генгруз</t>
  </si>
  <si>
    <t>Ногаро</t>
  </si>
  <si>
    <t>Пирей</t>
  </si>
  <si>
    <t>Удобрения</t>
  </si>
  <si>
    <t>(Греция)</t>
  </si>
  <si>
    <t>Кукуруза</t>
  </si>
  <si>
    <t>Иснас</t>
  </si>
  <si>
    <t>Антверпен</t>
  </si>
  <si>
    <t>Металл</t>
  </si>
  <si>
    <t>Венеция</t>
  </si>
  <si>
    <t>Равенна</t>
  </si>
  <si>
    <t>Волос</t>
  </si>
  <si>
    <t>Гдыня</t>
  </si>
  <si>
    <t>Норчепинг</t>
  </si>
  <si>
    <t>(Польша)</t>
  </si>
  <si>
    <t>Салоники</t>
  </si>
  <si>
    <t>Барлетта</t>
  </si>
  <si>
    <t>Стамбул</t>
  </si>
  <si>
    <t>Висмар</t>
  </si>
  <si>
    <t>Роттердам</t>
  </si>
  <si>
    <t>(Нидерланды)</t>
  </si>
  <si>
    <t>Гент</t>
  </si>
  <si>
    <t>Лулео</t>
  </si>
  <si>
    <t>Дордрехт</t>
  </si>
  <si>
    <t>Коккола</t>
  </si>
  <si>
    <t>Амстердам</t>
  </si>
  <si>
    <t>Констанца</t>
  </si>
  <si>
    <t>(Румыния)</t>
  </si>
  <si>
    <t>Кингс-Линн</t>
  </si>
  <si>
    <t>(Англия)</t>
  </si>
  <si>
    <t>Турку</t>
  </si>
  <si>
    <t>Оденсе</t>
  </si>
  <si>
    <t>(Дания)</t>
  </si>
  <si>
    <t>Карлскруна</t>
  </si>
  <si>
    <t>Гулль</t>
  </si>
  <si>
    <t>Варна</t>
  </si>
  <si>
    <t>(Болгария)</t>
  </si>
  <si>
    <t>Пул</t>
  </si>
  <si>
    <t>Торонто</t>
  </si>
  <si>
    <t>Шецин</t>
  </si>
  <si>
    <t>Коллинг</t>
  </si>
  <si>
    <t>Ячмень</t>
  </si>
  <si>
    <t>Манфредония</t>
  </si>
  <si>
    <t>Зонгулдак</t>
  </si>
  <si>
    <t>Сен-Мало</t>
  </si>
  <si>
    <t>(Франция)</t>
  </si>
  <si>
    <t>Картахена</t>
  </si>
  <si>
    <t>Пасахес</t>
  </si>
  <si>
    <t>Щецин</t>
  </si>
  <si>
    <t>Байонна</t>
  </si>
  <si>
    <t>Мерсин</t>
  </si>
  <si>
    <t>Немрут</t>
  </si>
  <si>
    <t>Руан</t>
  </si>
  <si>
    <t>Фредерисия</t>
  </si>
  <si>
    <t>Лоустоф</t>
  </si>
  <si>
    <t>(Великобритания)</t>
  </si>
  <si>
    <t>Остенде</t>
  </si>
  <si>
    <t>Полице</t>
  </si>
  <si>
    <t>Севилья</t>
  </si>
  <si>
    <t>(Испасния)</t>
  </si>
  <si>
    <t>Каскинен</t>
  </si>
  <si>
    <t>Приложение 3</t>
  </si>
  <si>
    <t xml:space="preserve">Баланс, пропсы                                                                               </t>
  </si>
  <si>
    <t>Удельный погрузочный объем, м3/т</t>
  </si>
  <si>
    <t xml:space="preserve">Апатитовый концентрат                                                               </t>
  </si>
  <si>
    <t xml:space="preserve">Бокситы                                                                                          </t>
  </si>
  <si>
    <t xml:space="preserve">Бумага, целлюлоза                                                                         </t>
  </si>
  <si>
    <t xml:space="preserve">Генеральные грузы в мешках и ящиках                                      </t>
  </si>
  <si>
    <t xml:space="preserve">Гравий                                                                                             </t>
  </si>
  <si>
    <t xml:space="preserve">Камень, щебень, песок, глина                                                       </t>
  </si>
  <si>
    <t xml:space="preserve">Кокс                                                                                                 </t>
  </si>
  <si>
    <t xml:space="preserve">Комбикорма                                                                                    </t>
  </si>
  <si>
    <t xml:space="preserve">Пиломатериалы                                                                              </t>
  </si>
  <si>
    <t xml:space="preserve">Лес круглый                                                                                    </t>
  </si>
  <si>
    <t xml:space="preserve">Металл                                                                                             </t>
  </si>
  <si>
    <t xml:space="preserve">Металлолом разделанный                                                             </t>
  </si>
  <si>
    <t xml:space="preserve">Машины, оборудование                                                                </t>
  </si>
  <si>
    <t xml:space="preserve">Овес, ячмень, семена масличных культур насыпью                                                                     </t>
  </si>
  <si>
    <t xml:space="preserve">Пшеница, кукуруза насыпью                                                        </t>
  </si>
  <si>
    <t xml:space="preserve">Руда железная, концентрат                                                            </t>
  </si>
  <si>
    <t xml:space="preserve">Руда марганцевая                                                                               Соль                                                                                                  </t>
  </si>
  <si>
    <t xml:space="preserve">Трубы                                                                                               </t>
  </si>
  <si>
    <t xml:space="preserve">Уголь каменный                                                                              </t>
  </si>
  <si>
    <t xml:space="preserve">Удобрения минеральные насыпью                                               </t>
  </si>
  <si>
    <t xml:space="preserve">Хлопок прессованный                                                                    </t>
  </si>
  <si>
    <t xml:space="preserve">Цемент                                                                                             </t>
  </si>
  <si>
    <t xml:space="preserve">Шлак гранулированный                                                                 </t>
  </si>
  <si>
    <t xml:space="preserve">Щепа технологическая насыпью                                                   </t>
  </si>
  <si>
    <t xml:space="preserve">Соль                                                                                                  </t>
  </si>
  <si>
    <t>Приложение 4</t>
  </si>
  <si>
    <t>Удельный погрузочный объем грузов</t>
  </si>
  <si>
    <t>Приложение 5</t>
  </si>
  <si>
    <t>Усредненные валовые нормы обработки судов смешанного 
плавания в зарубежных портах</t>
  </si>
  <si>
    <t>Порты Балтийского и Северного морей</t>
  </si>
  <si>
    <t>Балансы</t>
  </si>
  <si>
    <t xml:space="preserve">Бумага, картон   </t>
  </si>
  <si>
    <t xml:space="preserve">Генеральные грузы </t>
  </si>
  <si>
    <t xml:space="preserve">Гравий, щебень </t>
  </si>
  <si>
    <t xml:space="preserve">Кокс </t>
  </si>
  <si>
    <t xml:space="preserve">Комбикорм  </t>
  </si>
  <si>
    <t xml:space="preserve">Лес круглый </t>
  </si>
  <si>
    <t xml:space="preserve">Металлы </t>
  </si>
  <si>
    <t xml:space="preserve">Металлолом </t>
  </si>
  <si>
    <t xml:space="preserve">Оборудование  </t>
  </si>
  <si>
    <t xml:space="preserve">Пиломатериалы </t>
  </si>
  <si>
    <t xml:space="preserve">Пшеница </t>
  </si>
  <si>
    <t xml:space="preserve">Сахар </t>
  </si>
  <si>
    <t xml:space="preserve">Трубы </t>
  </si>
  <si>
    <t xml:space="preserve">Уголь каменный </t>
  </si>
  <si>
    <t xml:space="preserve">Химические грузы, удобрения </t>
  </si>
  <si>
    <t xml:space="preserve">Руда </t>
  </si>
  <si>
    <t xml:space="preserve">Целлюлоза </t>
  </si>
  <si>
    <t xml:space="preserve">Шрот </t>
  </si>
  <si>
    <t xml:space="preserve">Щепа технологическая </t>
  </si>
  <si>
    <t xml:space="preserve">Ячмень </t>
  </si>
  <si>
    <t xml:space="preserve">Контейнеры  TEUS шт/ ч  </t>
  </si>
  <si>
    <t>Порты Средиземного и Черного морей</t>
  </si>
  <si>
    <t xml:space="preserve"> </t>
  </si>
  <si>
    <t xml:space="preserve">Бокситы </t>
  </si>
  <si>
    <t xml:space="preserve">Бумага, картон </t>
  </si>
  <si>
    <t xml:space="preserve">Глинозем </t>
  </si>
  <si>
    <t xml:space="preserve">Лесные грузы </t>
  </si>
  <si>
    <t xml:space="preserve">Оборудование </t>
  </si>
  <si>
    <t xml:space="preserve">Соль </t>
  </si>
  <si>
    <t xml:space="preserve">Химические грузы, удобрения   </t>
  </si>
  <si>
    <t xml:space="preserve">Цемент </t>
  </si>
  <si>
    <t xml:space="preserve">Контейнеры TEUS шт/ ч  </t>
  </si>
  <si>
    <t>Тип судна</t>
  </si>
  <si>
    <t>Численность экипажа чел.</t>
  </si>
  <si>
    <t>Себестоимость содержания судна без топлива, долл./ сут.</t>
  </si>
  <si>
    <t>Удельный расход топлива, кг/км</t>
  </si>
  <si>
    <t>С. Кузнецов</t>
  </si>
  <si>
    <t>Экономические характеристики судов заграничного плавания</t>
  </si>
  <si>
    <t>Приложение 6</t>
  </si>
  <si>
    <t>Порт</t>
  </si>
  <si>
    <t xml:space="preserve">Англия </t>
  </si>
  <si>
    <t xml:space="preserve">Бельгия </t>
  </si>
  <si>
    <t>Болгария</t>
  </si>
  <si>
    <t>Германия</t>
  </si>
  <si>
    <t>Кильский к.</t>
  </si>
  <si>
    <t>Греция</t>
  </si>
  <si>
    <t>Дания</t>
  </si>
  <si>
    <t>Испания</t>
  </si>
  <si>
    <t xml:space="preserve">С. Кузнецов </t>
  </si>
  <si>
    <t xml:space="preserve">KWC 360 </t>
  </si>
  <si>
    <t>Италия</t>
  </si>
  <si>
    <t>Нидерланды</t>
  </si>
  <si>
    <t>Норвегия</t>
  </si>
  <si>
    <t>Польша</t>
  </si>
  <si>
    <t>Румыния</t>
  </si>
  <si>
    <t xml:space="preserve">Финляндия </t>
  </si>
  <si>
    <t>Франция</t>
  </si>
  <si>
    <t>Швеция</t>
  </si>
  <si>
    <t>Турция</t>
  </si>
  <si>
    <t>Проливы</t>
  </si>
  <si>
    <t>Приложение 7</t>
  </si>
  <si>
    <t>Судовые сборы и плата за услуги в зарубежных портах, долл. за судозаход (усредненные значения)</t>
  </si>
  <si>
    <t>Характеристики</t>
  </si>
  <si>
    <t>Класс регистра</t>
  </si>
  <si>
    <t>КМ(*)L2 Aut1</t>
  </si>
  <si>
    <t>KM* L4 R3-RSN</t>
  </si>
  <si>
    <t>КМ (*) ICE 1 R2 RSN</t>
  </si>
  <si>
    <t>KM(*) L4[1] R2-RSN</t>
  </si>
  <si>
    <t>КМ (*) Ice3 АUT1</t>
  </si>
  <si>
    <t>КМ ЛУ2 I 1 А1</t>
  </si>
  <si>
    <t>КМ (*) Ice2 [1] R1 AUT1</t>
  </si>
  <si>
    <t>КМ (*) Ice2 R2 АUT1-C</t>
  </si>
  <si>
    <t>Длина габаритная, м</t>
  </si>
  <si>
    <t>Ширина габаритная, м</t>
  </si>
  <si>
    <t>Высота, м</t>
  </si>
  <si>
    <t>борта</t>
  </si>
  <si>
    <t xml:space="preserve">Осадка в грузу в море, м </t>
  </si>
  <si>
    <t>Мощность главных двигателей, кВт</t>
  </si>
  <si>
    <t xml:space="preserve">2*515 </t>
  </si>
  <si>
    <t>2*640</t>
  </si>
  <si>
    <t>2*883</t>
  </si>
  <si>
    <t xml:space="preserve">2*1140 </t>
  </si>
  <si>
    <t>2*1140</t>
  </si>
  <si>
    <t>2*1200</t>
  </si>
  <si>
    <t>Скорость, км/ч</t>
  </si>
  <si>
    <t>в грузу</t>
  </si>
  <si>
    <t>Экипаж, чел</t>
  </si>
  <si>
    <t>Дедвейт. т</t>
  </si>
  <si>
    <t>в море</t>
  </si>
  <si>
    <t>на реке</t>
  </si>
  <si>
    <t>Валовая вместимость GT (МК-1969)</t>
  </si>
  <si>
    <t>Число трюмов, ед.</t>
  </si>
  <si>
    <t>Вместимость трюмов, м</t>
  </si>
  <si>
    <t>9338.1</t>
  </si>
  <si>
    <t>Контейнеровместимость, ед.</t>
  </si>
  <si>
    <t>-</t>
  </si>
  <si>
    <t>КМ   Ice1 R2 АUT3</t>
  </si>
  <si>
    <t>KM* Ice1 R2-RSN</t>
  </si>
  <si>
    <t> 100 A5 E3 AUT</t>
  </si>
  <si>
    <r>
      <t>KM </t>
    </r>
    <r>
      <rPr>
        <sz val="9"/>
        <color theme="1"/>
        <rFont val="Times New Roman"/>
        <family val="1"/>
        <charset val="204"/>
      </rPr>
      <t>*</t>
    </r>
    <r>
      <rPr>
        <sz val="9"/>
        <color rgb="FF000000"/>
        <rFont val="Times New Roman"/>
        <family val="1"/>
        <charset val="204"/>
      </rPr>
      <t>L1R1 AUT1</t>
    </r>
  </si>
  <si>
    <t>KM  Ice 1 R2-RSN</t>
  </si>
  <si>
    <r>
      <t>КМ </t>
    </r>
    <r>
      <rPr>
        <sz val="9"/>
        <color theme="1"/>
        <rFont val="Times New Roman"/>
        <family val="1"/>
        <charset val="204"/>
      </rPr>
      <t>*</t>
    </r>
    <r>
      <rPr>
        <sz val="9"/>
        <color rgb="FF000000"/>
        <rFont val="Times New Roman"/>
        <family val="1"/>
        <charset val="204"/>
      </rPr>
      <t> ЛУ2 I А1 ECO</t>
    </r>
  </si>
  <si>
    <r>
      <t>КМ </t>
    </r>
    <r>
      <rPr>
        <sz val="9"/>
        <color theme="1"/>
        <rFont val="Times New Roman"/>
        <family val="1"/>
        <charset val="204"/>
      </rPr>
      <t>*</t>
    </r>
    <r>
      <rPr>
        <sz val="9"/>
        <color rgb="FF000000"/>
        <rFont val="Times New Roman"/>
        <family val="1"/>
        <charset val="204"/>
      </rPr>
      <t> ЛУ1  I А1</t>
    </r>
  </si>
  <si>
    <r>
      <t>KM </t>
    </r>
    <r>
      <rPr>
        <sz val="9"/>
        <color theme="1"/>
        <rFont val="Times New Roman"/>
        <family val="1"/>
        <charset val="204"/>
      </rPr>
      <t>*</t>
    </r>
    <r>
      <rPr>
        <sz val="9"/>
        <color rgb="FF000000"/>
        <rFont val="Times New Roman"/>
        <family val="1"/>
        <charset val="204"/>
      </rPr>
      <t> Ice2  R2 AUT3</t>
    </r>
  </si>
  <si>
    <t>КМ (*) L4 R2-RSN</t>
  </si>
  <si>
    <r>
      <t>КМ </t>
    </r>
    <r>
      <rPr>
        <sz val="9"/>
        <color theme="1"/>
        <rFont val="Times New Roman"/>
        <family val="1"/>
        <charset val="204"/>
      </rPr>
      <t>*</t>
    </r>
    <r>
      <rPr>
        <sz val="9"/>
        <color rgb="FF000000"/>
        <rFont val="Times New Roman"/>
        <family val="1"/>
        <charset val="204"/>
      </rPr>
      <t> Л У2  I А1</t>
    </r>
  </si>
  <si>
    <t>2×956</t>
  </si>
  <si>
    <t>2×883</t>
  </si>
  <si>
    <t>2×1120</t>
  </si>
  <si>
    <t>1×3840</t>
  </si>
  <si>
    <t>2×1200</t>
  </si>
  <si>
    <t>2×1020</t>
  </si>
  <si>
    <t>1×2940</t>
  </si>
  <si>
    <t>1×2450</t>
  </si>
  <si>
    <t>Автономность плавания, сут</t>
  </si>
  <si>
    <t>порожнем (в балласте)</t>
  </si>
  <si>
    <t xml:space="preserve">Грузоподъемность (при 100 % запасов), т  в море   </t>
  </si>
  <si>
    <t>Чистая вместимость NT (МК-1969)</t>
  </si>
  <si>
    <t xml:space="preserve">Сормовский  </t>
  </si>
  <si>
    <t xml:space="preserve">Челси </t>
  </si>
  <si>
    <t xml:space="preserve">PalmaliTrader </t>
  </si>
  <si>
    <t xml:space="preserve">Harle  </t>
  </si>
  <si>
    <t xml:space="preserve">Хазар  </t>
  </si>
  <si>
    <t xml:space="preserve">Карелия  </t>
  </si>
  <si>
    <t xml:space="preserve">Холмогоры </t>
  </si>
  <si>
    <t xml:space="preserve">Leda  </t>
  </si>
  <si>
    <t xml:space="preserve">Евро круизер  </t>
  </si>
  <si>
    <t>Приложение 8</t>
  </si>
  <si>
    <t>Технико-эксплуатационные характеристики судов заграничного плавания</t>
  </si>
  <si>
    <t>1*2450</t>
  </si>
  <si>
    <t>2*956</t>
  </si>
  <si>
    <t>2*1120</t>
  </si>
  <si>
    <t>1*3840</t>
  </si>
  <si>
    <t>2*1020</t>
  </si>
  <si>
    <t>1*2940</t>
  </si>
  <si>
    <t>Анкона (Италия)</t>
  </si>
  <si>
    <t>Трабзон (Турция)</t>
  </si>
  <si>
    <t>Гамбург (Германия)</t>
  </si>
  <si>
    <t>Кальмар (Швеция)</t>
  </si>
  <si>
    <t>Оулу (Финляндия)</t>
  </si>
  <si>
    <t>Бремен (Германия)</t>
  </si>
  <si>
    <t>Кальяри (Италия)</t>
  </si>
  <si>
    <t>Измир (Турция)</t>
  </si>
  <si>
    <t>Котка (Финляндия)</t>
  </si>
  <si>
    <t>Анвтерпен (Бельгия)</t>
  </si>
  <si>
    <t>Барселона (Испания)</t>
  </si>
  <si>
    <t>Гемлик (Турция)</t>
  </si>
  <si>
    <t>Пирей (Греция)</t>
  </si>
  <si>
    <t>Ногаро (Италия)</t>
  </si>
  <si>
    <t>Иснас (Финляндия)</t>
  </si>
  <si>
    <t>Антверпен (Бельгия)</t>
  </si>
  <si>
    <t>Венеция (Италия)</t>
  </si>
  <si>
    <t>Равенна (Италия)</t>
  </si>
  <si>
    <t>Волос (Греция)</t>
  </si>
  <si>
    <t>Гдыня (Польша)</t>
  </si>
  <si>
    <t>Норчепинг (Швеция)</t>
  </si>
  <si>
    <t>Салоники (Греция)</t>
  </si>
  <si>
    <t>Барлетта (Италия)</t>
  </si>
  <si>
    <t>Стамбул (Турция)</t>
  </si>
  <si>
    <t>Висмар (Германия)</t>
  </si>
  <si>
    <t>Роттердам (Нидерланды)</t>
  </si>
  <si>
    <t>Гент (Бельгия)</t>
  </si>
  <si>
    <t>Лулео (Швеция)</t>
  </si>
  <si>
    <t>Дордрехт (Нидерланды)</t>
  </si>
  <si>
    <t>Коккола (Финляндия)</t>
  </si>
  <si>
    <t>Амстердам (Нидерланды)</t>
  </si>
  <si>
    <t>Констанца (Румыния)</t>
  </si>
  <si>
    <t>Равенна (Греция)</t>
  </si>
  <si>
    <t>Кингс-Линн (Англия)</t>
  </si>
  <si>
    <t>Турку (Финляндия)</t>
  </si>
  <si>
    <t>Оденсе (Дания)</t>
  </si>
  <si>
    <t>Карлскруна (Швеция)</t>
  </si>
  <si>
    <t>Гулль (Англия)</t>
  </si>
  <si>
    <t>Варна (Болгария)</t>
  </si>
  <si>
    <t>Пул (Англия)</t>
  </si>
  <si>
    <t>Торонто (Италия)</t>
  </si>
  <si>
    <t>Шецин (Польша)</t>
  </si>
  <si>
    <t>Коллинг (Дания)</t>
  </si>
  <si>
    <t>Манфредония (Италия)</t>
  </si>
  <si>
    <t>Зонгулдак (Турция)</t>
  </si>
  <si>
    <t>Сен-Мало (Франция)</t>
  </si>
  <si>
    <t>Картахена (Испания)</t>
  </si>
  <si>
    <t>Пасахес (Испания)</t>
  </si>
  <si>
    <t>Щецин (Польша)</t>
  </si>
  <si>
    <t>Байонна (Франция)</t>
  </si>
  <si>
    <t>Мерсин (Турция)</t>
  </si>
  <si>
    <t>Немрут (Турция)</t>
  </si>
  <si>
    <t>Руан (Франция)</t>
  </si>
  <si>
    <t>Фредерисия (Дания)</t>
  </si>
  <si>
    <t>Остенде (Бельгия)</t>
  </si>
  <si>
    <t>Полице (Польша)</t>
  </si>
  <si>
    <t>Каскинен (Финляндия)</t>
  </si>
  <si>
    <t>Высота, м борта</t>
  </si>
  <si>
    <t>19,45 &amp; 20,45</t>
  </si>
  <si>
    <t>16,04 &amp; 17,11</t>
  </si>
  <si>
    <t>17,48 &amp; 18,52</t>
  </si>
  <si>
    <t>17,6 &amp; 18,5</t>
  </si>
  <si>
    <t>16,11 &amp; 17,03</t>
  </si>
  <si>
    <t>20,37 &amp; 21,85</t>
  </si>
  <si>
    <t>19,07 &amp; 20</t>
  </si>
  <si>
    <t>19,45 &amp; 20,37</t>
  </si>
  <si>
    <t>19,4 &amp; 20,3</t>
  </si>
  <si>
    <t>17,59 &amp; 19,45</t>
  </si>
  <si>
    <t>18,7 &amp; 20</t>
  </si>
  <si>
    <t>17,6 &amp; 19,5</t>
  </si>
  <si>
    <t>23,15 &amp; 24,1</t>
  </si>
  <si>
    <t>17,6 &amp; 19,45</t>
  </si>
  <si>
    <t>25,02 &amp; 27</t>
  </si>
  <si>
    <t>17,2 &amp; 18,9</t>
  </si>
  <si>
    <t>20 &amp; 21,3</t>
  </si>
  <si>
    <t xml:space="preserve">Металолом разделанный                                                             </t>
  </si>
  <si>
    <t>Скорость, км/ч в грузу &amp; порожнем</t>
  </si>
  <si>
    <t xml:space="preserve">Металолом </t>
  </si>
  <si>
    <t>Генеральные грузы</t>
  </si>
  <si>
    <t>Пиломатериалы</t>
  </si>
  <si>
    <t>!</t>
  </si>
  <si>
    <t>3030 &amp; 1900</t>
  </si>
  <si>
    <t>3070 &amp; 3070</t>
  </si>
  <si>
    <t>1652 &amp; 1652</t>
  </si>
  <si>
    <t>3085 &amp; 2985</t>
  </si>
  <si>
    <t>6050 &amp; 6050</t>
  </si>
  <si>
    <t>5026 &amp; 5026</t>
  </si>
  <si>
    <t>Дедвейт. Т в море &amp; на реке</t>
  </si>
  <si>
    <t>440 &amp; 3835</t>
  </si>
  <si>
    <t>4137 &amp; 4137</t>
  </si>
  <si>
    <t>7157 &amp; 4525</t>
  </si>
  <si>
    <t>5189 &amp; 3532</t>
  </si>
  <si>
    <t>6135 &amp; 4854</t>
  </si>
  <si>
    <t>6970 &amp; 4580</t>
  </si>
  <si>
    <t>7625 &amp; –</t>
  </si>
  <si>
    <t>7004 &amp; 4596</t>
  </si>
  <si>
    <t>5467 &amp; 3308</t>
  </si>
  <si>
    <t>4801 &amp; –</t>
  </si>
  <si>
    <t>6279 &amp; 4693</t>
  </si>
  <si>
    <t>6354 &amp; –</t>
  </si>
  <si>
    <t>Финляндия</t>
  </si>
  <si>
    <t>Севилья (Испания)</t>
  </si>
  <si>
    <t>Лоустоф (Англия) - было великобритания</t>
  </si>
  <si>
    <t>Бельгия</t>
  </si>
  <si>
    <t>Англия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</si>
</sst>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22"/>
      <color theme="1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0" fillId="0" borderId="14" xfId="0" applyBorder="1"/>
    <xf numFmtId="0" fontId="4" fillId="2" borderId="0" xfId="0" applyFont="1" applyFill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7" fillId="0" borderId="25" xfId="0" applyFont="1" applyBorder="1"/>
    <xf numFmtId="0" fontId="1" fillId="0" borderId="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10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 wrapText="1"/>
    </xf>
    <xf numFmtId="3" fontId="9" fillId="0" borderId="8" xfId="0" applyNumberFormat="1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0" borderId="25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4" fillId="2" borderId="19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94"/>
  <sheetViews>
    <sheetView topLeftCell="Q1" zoomScaleNormal="100" workbookViewId="0">
      <selection activeCell="Y5" sqref="Y5"/>
    </sheetView>
  </sheetViews>
  <sheetFormatPr defaultRowHeight="14.4" x14ac:dyDescent="0.3"/>
  <cols>
    <col min="1" max="3" width="15" customWidth="1"/>
    <col min="15" max="15" width="7.21875" customWidth="1"/>
    <col min="16" max="16" width="29.33203125" customWidth="1"/>
    <col min="17" max="17" width="27.44140625" customWidth="1"/>
    <col min="20" max="20" width="29.109375" customWidth="1"/>
    <col min="21" max="21" width="22.5546875" customWidth="1"/>
    <col min="23" max="23" width="11.109375" customWidth="1"/>
    <col min="24" max="28" width="21.5546875" customWidth="1"/>
    <col min="70" max="70" width="8.88671875" customWidth="1"/>
  </cols>
  <sheetData>
    <row r="1" spans="1:70" ht="29.4" thickBot="1" x14ac:dyDescent="0.6">
      <c r="A1" s="138" t="s">
        <v>33</v>
      </c>
      <c r="B1" s="138"/>
      <c r="C1" s="138"/>
      <c r="D1" s="1"/>
      <c r="F1" s="138" t="s">
        <v>133</v>
      </c>
      <c r="G1" s="138"/>
      <c r="H1" s="138"/>
      <c r="I1" s="138"/>
      <c r="J1" s="138"/>
      <c r="K1" s="138"/>
      <c r="L1" s="138"/>
      <c r="M1" s="138"/>
      <c r="P1" s="120" t="s">
        <v>161</v>
      </c>
      <c r="Q1" s="120"/>
      <c r="T1" s="120" t="s">
        <v>163</v>
      </c>
      <c r="U1" s="120"/>
      <c r="X1" s="22"/>
      <c r="Y1" s="22"/>
      <c r="Z1" s="40" t="s">
        <v>205</v>
      </c>
      <c r="AA1" s="40"/>
      <c r="AB1" s="22"/>
      <c r="AE1" s="82" t="s">
        <v>227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Z1" s="82" t="s">
        <v>294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</row>
    <row r="2" spans="1:70" ht="14.4" customHeight="1" thickBot="1" x14ac:dyDescent="0.35">
      <c r="A2" s="152" t="s">
        <v>0</v>
      </c>
      <c r="B2" s="152" t="s">
        <v>1</v>
      </c>
      <c r="C2" s="105" t="s">
        <v>2</v>
      </c>
      <c r="D2" s="1"/>
      <c r="F2" s="117" t="s">
        <v>34</v>
      </c>
      <c r="G2" s="159" t="s">
        <v>35</v>
      </c>
      <c r="H2" s="160"/>
      <c r="I2" s="129" t="s">
        <v>36</v>
      </c>
      <c r="J2" s="135" t="s">
        <v>37</v>
      </c>
      <c r="K2" s="136"/>
      <c r="L2" s="137"/>
      <c r="M2" s="156" t="s">
        <v>39</v>
      </c>
      <c r="P2" s="83" t="s">
        <v>162</v>
      </c>
      <c r="Q2" s="83"/>
      <c r="T2" s="125" t="s">
        <v>164</v>
      </c>
      <c r="U2" s="125"/>
      <c r="X2" s="22"/>
      <c r="Y2" s="22"/>
      <c r="Z2" s="28" t="s">
        <v>204</v>
      </c>
      <c r="AA2" s="22"/>
      <c r="AB2" s="22"/>
      <c r="AE2" s="83" t="s">
        <v>228</v>
      </c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Z2" s="83" t="s">
        <v>295</v>
      </c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</row>
    <row r="3" spans="1:70" ht="15" customHeight="1" thickBot="1" x14ac:dyDescent="0.35">
      <c r="A3" s="153"/>
      <c r="B3" s="153"/>
      <c r="C3" s="155"/>
      <c r="D3" s="1"/>
      <c r="F3" s="118"/>
      <c r="G3" s="161"/>
      <c r="H3" s="162"/>
      <c r="I3" s="130"/>
      <c r="J3" s="132" t="s">
        <v>38</v>
      </c>
      <c r="K3" s="133"/>
      <c r="L3" s="134"/>
      <c r="M3" s="157"/>
      <c r="P3" s="121" t="s">
        <v>36</v>
      </c>
      <c r="Q3" s="123" t="s">
        <v>135</v>
      </c>
      <c r="T3" s="125"/>
      <c r="U3" s="125"/>
      <c r="X3" s="36" t="s">
        <v>199</v>
      </c>
      <c r="Y3" s="37" t="s">
        <v>1</v>
      </c>
      <c r="Z3" s="37" t="s">
        <v>200</v>
      </c>
      <c r="AA3" s="37" t="s">
        <v>201</v>
      </c>
      <c r="AB3" s="37" t="s">
        <v>202</v>
      </c>
      <c r="AE3" s="41" t="s">
        <v>206</v>
      </c>
      <c r="AF3" s="113" t="s">
        <v>207</v>
      </c>
      <c r="AG3" s="113" t="s">
        <v>208</v>
      </c>
      <c r="AH3" s="113" t="s">
        <v>209</v>
      </c>
      <c r="AI3" s="113" t="s">
        <v>210</v>
      </c>
      <c r="AJ3" s="117" t="s">
        <v>211</v>
      </c>
      <c r="AK3" s="113" t="s">
        <v>212</v>
      </c>
      <c r="AL3" s="113" t="s">
        <v>213</v>
      </c>
      <c r="AM3" s="113" t="s">
        <v>214</v>
      </c>
      <c r="AN3" s="113" t="s">
        <v>217</v>
      </c>
      <c r="AO3" s="117" t="s">
        <v>218</v>
      </c>
      <c r="AP3" s="113" t="s">
        <v>219</v>
      </c>
      <c r="AQ3" s="113" t="s">
        <v>220</v>
      </c>
      <c r="AR3" s="113" t="s">
        <v>221</v>
      </c>
      <c r="AS3" s="113" t="s">
        <v>222</v>
      </c>
      <c r="AT3" s="113" t="s">
        <v>223</v>
      </c>
      <c r="AU3" s="113" t="s">
        <v>224</v>
      </c>
      <c r="AV3" s="115" t="s">
        <v>225</v>
      </c>
      <c r="AW3" s="116"/>
      <c r="AZ3" s="104" t="s">
        <v>229</v>
      </c>
      <c r="BA3" s="51" t="s">
        <v>3</v>
      </c>
      <c r="BB3" s="47" t="s">
        <v>4</v>
      </c>
      <c r="BC3" s="49" t="s">
        <v>6</v>
      </c>
      <c r="BD3" s="49" t="s">
        <v>285</v>
      </c>
      <c r="BE3" s="57" t="s">
        <v>8</v>
      </c>
      <c r="BF3" s="47" t="s">
        <v>10</v>
      </c>
      <c r="BG3" s="47" t="s">
        <v>12</v>
      </c>
      <c r="BH3" s="47" t="s">
        <v>13</v>
      </c>
      <c r="BI3" s="61" t="s">
        <v>14</v>
      </c>
      <c r="BJ3" s="62" t="s">
        <v>16</v>
      </c>
      <c r="BK3" s="49" t="s">
        <v>286</v>
      </c>
      <c r="BL3" s="49" t="s">
        <v>287</v>
      </c>
      <c r="BM3" s="49" t="s">
        <v>288</v>
      </c>
      <c r="BN3" s="49" t="s">
        <v>289</v>
      </c>
      <c r="BO3" s="49" t="s">
        <v>290</v>
      </c>
      <c r="BP3" s="5" t="s">
        <v>291</v>
      </c>
      <c r="BQ3" s="49" t="s">
        <v>292</v>
      </c>
      <c r="BR3" s="49" t="s">
        <v>293</v>
      </c>
    </row>
    <row r="4" spans="1:70" ht="15" customHeight="1" thickBot="1" x14ac:dyDescent="0.35">
      <c r="A4" s="153"/>
      <c r="B4" s="153"/>
      <c r="C4" s="155"/>
      <c r="D4" s="1"/>
      <c r="F4" s="10" t="s">
        <v>40</v>
      </c>
      <c r="G4" s="11" t="s">
        <v>41</v>
      </c>
      <c r="H4" s="11" t="s">
        <v>42</v>
      </c>
      <c r="I4" s="131"/>
      <c r="J4" s="12">
        <v>1</v>
      </c>
      <c r="K4" s="12">
        <v>2</v>
      </c>
      <c r="L4" s="12">
        <v>3</v>
      </c>
      <c r="M4" s="158"/>
      <c r="P4" s="122"/>
      <c r="Q4" s="124"/>
      <c r="T4" s="126" t="s">
        <v>165</v>
      </c>
      <c r="U4" s="126"/>
      <c r="X4" s="2" t="s">
        <v>3</v>
      </c>
      <c r="Y4" s="3">
        <v>16291</v>
      </c>
      <c r="Z4" s="3">
        <v>10</v>
      </c>
      <c r="AA4" s="3">
        <v>1400</v>
      </c>
      <c r="AB4" s="3">
        <v>11.1</v>
      </c>
      <c r="AE4" s="42" t="s">
        <v>199</v>
      </c>
      <c r="AF4" s="114"/>
      <c r="AG4" s="114"/>
      <c r="AH4" s="114"/>
      <c r="AI4" s="114"/>
      <c r="AJ4" s="119"/>
      <c r="AK4" s="114"/>
      <c r="AL4" s="114"/>
      <c r="AM4" s="114"/>
      <c r="AN4" s="114"/>
      <c r="AO4" s="118"/>
      <c r="AP4" s="114"/>
      <c r="AQ4" s="114"/>
      <c r="AR4" s="114"/>
      <c r="AS4" s="114"/>
      <c r="AT4" s="114"/>
      <c r="AU4" s="114"/>
      <c r="AV4" s="43" t="s">
        <v>35</v>
      </c>
      <c r="AW4" s="43" t="s">
        <v>226</v>
      </c>
      <c r="AZ4" s="104"/>
      <c r="BA4" s="94">
        <v>16291</v>
      </c>
      <c r="BB4" s="96" t="s">
        <v>5</v>
      </c>
      <c r="BC4" s="94">
        <v>19620</v>
      </c>
      <c r="BD4" s="84">
        <v>488</v>
      </c>
      <c r="BE4" s="94" t="s">
        <v>9</v>
      </c>
      <c r="BF4" s="94" t="s">
        <v>11</v>
      </c>
      <c r="BG4" s="94">
        <v>1010</v>
      </c>
      <c r="BH4" s="94">
        <v>101</v>
      </c>
      <c r="BI4" s="88" t="s">
        <v>15</v>
      </c>
      <c r="BJ4" s="84" t="s">
        <v>17</v>
      </c>
      <c r="BK4" s="90" t="s">
        <v>19</v>
      </c>
      <c r="BL4" s="84" t="s">
        <v>21</v>
      </c>
      <c r="BM4" s="84">
        <v>8203</v>
      </c>
      <c r="BN4" s="84" t="s">
        <v>24</v>
      </c>
      <c r="BO4" s="84" t="s">
        <v>26</v>
      </c>
      <c r="BP4" s="84" t="s">
        <v>28</v>
      </c>
      <c r="BQ4" s="84" t="s">
        <v>30</v>
      </c>
      <c r="BR4" s="84" t="s">
        <v>46</v>
      </c>
    </row>
    <row r="5" spans="1:70" ht="15" thickBot="1" x14ac:dyDescent="0.35">
      <c r="A5" s="154"/>
      <c r="B5" s="154"/>
      <c r="C5" s="106"/>
      <c r="D5" s="1"/>
      <c r="F5" s="147">
        <v>1</v>
      </c>
      <c r="G5" s="7" t="s">
        <v>43</v>
      </c>
      <c r="H5" s="7" t="s">
        <v>44</v>
      </c>
      <c r="I5" s="7" t="s">
        <v>45</v>
      </c>
      <c r="J5" s="136">
        <v>16291</v>
      </c>
      <c r="K5" s="136">
        <v>488</v>
      </c>
      <c r="L5" s="136" t="s">
        <v>46</v>
      </c>
      <c r="M5" s="145">
        <v>2935</v>
      </c>
      <c r="P5" s="25" t="s">
        <v>136</v>
      </c>
      <c r="Q5" s="23">
        <v>0.62</v>
      </c>
      <c r="T5" s="121" t="s">
        <v>36</v>
      </c>
      <c r="U5" s="123" t="s">
        <v>135</v>
      </c>
      <c r="X5" s="2" t="s">
        <v>4</v>
      </c>
      <c r="Y5" s="3" t="s">
        <v>5</v>
      </c>
      <c r="Z5" s="3">
        <v>11</v>
      </c>
      <c r="AA5" s="3">
        <v>1600</v>
      </c>
      <c r="AB5" s="3">
        <v>9.1</v>
      </c>
      <c r="AE5" s="42">
        <v>16291</v>
      </c>
      <c r="AF5" s="43">
        <v>12742</v>
      </c>
      <c r="AG5" s="43">
        <v>8111</v>
      </c>
      <c r="AH5" s="43">
        <v>6341</v>
      </c>
      <c r="AI5" s="43">
        <v>5714</v>
      </c>
      <c r="AJ5" s="43">
        <v>1108</v>
      </c>
      <c r="AK5" s="43">
        <v>4056</v>
      </c>
      <c r="AL5" s="43">
        <v>4086</v>
      </c>
      <c r="AM5" s="43">
        <v>4605</v>
      </c>
      <c r="AN5" s="44">
        <v>5518</v>
      </c>
      <c r="AO5" s="44">
        <v>3347</v>
      </c>
      <c r="AP5" s="44">
        <v>2976</v>
      </c>
      <c r="AQ5" s="44">
        <v>4493</v>
      </c>
      <c r="AR5" s="44">
        <v>4335</v>
      </c>
      <c r="AS5" s="44">
        <v>9978</v>
      </c>
      <c r="AT5" s="44">
        <v>8273</v>
      </c>
      <c r="AU5" s="44">
        <v>6678</v>
      </c>
      <c r="AV5" s="44">
        <v>4591</v>
      </c>
      <c r="AW5" s="44">
        <v>625</v>
      </c>
      <c r="AZ5" s="104"/>
      <c r="BA5" s="95"/>
      <c r="BB5" s="97"/>
      <c r="BC5" s="95"/>
      <c r="BD5" s="85"/>
      <c r="BE5" s="95"/>
      <c r="BF5" s="95"/>
      <c r="BG5" s="95"/>
      <c r="BH5" s="95"/>
      <c r="BI5" s="89"/>
      <c r="BJ5" s="85"/>
      <c r="BK5" s="91"/>
      <c r="BL5" s="85"/>
      <c r="BM5" s="85"/>
      <c r="BN5" s="85"/>
      <c r="BO5" s="85"/>
      <c r="BP5" s="85"/>
      <c r="BQ5" s="85"/>
      <c r="BR5" s="85"/>
    </row>
    <row r="6" spans="1:70" ht="15" thickBot="1" x14ac:dyDescent="0.35">
      <c r="A6" s="2" t="s">
        <v>3</v>
      </c>
      <c r="B6" s="3">
        <v>16291</v>
      </c>
      <c r="C6" s="3">
        <v>9000</v>
      </c>
      <c r="D6" s="1"/>
      <c r="F6" s="148"/>
      <c r="G6" s="9" t="s">
        <v>47</v>
      </c>
      <c r="H6" s="9" t="s">
        <v>48</v>
      </c>
      <c r="I6" s="9" t="s">
        <v>49</v>
      </c>
      <c r="J6" s="133"/>
      <c r="K6" s="133"/>
      <c r="L6" s="133"/>
      <c r="M6" s="146"/>
      <c r="P6" s="26" t="s">
        <v>134</v>
      </c>
      <c r="Q6" s="23">
        <v>2</v>
      </c>
      <c r="T6" s="122"/>
      <c r="U6" s="124"/>
      <c r="X6" s="2" t="s">
        <v>6</v>
      </c>
      <c r="Y6" s="3">
        <v>19620</v>
      </c>
      <c r="Z6" s="3">
        <v>10</v>
      </c>
      <c r="AA6" s="3">
        <v>1300</v>
      </c>
      <c r="AB6" s="3">
        <v>9.5</v>
      </c>
      <c r="AE6" s="42">
        <v>1743.1</v>
      </c>
      <c r="AF6" s="43">
        <v>13890</v>
      </c>
      <c r="AG6" s="43">
        <v>8842</v>
      </c>
      <c r="AH6" s="43">
        <v>6912</v>
      </c>
      <c r="AI6" s="43">
        <v>6229</v>
      </c>
      <c r="AJ6" s="43">
        <v>1720</v>
      </c>
      <c r="AK6" s="43">
        <v>4421</v>
      </c>
      <c r="AL6" s="43">
        <v>4454</v>
      </c>
      <c r="AM6" s="43">
        <v>5020</v>
      </c>
      <c r="AN6" s="44">
        <v>6015</v>
      </c>
      <c r="AO6" s="44">
        <v>3648</v>
      </c>
      <c r="AP6" s="44">
        <v>3244</v>
      </c>
      <c r="AQ6" s="44">
        <v>4898</v>
      </c>
      <c r="AR6" s="44">
        <v>4726</v>
      </c>
      <c r="AS6" s="44">
        <v>10877</v>
      </c>
      <c r="AT6" s="44">
        <v>9019</v>
      </c>
      <c r="AU6" s="44">
        <v>7280</v>
      </c>
      <c r="AV6" s="44">
        <v>5005</v>
      </c>
      <c r="AW6" s="44">
        <v>515</v>
      </c>
      <c r="AZ6" s="59">
        <v>1</v>
      </c>
      <c r="BA6" s="60">
        <v>2</v>
      </c>
      <c r="BB6" s="60">
        <v>3</v>
      </c>
      <c r="BC6" s="60">
        <v>4</v>
      </c>
      <c r="BD6" s="60">
        <v>5</v>
      </c>
      <c r="BE6" s="60">
        <v>6</v>
      </c>
      <c r="BF6" s="60">
        <v>7</v>
      </c>
      <c r="BG6" s="60">
        <v>8</v>
      </c>
      <c r="BH6" s="60">
        <v>9</v>
      </c>
      <c r="BI6" s="60">
        <v>10</v>
      </c>
      <c r="BJ6" s="58">
        <v>11</v>
      </c>
      <c r="BK6" s="68">
        <f>BJ6 +1</f>
        <v>12</v>
      </c>
      <c r="BL6" s="68">
        <f t="shared" ref="BL6:BR6" si="0">BK6 +1</f>
        <v>13</v>
      </c>
      <c r="BM6" s="68">
        <f t="shared" si="0"/>
        <v>14</v>
      </c>
      <c r="BN6" s="68">
        <f t="shared" si="0"/>
        <v>15</v>
      </c>
      <c r="BO6" s="68">
        <f t="shared" si="0"/>
        <v>16</v>
      </c>
      <c r="BP6" s="68">
        <f t="shared" si="0"/>
        <v>17</v>
      </c>
      <c r="BQ6" s="68">
        <f t="shared" si="0"/>
        <v>18</v>
      </c>
      <c r="BR6" s="69">
        <f t="shared" si="0"/>
        <v>19</v>
      </c>
    </row>
    <row r="7" spans="1:70" ht="21" customHeight="1" thickBot="1" x14ac:dyDescent="0.35">
      <c r="A7" s="2" t="s">
        <v>4</v>
      </c>
      <c r="B7" s="3" t="s">
        <v>5</v>
      </c>
      <c r="C7" s="3">
        <v>9000</v>
      </c>
      <c r="D7" s="1"/>
      <c r="F7" s="147">
        <v>2</v>
      </c>
      <c r="G7" s="7" t="s">
        <v>50</v>
      </c>
      <c r="H7" s="7" t="s">
        <v>51</v>
      </c>
      <c r="I7" s="7" t="s">
        <v>52</v>
      </c>
      <c r="J7" s="136">
        <v>19620</v>
      </c>
      <c r="K7" s="136">
        <v>101</v>
      </c>
      <c r="L7" s="136" t="s">
        <v>24</v>
      </c>
      <c r="M7" s="145">
        <v>709</v>
      </c>
      <c r="P7" s="26" t="s">
        <v>137</v>
      </c>
      <c r="Q7" s="23">
        <v>0.6</v>
      </c>
      <c r="T7" s="30" t="s">
        <v>166</v>
      </c>
      <c r="U7" s="29">
        <v>50</v>
      </c>
      <c r="X7" s="2" t="s">
        <v>7</v>
      </c>
      <c r="Y7" s="3">
        <v>488</v>
      </c>
      <c r="Z7" s="3">
        <v>10</v>
      </c>
      <c r="AA7" s="3">
        <v>1450</v>
      </c>
      <c r="AB7" s="3">
        <v>11</v>
      </c>
      <c r="AE7" s="42">
        <v>19620</v>
      </c>
      <c r="AF7" s="43">
        <v>9786</v>
      </c>
      <c r="AG7" s="43">
        <v>6229</v>
      </c>
      <c r="AH7" s="43">
        <v>4870</v>
      </c>
      <c r="AI7" s="43">
        <v>4389</v>
      </c>
      <c r="AJ7" s="43">
        <v>1100</v>
      </c>
      <c r="AK7" s="43">
        <v>3115</v>
      </c>
      <c r="AL7" s="43">
        <v>3138</v>
      </c>
      <c r="AM7" s="43">
        <v>3537</v>
      </c>
      <c r="AN7" s="44">
        <v>4238</v>
      </c>
      <c r="AO7" s="44">
        <v>2570</v>
      </c>
      <c r="AP7" s="44">
        <v>2286</v>
      </c>
      <c r="AQ7" s="44">
        <v>3451</v>
      </c>
      <c r="AR7" s="44">
        <v>3330</v>
      </c>
      <c r="AS7" s="44">
        <v>7663</v>
      </c>
      <c r="AT7" s="44">
        <v>6354</v>
      </c>
      <c r="AU7" s="44">
        <v>5129</v>
      </c>
      <c r="AV7" s="44">
        <v>3526</v>
      </c>
      <c r="AW7" s="44">
        <v>530</v>
      </c>
      <c r="AZ7" s="104" t="s">
        <v>230</v>
      </c>
      <c r="BA7" s="112" t="s">
        <v>231</v>
      </c>
      <c r="BB7" s="112" t="s">
        <v>232</v>
      </c>
      <c r="BC7" s="104" t="s">
        <v>233</v>
      </c>
      <c r="BD7" s="104" t="s">
        <v>234</v>
      </c>
      <c r="BE7" s="104" t="s">
        <v>271</v>
      </c>
      <c r="BF7" s="104" t="s">
        <v>235</v>
      </c>
      <c r="BG7" s="112" t="s">
        <v>236</v>
      </c>
      <c r="BH7" s="104" t="s">
        <v>237</v>
      </c>
      <c r="BI7" s="104" t="s">
        <v>238</v>
      </c>
      <c r="BJ7" s="86" t="s">
        <v>263</v>
      </c>
      <c r="BK7" s="86" t="s">
        <v>264</v>
      </c>
      <c r="BL7" s="110" t="s">
        <v>269</v>
      </c>
      <c r="BM7" s="110" t="s">
        <v>265</v>
      </c>
      <c r="BN7" s="110" t="s">
        <v>272</v>
      </c>
      <c r="BO7" s="110" t="s">
        <v>270</v>
      </c>
      <c r="BP7" s="110" t="s">
        <v>266</v>
      </c>
      <c r="BQ7" s="110" t="s">
        <v>267</v>
      </c>
      <c r="BR7" s="110" t="s">
        <v>268</v>
      </c>
    </row>
    <row r="8" spans="1:70" ht="15" thickBot="1" x14ac:dyDescent="0.35">
      <c r="A8" s="2" t="s">
        <v>6</v>
      </c>
      <c r="B8" s="3">
        <v>19620</v>
      </c>
      <c r="C8" s="3">
        <v>8000</v>
      </c>
      <c r="D8" s="1"/>
      <c r="F8" s="148"/>
      <c r="G8" s="9" t="s">
        <v>53</v>
      </c>
      <c r="H8" s="9" t="s">
        <v>54</v>
      </c>
      <c r="I8" s="9" t="s">
        <v>55</v>
      </c>
      <c r="J8" s="133"/>
      <c r="K8" s="133"/>
      <c r="L8" s="133"/>
      <c r="M8" s="146"/>
      <c r="P8" s="26" t="s">
        <v>138</v>
      </c>
      <c r="Q8" s="23">
        <v>1.8</v>
      </c>
      <c r="T8" s="31" t="s">
        <v>167</v>
      </c>
      <c r="U8" s="23">
        <v>35</v>
      </c>
      <c r="X8" s="2" t="s">
        <v>8</v>
      </c>
      <c r="Y8" s="3" t="s">
        <v>9</v>
      </c>
      <c r="Z8" s="3">
        <v>11</v>
      </c>
      <c r="AA8" s="3">
        <v>1500</v>
      </c>
      <c r="AB8" s="3">
        <v>14.2</v>
      </c>
      <c r="AE8" s="42">
        <v>488</v>
      </c>
      <c r="AF8" s="43">
        <v>15533</v>
      </c>
      <c r="AG8" s="43">
        <v>9888</v>
      </c>
      <c r="AH8" s="43">
        <v>6341</v>
      </c>
      <c r="AI8" s="43">
        <v>6966</v>
      </c>
      <c r="AJ8" s="43">
        <v>1818</v>
      </c>
      <c r="AK8" s="43">
        <v>4944</v>
      </c>
      <c r="AL8" s="43">
        <v>4981</v>
      </c>
      <c r="AM8" s="43">
        <v>5614</v>
      </c>
      <c r="AN8" s="44">
        <v>6727</v>
      </c>
      <c r="AO8" s="44">
        <v>4080</v>
      </c>
      <c r="AP8" s="44">
        <v>3628</v>
      </c>
      <c r="AQ8" s="44">
        <v>5477</v>
      </c>
      <c r="AR8" s="44">
        <v>5285</v>
      </c>
      <c r="AS8" s="44">
        <v>12163</v>
      </c>
      <c r="AT8" s="44">
        <v>10086</v>
      </c>
      <c r="AU8" s="44">
        <v>8141</v>
      </c>
      <c r="AV8" s="44">
        <v>5597</v>
      </c>
      <c r="AW8" s="44">
        <v>687</v>
      </c>
      <c r="AZ8" s="87"/>
      <c r="BA8" s="111"/>
      <c r="BB8" s="111"/>
      <c r="BC8" s="87"/>
      <c r="BD8" s="87"/>
      <c r="BE8" s="87"/>
      <c r="BF8" s="87"/>
      <c r="BG8" s="111"/>
      <c r="BH8" s="87"/>
      <c r="BI8" s="87"/>
      <c r="BJ8" s="87"/>
      <c r="BK8" s="87"/>
      <c r="BL8" s="111"/>
      <c r="BM8" s="111"/>
      <c r="BN8" s="111"/>
      <c r="BO8" s="111"/>
      <c r="BP8" s="111"/>
      <c r="BQ8" s="111"/>
      <c r="BR8" s="111"/>
    </row>
    <row r="9" spans="1:70" ht="36.6" thickBot="1" x14ac:dyDescent="0.35">
      <c r="A9" s="2" t="s">
        <v>7</v>
      </c>
      <c r="B9" s="3">
        <v>488</v>
      </c>
      <c r="C9" s="3">
        <v>10000</v>
      </c>
      <c r="D9" s="1"/>
      <c r="F9" s="147">
        <v>3</v>
      </c>
      <c r="G9" s="7" t="s">
        <v>56</v>
      </c>
      <c r="H9" s="7" t="s">
        <v>57</v>
      </c>
      <c r="I9" s="7" t="s">
        <v>58</v>
      </c>
      <c r="J9" s="136">
        <v>488</v>
      </c>
      <c r="K9" s="136">
        <v>1743.1</v>
      </c>
      <c r="L9" s="136">
        <v>8203</v>
      </c>
      <c r="M9" s="145">
        <v>1849</v>
      </c>
      <c r="P9" s="26" t="s">
        <v>139</v>
      </c>
      <c r="Q9" s="23">
        <v>2.1</v>
      </c>
      <c r="T9" s="31" t="s">
        <v>168</v>
      </c>
      <c r="U9" s="23">
        <v>40</v>
      </c>
      <c r="X9" s="2" t="s">
        <v>10</v>
      </c>
      <c r="Y9" s="3" t="s">
        <v>11</v>
      </c>
      <c r="Z9" s="3">
        <v>11</v>
      </c>
      <c r="AA9" s="3">
        <v>1800</v>
      </c>
      <c r="AB9" s="3">
        <v>16.600000000000001</v>
      </c>
      <c r="AE9" s="42" t="s">
        <v>9</v>
      </c>
      <c r="AF9" s="43">
        <v>17462</v>
      </c>
      <c r="AG9" s="43">
        <v>11481</v>
      </c>
      <c r="AH9" s="43">
        <v>6912</v>
      </c>
      <c r="AI9" s="43">
        <v>8315</v>
      </c>
      <c r="AJ9" s="43">
        <v>2400</v>
      </c>
      <c r="AK9" s="43">
        <v>5742</v>
      </c>
      <c r="AL9" s="43">
        <v>8806</v>
      </c>
      <c r="AM9" s="43">
        <v>7425</v>
      </c>
      <c r="AN9" s="44">
        <v>8393</v>
      </c>
      <c r="AO9" s="44">
        <v>4713</v>
      </c>
      <c r="AP9" s="44">
        <v>6414</v>
      </c>
      <c r="AQ9" s="44">
        <v>9683</v>
      </c>
      <c r="AR9" s="44">
        <v>6344</v>
      </c>
      <c r="AS9" s="44">
        <v>15504</v>
      </c>
      <c r="AT9" s="44">
        <v>17831</v>
      </c>
      <c r="AU9" s="44">
        <v>14392</v>
      </c>
      <c r="AV9" s="44">
        <v>9895</v>
      </c>
      <c r="AW9" s="44">
        <v>970</v>
      </c>
      <c r="AZ9" s="50" t="s">
        <v>239</v>
      </c>
      <c r="BA9" s="48">
        <v>89.5</v>
      </c>
      <c r="BB9" s="48">
        <v>108.4</v>
      </c>
      <c r="BC9" s="48">
        <v>86.06</v>
      </c>
      <c r="BD9" s="48">
        <v>119.2</v>
      </c>
      <c r="BE9" s="48">
        <v>139</v>
      </c>
      <c r="BF9" s="48">
        <v>89.96</v>
      </c>
      <c r="BG9" s="48">
        <v>128.19999999999999</v>
      </c>
      <c r="BH9" s="48">
        <v>129.5</v>
      </c>
      <c r="BI9" s="48">
        <v>139.94999999999999</v>
      </c>
      <c r="BJ9" s="48">
        <v>123.18</v>
      </c>
      <c r="BK9" s="48">
        <v>137.52000000000001</v>
      </c>
      <c r="BL9" s="48">
        <v>139.63</v>
      </c>
      <c r="BM9" s="48">
        <v>107.75</v>
      </c>
      <c r="BN9" s="48">
        <v>139.94999999999999</v>
      </c>
      <c r="BO9" s="48">
        <v>108.33</v>
      </c>
      <c r="BP9" s="48">
        <v>99.68</v>
      </c>
      <c r="BQ9" s="48">
        <v>138.80000000000001</v>
      </c>
      <c r="BR9" s="48">
        <v>121.7</v>
      </c>
    </row>
    <row r="10" spans="1:70" ht="36.6" thickBot="1" x14ac:dyDescent="0.35">
      <c r="A10" s="2" t="s">
        <v>8</v>
      </c>
      <c r="B10" s="3" t="s">
        <v>9</v>
      </c>
      <c r="C10" s="3">
        <v>9000</v>
      </c>
      <c r="D10" s="1"/>
      <c r="F10" s="148"/>
      <c r="G10" s="9" t="s">
        <v>59</v>
      </c>
      <c r="H10" s="9" t="s">
        <v>53</v>
      </c>
      <c r="I10" s="9" t="s">
        <v>52</v>
      </c>
      <c r="J10" s="133"/>
      <c r="K10" s="133"/>
      <c r="L10" s="133"/>
      <c r="M10" s="146"/>
      <c r="P10" s="26" t="s">
        <v>140</v>
      </c>
      <c r="Q10" s="23">
        <v>0.63</v>
      </c>
      <c r="T10" s="31" t="s">
        <v>169</v>
      </c>
      <c r="U10" s="23">
        <v>120</v>
      </c>
      <c r="X10" s="2" t="s">
        <v>12</v>
      </c>
      <c r="Y10" s="3">
        <v>1010</v>
      </c>
      <c r="Z10" s="3">
        <v>10</v>
      </c>
      <c r="AA10" s="3">
        <v>1750</v>
      </c>
      <c r="AB10" s="3">
        <v>16.399999999999999</v>
      </c>
      <c r="AE10" s="42" t="s">
        <v>11</v>
      </c>
      <c r="AF10" s="43">
        <v>9259</v>
      </c>
      <c r="AG10" s="43">
        <v>8259</v>
      </c>
      <c r="AH10" s="43">
        <v>4870</v>
      </c>
      <c r="AI10" s="43">
        <v>4637</v>
      </c>
      <c r="AJ10" s="43">
        <v>2460</v>
      </c>
      <c r="AK10" s="43">
        <v>6130</v>
      </c>
      <c r="AL10" s="43">
        <v>6176</v>
      </c>
      <c r="AM10" s="43">
        <v>4460</v>
      </c>
      <c r="AN10" s="44">
        <v>6340</v>
      </c>
      <c r="AO10" s="44">
        <v>2559</v>
      </c>
      <c r="AP10" s="44">
        <v>4498</v>
      </c>
      <c r="AQ10" s="44">
        <v>6791</v>
      </c>
      <c r="AR10" s="44">
        <v>3553</v>
      </c>
      <c r="AS10" s="44">
        <v>15081</v>
      </c>
      <c r="AT10" s="44">
        <v>12505</v>
      </c>
      <c r="AU10" s="44">
        <v>10093</v>
      </c>
      <c r="AV10" s="44">
        <v>6939</v>
      </c>
      <c r="AW10" s="44">
        <v>873</v>
      </c>
      <c r="AZ10" s="50" t="s">
        <v>240</v>
      </c>
      <c r="BA10" s="48">
        <v>13.4</v>
      </c>
      <c r="BB10" s="48">
        <v>15</v>
      </c>
      <c r="BC10" s="48">
        <v>12.2</v>
      </c>
      <c r="BD10" s="48">
        <v>13.4</v>
      </c>
      <c r="BE10" s="48">
        <v>16.75</v>
      </c>
      <c r="BF10" s="48">
        <v>14.5</v>
      </c>
      <c r="BG10" s="48">
        <v>16.739999999999998</v>
      </c>
      <c r="BH10" s="48">
        <v>15.8</v>
      </c>
      <c r="BI10" s="48">
        <v>16.5</v>
      </c>
      <c r="BJ10" s="48">
        <v>16.7</v>
      </c>
      <c r="BK10" s="48">
        <v>16.7</v>
      </c>
      <c r="BL10" s="48">
        <v>16.7</v>
      </c>
      <c r="BM10" s="48">
        <v>18.2</v>
      </c>
      <c r="BN10" s="48">
        <v>16.7</v>
      </c>
      <c r="BO10" s="48">
        <v>16.7</v>
      </c>
      <c r="BP10" s="48">
        <v>16.899999999999999</v>
      </c>
      <c r="BQ10" s="48">
        <v>16.7</v>
      </c>
      <c r="BR10" s="48">
        <v>16.7</v>
      </c>
    </row>
    <row r="11" spans="1:70" ht="15" thickBot="1" x14ac:dyDescent="0.35">
      <c r="A11" s="2" t="s">
        <v>10</v>
      </c>
      <c r="B11" s="3" t="s">
        <v>11</v>
      </c>
      <c r="C11" s="3">
        <v>15000</v>
      </c>
      <c r="D11" s="1"/>
      <c r="F11" s="147">
        <v>4</v>
      </c>
      <c r="G11" s="7" t="s">
        <v>60</v>
      </c>
      <c r="H11" s="7" t="s">
        <v>61</v>
      </c>
      <c r="I11" s="7" t="s">
        <v>62</v>
      </c>
      <c r="J11" s="136" t="s">
        <v>9</v>
      </c>
      <c r="K11" s="136">
        <v>101</v>
      </c>
      <c r="L11" s="136" t="s">
        <v>63</v>
      </c>
      <c r="M11" s="145">
        <v>1856</v>
      </c>
      <c r="P11" s="26" t="s">
        <v>141</v>
      </c>
      <c r="Q11" s="23">
        <v>0.5</v>
      </c>
      <c r="T11" s="31" t="s">
        <v>170</v>
      </c>
      <c r="U11" s="23">
        <v>80</v>
      </c>
      <c r="X11" s="2" t="s">
        <v>13</v>
      </c>
      <c r="Y11" s="3">
        <v>101</v>
      </c>
      <c r="Z11" s="3">
        <v>10</v>
      </c>
      <c r="AA11" s="3">
        <v>1800</v>
      </c>
      <c r="AB11" s="3">
        <v>16</v>
      </c>
      <c r="AE11" s="42">
        <v>1010</v>
      </c>
      <c r="AF11" s="43">
        <v>17330</v>
      </c>
      <c r="AG11" s="43">
        <v>11397</v>
      </c>
      <c r="AH11" s="43">
        <v>6341</v>
      </c>
      <c r="AI11" s="43">
        <v>8256</v>
      </c>
      <c r="AJ11" s="43">
        <v>2724</v>
      </c>
      <c r="AK11" s="43">
        <v>5700</v>
      </c>
      <c r="AL11" s="43">
        <v>8764</v>
      </c>
      <c r="AM11" s="43">
        <v>7377</v>
      </c>
      <c r="AN11" s="44">
        <v>8336</v>
      </c>
      <c r="AO11" s="44">
        <v>4679</v>
      </c>
      <c r="AP11" s="44">
        <v>6383</v>
      </c>
      <c r="AQ11" s="44">
        <v>9637</v>
      </c>
      <c r="AR11" s="44">
        <v>6299</v>
      </c>
      <c r="AS11" s="44">
        <v>17401</v>
      </c>
      <c r="AT11" s="44">
        <v>15245</v>
      </c>
      <c r="AU11" s="44">
        <v>14323</v>
      </c>
      <c r="AV11" s="44">
        <v>9847</v>
      </c>
      <c r="AW11" s="44">
        <v>1064</v>
      </c>
      <c r="AZ11" s="51" t="s">
        <v>241</v>
      </c>
      <c r="BA11" s="49"/>
      <c r="BB11" s="49"/>
      <c r="BC11" s="86">
        <v>3.5</v>
      </c>
      <c r="BD11" s="49"/>
      <c r="BE11" s="86">
        <v>5.5</v>
      </c>
      <c r="BF11" s="86">
        <v>7.2</v>
      </c>
      <c r="BG11" s="86">
        <v>6.1</v>
      </c>
      <c r="BH11" s="107">
        <v>6.1</v>
      </c>
      <c r="BI11" s="86">
        <v>6</v>
      </c>
      <c r="BJ11" s="86">
        <v>5.5</v>
      </c>
      <c r="BK11" s="86">
        <v>5.5</v>
      </c>
      <c r="BL11" s="86">
        <v>6</v>
      </c>
      <c r="BM11" s="86">
        <v>10.1</v>
      </c>
      <c r="BN11" s="86">
        <v>6</v>
      </c>
      <c r="BO11" s="86">
        <v>5.5</v>
      </c>
      <c r="BP11" s="86">
        <v>7.5</v>
      </c>
      <c r="BQ11" s="86">
        <v>5.5</v>
      </c>
      <c r="BR11" s="92">
        <v>6.2</v>
      </c>
    </row>
    <row r="12" spans="1:70" ht="15" thickBot="1" x14ac:dyDescent="0.35">
      <c r="A12" s="2" t="s">
        <v>12</v>
      </c>
      <c r="B12" s="3">
        <v>1010</v>
      </c>
      <c r="C12" s="3">
        <v>11000</v>
      </c>
      <c r="D12" s="1"/>
      <c r="F12" s="148"/>
      <c r="G12" s="9" t="s">
        <v>47</v>
      </c>
      <c r="H12" s="9" t="s">
        <v>48</v>
      </c>
      <c r="I12" s="9" t="s">
        <v>64</v>
      </c>
      <c r="J12" s="133"/>
      <c r="K12" s="133"/>
      <c r="L12" s="133"/>
      <c r="M12" s="146"/>
      <c r="P12" s="26" t="s">
        <v>142</v>
      </c>
      <c r="Q12" s="23">
        <v>2.2999999999999998</v>
      </c>
      <c r="T12" s="31" t="s">
        <v>171</v>
      </c>
      <c r="U12" s="23">
        <v>40</v>
      </c>
      <c r="X12" s="2" t="s">
        <v>14</v>
      </c>
      <c r="Y12" s="3" t="s">
        <v>15</v>
      </c>
      <c r="Z12" s="3">
        <v>12</v>
      </c>
      <c r="AA12" s="3">
        <v>2000</v>
      </c>
      <c r="AB12" s="3">
        <v>15.6</v>
      </c>
      <c r="AE12" s="42">
        <v>101</v>
      </c>
      <c r="AF12" s="43">
        <v>17308</v>
      </c>
      <c r="AG12" s="43">
        <v>11383</v>
      </c>
      <c r="AH12" s="43">
        <v>6912</v>
      </c>
      <c r="AI12" s="43">
        <v>8246</v>
      </c>
      <c r="AJ12" s="43">
        <v>2700</v>
      </c>
      <c r="AK12" s="43">
        <v>5693</v>
      </c>
      <c r="AL12" s="43">
        <v>8757</v>
      </c>
      <c r="AM12" s="43">
        <v>7370</v>
      </c>
      <c r="AN12" s="44">
        <v>8326</v>
      </c>
      <c r="AO12" s="44">
        <v>4673</v>
      </c>
      <c r="AP12" s="44">
        <v>6378</v>
      </c>
      <c r="AQ12" s="44">
        <v>9629</v>
      </c>
      <c r="AR12" s="44">
        <v>6291</v>
      </c>
      <c r="AS12" s="44">
        <v>15384</v>
      </c>
      <c r="AT12" s="44">
        <v>15231</v>
      </c>
      <c r="AU12" s="44">
        <v>14311</v>
      </c>
      <c r="AV12" s="44">
        <v>9839</v>
      </c>
      <c r="AW12" s="44">
        <v>1000</v>
      </c>
      <c r="AZ12" s="51" t="s">
        <v>242</v>
      </c>
      <c r="BA12" s="49">
        <v>5.7</v>
      </c>
      <c r="BB12" s="49">
        <v>5</v>
      </c>
      <c r="BC12" s="104"/>
      <c r="BD12" s="49">
        <v>6</v>
      </c>
      <c r="BE12" s="104"/>
      <c r="BF12" s="104"/>
      <c r="BG12" s="104"/>
      <c r="BH12" s="108"/>
      <c r="BI12" s="104"/>
      <c r="BJ12" s="104"/>
      <c r="BK12" s="104"/>
      <c r="BL12" s="104"/>
      <c r="BM12" s="104"/>
      <c r="BN12" s="104"/>
      <c r="BO12" s="104"/>
      <c r="BP12" s="104"/>
      <c r="BQ12" s="104"/>
      <c r="BR12" s="103"/>
    </row>
    <row r="13" spans="1:70" ht="15" thickBot="1" x14ac:dyDescent="0.35">
      <c r="A13" s="2" t="s">
        <v>13</v>
      </c>
      <c r="B13" s="3">
        <v>101</v>
      </c>
      <c r="C13" s="3">
        <v>11500</v>
      </c>
      <c r="D13" s="1"/>
      <c r="F13" s="147">
        <v>5</v>
      </c>
      <c r="G13" s="7" t="s">
        <v>65</v>
      </c>
      <c r="H13" s="7" t="s">
        <v>66</v>
      </c>
      <c r="I13" s="7" t="s">
        <v>67</v>
      </c>
      <c r="J13" s="136">
        <v>488</v>
      </c>
      <c r="K13" s="136">
        <v>19620</v>
      </c>
      <c r="L13" s="136" t="s">
        <v>30</v>
      </c>
      <c r="M13" s="145">
        <v>1957</v>
      </c>
      <c r="P13" s="26" t="s">
        <v>143</v>
      </c>
      <c r="Q13" s="23">
        <v>2</v>
      </c>
      <c r="T13" s="31" t="s">
        <v>172</v>
      </c>
      <c r="U13" s="23">
        <v>60</v>
      </c>
      <c r="X13" s="2" t="s">
        <v>16</v>
      </c>
      <c r="Y13" s="3" t="s">
        <v>17</v>
      </c>
      <c r="Z13" s="3">
        <v>14</v>
      </c>
      <c r="AA13" s="3">
        <v>2000</v>
      </c>
      <c r="AB13" s="3">
        <v>13.2</v>
      </c>
      <c r="AE13" s="42" t="s">
        <v>15</v>
      </c>
      <c r="AF13" s="43">
        <v>17330</v>
      </c>
      <c r="AG13" s="43">
        <v>11397</v>
      </c>
      <c r="AH13" s="43">
        <v>4870</v>
      </c>
      <c r="AI13" s="43">
        <v>8256</v>
      </c>
      <c r="AJ13" s="43">
        <v>2702</v>
      </c>
      <c r="AK13" s="43">
        <v>5700</v>
      </c>
      <c r="AL13" s="43">
        <v>8764</v>
      </c>
      <c r="AM13" s="43">
        <v>7377</v>
      </c>
      <c r="AN13" s="44">
        <v>8336</v>
      </c>
      <c r="AO13" s="44">
        <v>4679</v>
      </c>
      <c r="AP13" s="44">
        <v>6383</v>
      </c>
      <c r="AQ13" s="44">
        <v>9637</v>
      </c>
      <c r="AR13" s="44">
        <v>6299</v>
      </c>
      <c r="AS13" s="44">
        <v>16401</v>
      </c>
      <c r="AT13" s="44">
        <v>15245</v>
      </c>
      <c r="AU13" s="44">
        <v>14323</v>
      </c>
      <c r="AV13" s="44">
        <v>9847</v>
      </c>
      <c r="AW13" s="44">
        <v>1050</v>
      </c>
      <c r="AZ13" s="52"/>
      <c r="BA13" s="48"/>
      <c r="BB13" s="48"/>
      <c r="BC13" s="87"/>
      <c r="BD13" s="48"/>
      <c r="BE13" s="87"/>
      <c r="BF13" s="87"/>
      <c r="BG13" s="87"/>
      <c r="BH13" s="109"/>
      <c r="BI13" s="87"/>
      <c r="BJ13" s="87"/>
      <c r="BK13" s="87"/>
      <c r="BL13" s="87"/>
      <c r="BM13" s="87"/>
      <c r="BN13" s="87"/>
      <c r="BO13" s="87"/>
      <c r="BP13" s="87"/>
      <c r="BQ13" s="87"/>
      <c r="BR13" s="93"/>
    </row>
    <row r="14" spans="1:70" ht="21" customHeight="1" thickBot="1" x14ac:dyDescent="0.35">
      <c r="A14" s="2" t="s">
        <v>14</v>
      </c>
      <c r="B14" s="3" t="s">
        <v>15</v>
      </c>
      <c r="C14" s="3">
        <v>13000</v>
      </c>
      <c r="D14" s="1"/>
      <c r="F14" s="148"/>
      <c r="G14" s="9" t="s">
        <v>59</v>
      </c>
      <c r="H14" s="9" t="s">
        <v>68</v>
      </c>
      <c r="I14" s="9" t="s">
        <v>55</v>
      </c>
      <c r="J14" s="133"/>
      <c r="K14" s="133"/>
      <c r="L14" s="133"/>
      <c r="M14" s="146"/>
      <c r="P14" s="26" t="s">
        <v>144</v>
      </c>
      <c r="Q14" s="23">
        <v>1.8</v>
      </c>
      <c r="T14" s="31" t="s">
        <v>173</v>
      </c>
      <c r="U14" s="23">
        <v>50</v>
      </c>
      <c r="X14" s="2" t="s">
        <v>18</v>
      </c>
      <c r="Y14" s="3" t="s">
        <v>19</v>
      </c>
      <c r="Z14" s="3">
        <v>14</v>
      </c>
      <c r="AA14" s="3">
        <v>2000</v>
      </c>
      <c r="AB14" s="3">
        <v>13.7</v>
      </c>
      <c r="AE14" s="42" t="s">
        <v>17</v>
      </c>
      <c r="AF14" s="43">
        <v>16803</v>
      </c>
      <c r="AG14" s="43">
        <v>11061</v>
      </c>
      <c r="AH14" s="43">
        <v>6341</v>
      </c>
      <c r="AI14" s="43">
        <v>8020</v>
      </c>
      <c r="AJ14" s="43">
        <v>2648</v>
      </c>
      <c r="AK14" s="43">
        <v>5532</v>
      </c>
      <c r="AL14" s="43">
        <v>8595</v>
      </c>
      <c r="AM14" s="43">
        <v>7187</v>
      </c>
      <c r="AN14" s="44">
        <v>8107</v>
      </c>
      <c r="AO14" s="44">
        <v>4540</v>
      </c>
      <c r="AP14" s="44">
        <v>6260</v>
      </c>
      <c r="AQ14" s="44">
        <v>9451</v>
      </c>
      <c r="AR14" s="44">
        <v>6119</v>
      </c>
      <c r="AS14" s="44">
        <v>15988</v>
      </c>
      <c r="AT14" s="44">
        <v>14903</v>
      </c>
      <c r="AU14" s="44">
        <v>14047</v>
      </c>
      <c r="AV14" s="44">
        <v>9657</v>
      </c>
      <c r="AW14" s="44">
        <v>1000</v>
      </c>
      <c r="AZ14" s="105" t="s">
        <v>243</v>
      </c>
      <c r="BA14" s="86">
        <v>4.5</v>
      </c>
      <c r="BB14" s="86">
        <v>3.3</v>
      </c>
      <c r="BC14" s="86">
        <v>3</v>
      </c>
      <c r="BD14" s="86">
        <v>3.7</v>
      </c>
      <c r="BE14" s="86">
        <v>3.75</v>
      </c>
      <c r="BF14" s="86">
        <v>6.4</v>
      </c>
      <c r="BG14" s="86">
        <v>4.34</v>
      </c>
      <c r="BH14" s="86">
        <v>4.2</v>
      </c>
      <c r="BI14" s="86">
        <v>4.7</v>
      </c>
      <c r="BJ14" s="86">
        <v>4.2</v>
      </c>
      <c r="BK14" s="86">
        <v>3.95</v>
      </c>
      <c r="BL14" s="86">
        <v>4.5999999999999996</v>
      </c>
      <c r="BM14" s="86">
        <v>7.5</v>
      </c>
      <c r="BN14" s="86">
        <v>4.5999999999999996</v>
      </c>
      <c r="BO14" s="86">
        <v>4.7</v>
      </c>
      <c r="BP14" s="86">
        <v>5.91</v>
      </c>
      <c r="BQ14" s="86">
        <v>4.25</v>
      </c>
      <c r="BR14" s="86">
        <v>5.0599999999999996</v>
      </c>
    </row>
    <row r="15" spans="1:70" ht="15" thickBot="1" x14ac:dyDescent="0.35">
      <c r="A15" s="2" t="s">
        <v>16</v>
      </c>
      <c r="B15" s="3" t="s">
        <v>17</v>
      </c>
      <c r="C15" s="3">
        <v>12800</v>
      </c>
      <c r="D15" s="1"/>
      <c r="F15" s="147">
        <v>6</v>
      </c>
      <c r="G15" s="7" t="s">
        <v>69</v>
      </c>
      <c r="H15" s="7" t="s">
        <v>70</v>
      </c>
      <c r="I15" s="7" t="s">
        <v>49</v>
      </c>
      <c r="J15" s="136">
        <v>1010</v>
      </c>
      <c r="K15" s="136">
        <v>16291</v>
      </c>
      <c r="L15" s="136" t="s">
        <v>11</v>
      </c>
      <c r="M15" s="145">
        <v>2818</v>
      </c>
      <c r="P15" s="26" t="s">
        <v>145</v>
      </c>
      <c r="Q15" s="23">
        <v>1.95</v>
      </c>
      <c r="T15" s="31" t="s">
        <v>174</v>
      </c>
      <c r="U15" s="23">
        <v>40</v>
      </c>
      <c r="X15" s="2" t="s">
        <v>20</v>
      </c>
      <c r="Y15" s="3" t="s">
        <v>21</v>
      </c>
      <c r="Z15" s="3">
        <v>12</v>
      </c>
      <c r="AA15" s="3">
        <v>2100</v>
      </c>
      <c r="AB15" s="3">
        <v>16.5</v>
      </c>
      <c r="AE15" s="42" t="s">
        <v>19</v>
      </c>
      <c r="AF15" s="43">
        <v>17715</v>
      </c>
      <c r="AG15" s="43">
        <v>12278</v>
      </c>
      <c r="AH15" s="43">
        <v>6912</v>
      </c>
      <c r="AI15" s="43">
        <v>8877</v>
      </c>
      <c r="AJ15" s="43">
        <v>2893</v>
      </c>
      <c r="AK15" s="43">
        <v>6140</v>
      </c>
      <c r="AL15" s="43">
        <v>9208</v>
      </c>
      <c r="AM15" s="43">
        <v>7878</v>
      </c>
      <c r="AN15" s="44">
        <v>8935</v>
      </c>
      <c r="AO15" s="44">
        <v>5042</v>
      </c>
      <c r="AP15" s="44">
        <v>6707</v>
      </c>
      <c r="AQ15" s="44">
        <v>10125</v>
      </c>
      <c r="AR15" s="44">
        <v>6770</v>
      </c>
      <c r="AS15" s="44">
        <v>16485</v>
      </c>
      <c r="AT15" s="44">
        <v>16144</v>
      </c>
      <c r="AU15" s="44">
        <v>15049</v>
      </c>
      <c r="AV15" s="44">
        <v>10346</v>
      </c>
      <c r="AW15" s="44">
        <v>1103</v>
      </c>
      <c r="AZ15" s="106"/>
      <c r="BA15" s="87"/>
      <c r="BB15" s="87"/>
      <c r="BC15" s="87"/>
      <c r="BD15" s="87"/>
      <c r="BE15" s="87"/>
      <c r="BF15" s="87"/>
      <c r="BG15" s="87"/>
      <c r="BH15" s="87"/>
      <c r="BI15" s="87"/>
      <c r="BJ15" s="104"/>
      <c r="BK15" s="104"/>
      <c r="BL15" s="104"/>
      <c r="BM15" s="104"/>
      <c r="BN15" s="104"/>
      <c r="BO15" s="104"/>
      <c r="BP15" s="104"/>
      <c r="BQ15" s="104"/>
      <c r="BR15" s="104"/>
    </row>
    <row r="16" spans="1:70" ht="48.6" thickBot="1" x14ac:dyDescent="0.35">
      <c r="A16" s="2" t="s">
        <v>18</v>
      </c>
      <c r="B16" s="3" t="s">
        <v>19</v>
      </c>
      <c r="C16" s="3">
        <v>13500</v>
      </c>
      <c r="D16" s="1"/>
      <c r="F16" s="148"/>
      <c r="G16" s="9" t="s">
        <v>71</v>
      </c>
      <c r="H16" s="9" t="s">
        <v>48</v>
      </c>
      <c r="I16" s="9" t="s">
        <v>72</v>
      </c>
      <c r="J16" s="133"/>
      <c r="K16" s="133"/>
      <c r="L16" s="133"/>
      <c r="M16" s="146"/>
      <c r="P16" s="26" t="s">
        <v>146</v>
      </c>
      <c r="Q16" s="23">
        <v>0.6</v>
      </c>
      <c r="T16" s="31" t="s">
        <v>175</v>
      </c>
      <c r="U16" s="23">
        <v>50</v>
      </c>
      <c r="X16" s="38" t="s">
        <v>22</v>
      </c>
      <c r="Y16" s="2" t="s">
        <v>203</v>
      </c>
      <c r="Z16" s="3">
        <v>16</v>
      </c>
      <c r="AA16" s="3">
        <v>2200</v>
      </c>
      <c r="AB16" s="3">
        <v>17</v>
      </c>
      <c r="AE16" s="42" t="s">
        <v>21</v>
      </c>
      <c r="AF16" s="43">
        <v>21248</v>
      </c>
      <c r="AG16" s="43">
        <v>13890</v>
      </c>
      <c r="AH16" s="43">
        <v>4870</v>
      </c>
      <c r="AI16" s="43">
        <v>10013</v>
      </c>
      <c r="AJ16" s="43">
        <v>2938</v>
      </c>
      <c r="AK16" s="43">
        <v>6947</v>
      </c>
      <c r="AL16" s="43">
        <v>10021</v>
      </c>
      <c r="AM16" s="43">
        <v>8793</v>
      </c>
      <c r="AN16" s="44">
        <v>10032</v>
      </c>
      <c r="AO16" s="44">
        <v>5708</v>
      </c>
      <c r="AP16" s="44">
        <v>7298</v>
      </c>
      <c r="AQ16" s="44">
        <v>11018</v>
      </c>
      <c r="AR16" s="44">
        <v>7632</v>
      </c>
      <c r="AS16" s="44">
        <v>17469</v>
      </c>
      <c r="AT16" s="44">
        <v>15289</v>
      </c>
      <c r="AU16" s="44">
        <v>16376</v>
      </c>
      <c r="AV16" s="44">
        <v>11259</v>
      </c>
      <c r="AW16" s="44">
        <v>1224</v>
      </c>
      <c r="AZ16" s="6" t="s">
        <v>244</v>
      </c>
      <c r="BA16" s="48">
        <v>1800</v>
      </c>
      <c r="BB16" s="48" t="s">
        <v>245</v>
      </c>
      <c r="BC16" s="48" t="s">
        <v>245</v>
      </c>
      <c r="BD16" s="48" t="s">
        <v>246</v>
      </c>
      <c r="BE16" s="48" t="s">
        <v>247</v>
      </c>
      <c r="BF16" s="48">
        <v>2640</v>
      </c>
      <c r="BG16" s="48" t="s">
        <v>248</v>
      </c>
      <c r="BH16" s="48" t="s">
        <v>249</v>
      </c>
      <c r="BI16" s="48" t="s">
        <v>250</v>
      </c>
      <c r="BJ16" s="55" t="s">
        <v>273</v>
      </c>
      <c r="BK16" s="56" t="s">
        <v>274</v>
      </c>
      <c r="BL16" s="56" t="s">
        <v>275</v>
      </c>
      <c r="BM16" s="56" t="s">
        <v>276</v>
      </c>
      <c r="BN16" s="56" t="s">
        <v>277</v>
      </c>
      <c r="BO16" s="56" t="s">
        <v>278</v>
      </c>
      <c r="BP16" s="56" t="s">
        <v>279</v>
      </c>
      <c r="BQ16" s="56" t="s">
        <v>274</v>
      </c>
      <c r="BR16" s="56" t="s">
        <v>280</v>
      </c>
    </row>
    <row r="17" spans="1:70" ht="24.6" thickBot="1" x14ac:dyDescent="0.35">
      <c r="A17" s="2" t="s">
        <v>20</v>
      </c>
      <c r="B17" s="3" t="s">
        <v>21</v>
      </c>
      <c r="C17" s="3">
        <v>15000</v>
      </c>
      <c r="D17" s="1"/>
      <c r="F17" s="147">
        <v>7</v>
      </c>
      <c r="G17" s="7" t="s">
        <v>73</v>
      </c>
      <c r="H17" s="7" t="s">
        <v>74</v>
      </c>
      <c r="I17" s="7" t="s">
        <v>75</v>
      </c>
      <c r="J17" s="136" t="s">
        <v>17</v>
      </c>
      <c r="K17" s="136">
        <v>19620</v>
      </c>
      <c r="L17" s="136" t="s">
        <v>63</v>
      </c>
      <c r="M17" s="145">
        <v>1598</v>
      </c>
      <c r="P17" s="26" t="s">
        <v>147</v>
      </c>
      <c r="Q17" s="23">
        <v>0.8</v>
      </c>
      <c r="T17" s="31" t="s">
        <v>176</v>
      </c>
      <c r="U17" s="23">
        <v>45</v>
      </c>
      <c r="X17" s="39" t="s">
        <v>23</v>
      </c>
      <c r="Y17" s="3" t="s">
        <v>24</v>
      </c>
      <c r="Z17" s="3">
        <v>16</v>
      </c>
      <c r="AA17" s="3">
        <v>2000</v>
      </c>
      <c r="AB17" s="3">
        <v>16.3</v>
      </c>
      <c r="AE17" s="42" t="s">
        <v>215</v>
      </c>
      <c r="AF17" s="43">
        <v>18089</v>
      </c>
      <c r="AG17" s="43">
        <v>15699</v>
      </c>
      <c r="AH17" s="43">
        <v>6341</v>
      </c>
      <c r="AI17" s="43">
        <v>11287</v>
      </c>
      <c r="AJ17" s="43">
        <v>2945</v>
      </c>
      <c r="AK17" s="43">
        <v>7851</v>
      </c>
      <c r="AL17" s="43">
        <v>10931</v>
      </c>
      <c r="AM17" s="43">
        <v>9820</v>
      </c>
      <c r="AN17" s="44">
        <v>11262</v>
      </c>
      <c r="AO17" s="44">
        <v>6454</v>
      </c>
      <c r="AP17" s="44">
        <v>7962</v>
      </c>
      <c r="AQ17" s="44">
        <v>12020</v>
      </c>
      <c r="AR17" s="44">
        <v>8598</v>
      </c>
      <c r="AS17" s="44">
        <v>18193</v>
      </c>
      <c r="AT17" s="44">
        <v>17134</v>
      </c>
      <c r="AU17" s="44">
        <v>17865</v>
      </c>
      <c r="AV17" s="44">
        <v>12282</v>
      </c>
      <c r="AW17" s="44">
        <v>1246</v>
      </c>
      <c r="AZ17" s="5" t="s">
        <v>251</v>
      </c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69"/>
    </row>
    <row r="18" spans="1:70" ht="15" thickBot="1" x14ac:dyDescent="0.35">
      <c r="A18" s="2" t="s">
        <v>22</v>
      </c>
      <c r="B18" s="3">
        <v>8203</v>
      </c>
      <c r="C18" s="3">
        <v>14500</v>
      </c>
      <c r="D18" s="1"/>
      <c r="F18" s="148"/>
      <c r="G18" s="9" t="s">
        <v>47</v>
      </c>
      <c r="H18" s="9" t="s">
        <v>76</v>
      </c>
      <c r="I18" s="9" t="s">
        <v>77</v>
      </c>
      <c r="J18" s="133"/>
      <c r="K18" s="133"/>
      <c r="L18" s="133"/>
      <c r="M18" s="146"/>
      <c r="P18" s="26" t="s">
        <v>148</v>
      </c>
      <c r="Q18" s="23">
        <v>2.2000000000000002</v>
      </c>
      <c r="T18" s="31" t="s">
        <v>177</v>
      </c>
      <c r="U18" s="23">
        <v>70</v>
      </c>
      <c r="X18" s="2" t="s">
        <v>25</v>
      </c>
      <c r="Y18" s="3" t="s">
        <v>26</v>
      </c>
      <c r="Z18" s="3">
        <v>11</v>
      </c>
      <c r="AA18" s="3">
        <v>1900</v>
      </c>
      <c r="AB18" s="3">
        <v>16.600000000000001</v>
      </c>
      <c r="AE18" s="42" t="s">
        <v>24</v>
      </c>
      <c r="AF18" s="43">
        <v>18187</v>
      </c>
      <c r="AG18" s="43">
        <v>13852</v>
      </c>
      <c r="AH18" s="43">
        <v>6912</v>
      </c>
      <c r="AI18" s="43">
        <v>9986</v>
      </c>
      <c r="AJ18" s="43">
        <v>2470</v>
      </c>
      <c r="AK18" s="43">
        <v>6927</v>
      </c>
      <c r="AL18" s="43">
        <v>10001</v>
      </c>
      <c r="AM18" s="43">
        <v>8771</v>
      </c>
      <c r="AN18" s="44">
        <v>10006</v>
      </c>
      <c r="AO18" s="44">
        <v>5692</v>
      </c>
      <c r="AP18" s="44">
        <v>7284</v>
      </c>
      <c r="AQ18" s="44">
        <v>10997</v>
      </c>
      <c r="AR18" s="44">
        <v>7611</v>
      </c>
      <c r="AS18" s="44">
        <v>16422</v>
      </c>
      <c r="AT18" s="44">
        <v>15250</v>
      </c>
      <c r="AU18" s="44">
        <v>16344</v>
      </c>
      <c r="AV18" s="44">
        <v>11237</v>
      </c>
      <c r="AW18" s="44">
        <v>1048</v>
      </c>
      <c r="AZ18" s="5" t="s">
        <v>252</v>
      </c>
      <c r="BA18" s="45">
        <v>19.45</v>
      </c>
      <c r="BB18" s="46">
        <v>16.04</v>
      </c>
      <c r="BC18" s="46">
        <v>17.48</v>
      </c>
      <c r="BD18" s="46">
        <v>17.600000000000001</v>
      </c>
      <c r="BE18" s="46">
        <v>16.11</v>
      </c>
      <c r="BF18" s="46">
        <v>20.37</v>
      </c>
      <c r="BG18" s="46">
        <v>19.07</v>
      </c>
      <c r="BH18" s="46">
        <v>19.45</v>
      </c>
      <c r="BI18" s="46">
        <v>19.399999999999999</v>
      </c>
      <c r="BJ18" s="45">
        <v>17.59</v>
      </c>
      <c r="BK18" s="46">
        <v>18.7</v>
      </c>
      <c r="BL18" s="46">
        <v>17.600000000000001</v>
      </c>
      <c r="BM18" s="46">
        <v>23.15</v>
      </c>
      <c r="BN18" s="46">
        <v>17.600000000000001</v>
      </c>
      <c r="BO18" s="46">
        <v>17.600000000000001</v>
      </c>
      <c r="BP18" s="46">
        <v>25.02</v>
      </c>
      <c r="BQ18" s="46">
        <v>17.2</v>
      </c>
      <c r="BR18" s="46">
        <v>20</v>
      </c>
    </row>
    <row r="19" spans="1:70" ht="22.8" customHeight="1" thickBot="1" x14ac:dyDescent="0.35">
      <c r="A19" s="2" t="s">
        <v>23</v>
      </c>
      <c r="B19" s="3" t="s">
        <v>24</v>
      </c>
      <c r="C19" s="3">
        <v>13600</v>
      </c>
      <c r="D19" s="1"/>
      <c r="F19" s="147">
        <v>8</v>
      </c>
      <c r="G19" s="7" t="s">
        <v>78</v>
      </c>
      <c r="H19" s="7" t="s">
        <v>79</v>
      </c>
      <c r="I19" s="7" t="s">
        <v>67</v>
      </c>
      <c r="J19" s="136" t="s">
        <v>15</v>
      </c>
      <c r="K19" s="136">
        <v>488</v>
      </c>
      <c r="L19" s="136" t="s">
        <v>21</v>
      </c>
      <c r="M19" s="145">
        <v>1930</v>
      </c>
      <c r="P19" s="26" t="s">
        <v>149</v>
      </c>
      <c r="Q19" s="23">
        <v>1.4</v>
      </c>
      <c r="T19" s="31" t="s">
        <v>178</v>
      </c>
      <c r="U19" s="23">
        <v>45</v>
      </c>
      <c r="X19" s="2" t="s">
        <v>27</v>
      </c>
      <c r="Y19" s="3" t="s">
        <v>28</v>
      </c>
      <c r="Z19" s="3">
        <v>15</v>
      </c>
      <c r="AA19" s="3">
        <v>2200</v>
      </c>
      <c r="AB19" s="3">
        <v>16.8</v>
      </c>
      <c r="AE19" s="42" t="s">
        <v>26</v>
      </c>
      <c r="AF19" s="43">
        <v>12995</v>
      </c>
      <c r="AG19" s="43">
        <v>8637</v>
      </c>
      <c r="AH19" s="43">
        <v>4870</v>
      </c>
      <c r="AI19" s="43">
        <v>6312</v>
      </c>
      <c r="AJ19" s="43">
        <v>2591</v>
      </c>
      <c r="AK19" s="43">
        <v>4320</v>
      </c>
      <c r="AL19" s="43">
        <v>7374</v>
      </c>
      <c r="AM19" s="43">
        <v>8111</v>
      </c>
      <c r="AN19" s="44">
        <v>6458</v>
      </c>
      <c r="AO19" s="44">
        <v>4040</v>
      </c>
      <c r="AP19" s="44">
        <v>5371</v>
      </c>
      <c r="AQ19" s="44">
        <v>8108</v>
      </c>
      <c r="AR19" s="44">
        <v>4824</v>
      </c>
      <c r="AS19" s="44">
        <v>16506</v>
      </c>
      <c r="AT19" s="44">
        <v>14930</v>
      </c>
      <c r="AU19" s="44">
        <v>12051</v>
      </c>
      <c r="AV19" s="44">
        <v>8285</v>
      </c>
      <c r="AW19" s="44">
        <v>708</v>
      </c>
      <c r="AZ19" s="5" t="s">
        <v>282</v>
      </c>
      <c r="BA19" s="50">
        <v>20.45</v>
      </c>
      <c r="BB19" s="48">
        <v>17.11</v>
      </c>
      <c r="BC19" s="48">
        <v>18.52</v>
      </c>
      <c r="BD19" s="48">
        <v>18.5</v>
      </c>
      <c r="BE19" s="48">
        <v>17.03</v>
      </c>
      <c r="BF19" s="48">
        <v>21.85</v>
      </c>
      <c r="BG19" s="48">
        <v>20</v>
      </c>
      <c r="BH19" s="48">
        <v>20.37</v>
      </c>
      <c r="BI19" s="48">
        <v>20.3</v>
      </c>
      <c r="BJ19" s="50">
        <v>19.45</v>
      </c>
      <c r="BK19" s="48">
        <v>20</v>
      </c>
      <c r="BL19" s="48">
        <v>19.5</v>
      </c>
      <c r="BM19" s="48">
        <v>24.1</v>
      </c>
      <c r="BN19" s="48">
        <v>19.45</v>
      </c>
      <c r="BO19" s="48">
        <v>19.5</v>
      </c>
      <c r="BP19" s="48">
        <v>27</v>
      </c>
      <c r="BQ19" s="48">
        <v>18.899999999999999</v>
      </c>
      <c r="BR19" s="48">
        <v>21.3</v>
      </c>
    </row>
    <row r="20" spans="1:70" ht="15" thickBot="1" x14ac:dyDescent="0.35">
      <c r="A20" s="2" t="s">
        <v>25</v>
      </c>
      <c r="B20" s="3" t="s">
        <v>26</v>
      </c>
      <c r="C20" s="3">
        <v>12800</v>
      </c>
      <c r="D20" s="1"/>
      <c r="F20" s="148"/>
      <c r="G20" s="9" t="s">
        <v>59</v>
      </c>
      <c r="H20" s="9" t="s">
        <v>68</v>
      </c>
      <c r="I20" s="9" t="s">
        <v>80</v>
      </c>
      <c r="J20" s="133"/>
      <c r="K20" s="133"/>
      <c r="L20" s="133"/>
      <c r="M20" s="146"/>
      <c r="P20" s="26" t="s">
        <v>150</v>
      </c>
      <c r="Q20" s="23">
        <v>1.2</v>
      </c>
      <c r="T20" s="31" t="s">
        <v>179</v>
      </c>
      <c r="U20" s="23">
        <v>55</v>
      </c>
      <c r="X20" s="2" t="s">
        <v>29</v>
      </c>
      <c r="Y20" s="3" t="s">
        <v>30</v>
      </c>
      <c r="Z20" s="3">
        <v>14</v>
      </c>
      <c r="AA20" s="3">
        <v>2000</v>
      </c>
      <c r="AB20" s="3">
        <v>16.7</v>
      </c>
      <c r="AE20" s="42" t="s">
        <v>216</v>
      </c>
      <c r="AF20" s="43">
        <v>10407</v>
      </c>
      <c r="AG20" s="43">
        <v>7444</v>
      </c>
      <c r="AH20" s="43">
        <v>6341</v>
      </c>
      <c r="AI20" s="43">
        <v>3358</v>
      </c>
      <c r="AJ20" s="43">
        <v>2526</v>
      </c>
      <c r="AK20" s="43">
        <v>2223</v>
      </c>
      <c r="AL20" s="43">
        <v>5261</v>
      </c>
      <c r="AM20" s="43">
        <v>3430</v>
      </c>
      <c r="AN20" s="44">
        <v>5105</v>
      </c>
      <c r="AO20" s="44">
        <v>3809</v>
      </c>
      <c r="AP20" s="44">
        <v>3832</v>
      </c>
      <c r="AQ20" s="44">
        <v>5785</v>
      </c>
      <c r="AR20" s="44">
        <v>5582</v>
      </c>
      <c r="AS20" s="44">
        <v>12848</v>
      </c>
      <c r="AT20" s="44">
        <v>10653</v>
      </c>
      <c r="AU20" s="44">
        <v>8598</v>
      </c>
      <c r="AV20" s="44">
        <v>5911</v>
      </c>
      <c r="AW20" s="44">
        <v>552</v>
      </c>
      <c r="AZ20" s="86" t="s">
        <v>281</v>
      </c>
      <c r="BA20" s="86">
        <v>20</v>
      </c>
      <c r="BB20" s="86">
        <v>10</v>
      </c>
      <c r="BC20" s="86">
        <v>10</v>
      </c>
      <c r="BD20" s="86">
        <v>10</v>
      </c>
      <c r="BE20" s="86">
        <v>15</v>
      </c>
      <c r="BF20" s="86">
        <v>25</v>
      </c>
      <c r="BG20" s="86">
        <v>20</v>
      </c>
      <c r="BH20" s="86">
        <v>20</v>
      </c>
      <c r="BI20" s="86">
        <v>20</v>
      </c>
      <c r="BJ20" s="86">
        <v>20</v>
      </c>
      <c r="BK20" s="86">
        <v>20</v>
      </c>
      <c r="BL20" s="102">
        <v>15</v>
      </c>
      <c r="BM20" s="86">
        <v>20</v>
      </c>
      <c r="BN20" s="102">
        <v>20</v>
      </c>
      <c r="BO20" s="98">
        <v>20</v>
      </c>
      <c r="BP20" s="98">
        <v>20</v>
      </c>
      <c r="BQ20" s="86">
        <v>15</v>
      </c>
      <c r="BR20" s="92">
        <v>20</v>
      </c>
    </row>
    <row r="21" spans="1:70" ht="36" customHeight="1" thickBot="1" x14ac:dyDescent="0.35">
      <c r="A21" s="2" t="s">
        <v>27</v>
      </c>
      <c r="B21" s="3" t="s">
        <v>28</v>
      </c>
      <c r="C21" s="3">
        <v>14300</v>
      </c>
      <c r="D21" s="1"/>
      <c r="F21" s="147">
        <v>9</v>
      </c>
      <c r="G21" s="7" t="s">
        <v>81</v>
      </c>
      <c r="H21" s="7" t="s">
        <v>61</v>
      </c>
      <c r="I21" s="7" t="s">
        <v>80</v>
      </c>
      <c r="J21" s="136">
        <v>8203</v>
      </c>
      <c r="K21" s="136" t="s">
        <v>24</v>
      </c>
      <c r="L21" s="136">
        <v>16291</v>
      </c>
      <c r="M21" s="145">
        <v>1918</v>
      </c>
      <c r="P21" s="26" t="s">
        <v>151</v>
      </c>
      <c r="Q21" s="23">
        <v>0.77</v>
      </c>
      <c r="T21" s="31" t="s">
        <v>180</v>
      </c>
      <c r="U21" s="23">
        <v>100</v>
      </c>
      <c r="X21" s="2" t="s">
        <v>31</v>
      </c>
      <c r="Y21" s="3" t="s">
        <v>32</v>
      </c>
      <c r="Z21" s="3">
        <v>13</v>
      </c>
      <c r="AA21" s="3">
        <v>2100</v>
      </c>
      <c r="AB21" s="3">
        <v>15.8</v>
      </c>
      <c r="AE21" s="42" t="s">
        <v>30</v>
      </c>
      <c r="AF21" s="43">
        <v>16913</v>
      </c>
      <c r="AG21" s="43">
        <v>12404</v>
      </c>
      <c r="AH21" s="43">
        <v>6912</v>
      </c>
      <c r="AI21" s="43">
        <v>8966</v>
      </c>
      <c r="AJ21" s="43">
        <v>2758</v>
      </c>
      <c r="AK21" s="43">
        <v>6203</v>
      </c>
      <c r="AL21" s="43">
        <v>9272</v>
      </c>
      <c r="AM21" s="43">
        <v>7949</v>
      </c>
      <c r="AN21" s="44">
        <v>8021</v>
      </c>
      <c r="AO21" s="44">
        <v>5094</v>
      </c>
      <c r="AP21" s="44">
        <v>6753</v>
      </c>
      <c r="AQ21" s="44">
        <v>10195</v>
      </c>
      <c r="AR21" s="44">
        <v>6837</v>
      </c>
      <c r="AS21" s="44">
        <v>16640</v>
      </c>
      <c r="AT21" s="44">
        <v>15773</v>
      </c>
      <c r="AU21" s="44">
        <v>15152</v>
      </c>
      <c r="AV21" s="44">
        <v>10417</v>
      </c>
      <c r="AW21" s="44">
        <v>1220</v>
      </c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101"/>
      <c r="BM21" s="87"/>
      <c r="BN21" s="101"/>
      <c r="BO21" s="99"/>
      <c r="BP21" s="99"/>
      <c r="BQ21" s="87"/>
      <c r="BR21" s="93"/>
    </row>
    <row r="22" spans="1:70" ht="24.6" thickBot="1" x14ac:dyDescent="0.35">
      <c r="A22" s="2" t="s">
        <v>29</v>
      </c>
      <c r="B22" s="3" t="s">
        <v>30</v>
      </c>
      <c r="C22" s="3">
        <v>14000</v>
      </c>
      <c r="D22" s="1"/>
      <c r="F22" s="148"/>
      <c r="G22" s="9" t="s">
        <v>47</v>
      </c>
      <c r="H22" s="9" t="s">
        <v>48</v>
      </c>
      <c r="I22" s="9" t="s">
        <v>49</v>
      </c>
      <c r="J22" s="133"/>
      <c r="K22" s="133"/>
      <c r="L22" s="133"/>
      <c r="M22" s="146"/>
      <c r="P22" s="26" t="s">
        <v>152</v>
      </c>
      <c r="Q22" s="23">
        <v>0.5</v>
      </c>
      <c r="T22" s="31" t="s">
        <v>181</v>
      </c>
      <c r="U22" s="23">
        <v>55</v>
      </c>
      <c r="AE22" s="42" t="s">
        <v>46</v>
      </c>
      <c r="AF22" s="43">
        <v>15045</v>
      </c>
      <c r="AG22" s="43">
        <v>11215</v>
      </c>
      <c r="AH22" s="43">
        <v>6912</v>
      </c>
      <c r="AI22" s="43">
        <v>8128</v>
      </c>
      <c r="AJ22" s="43">
        <v>2526</v>
      </c>
      <c r="AK22" s="43">
        <v>5609</v>
      </c>
      <c r="AL22" s="43">
        <v>8673</v>
      </c>
      <c r="AM22" s="43">
        <v>7274</v>
      </c>
      <c r="AN22" s="44">
        <v>8212</v>
      </c>
      <c r="AO22" s="44">
        <v>4604</v>
      </c>
      <c r="AP22" s="44">
        <v>6317</v>
      </c>
      <c r="AQ22" s="44">
        <v>9536</v>
      </c>
      <c r="AR22" s="44">
        <v>6202</v>
      </c>
      <c r="AS22" s="44">
        <v>15177</v>
      </c>
      <c r="AT22" s="44">
        <v>16060</v>
      </c>
      <c r="AU22" s="44">
        <v>14173</v>
      </c>
      <c r="AV22" s="44">
        <v>9744</v>
      </c>
      <c r="AW22" s="44">
        <v>1231</v>
      </c>
      <c r="AZ22" s="6" t="s">
        <v>253</v>
      </c>
      <c r="BA22" s="48">
        <v>10</v>
      </c>
      <c r="BB22" s="48">
        <v>11</v>
      </c>
      <c r="BC22" s="48">
        <v>10</v>
      </c>
      <c r="BD22" s="48">
        <v>10</v>
      </c>
      <c r="BE22" s="48">
        <v>11</v>
      </c>
      <c r="BF22" s="48">
        <v>10</v>
      </c>
      <c r="BG22" s="48">
        <v>10</v>
      </c>
      <c r="BH22" s="48">
        <v>10</v>
      </c>
      <c r="BI22" s="48">
        <v>10</v>
      </c>
      <c r="BJ22" s="59">
        <v>14</v>
      </c>
      <c r="BK22" s="59">
        <v>15</v>
      </c>
      <c r="BL22" s="59">
        <v>12</v>
      </c>
      <c r="BM22" s="59">
        <v>16</v>
      </c>
      <c r="BN22" s="59">
        <v>16</v>
      </c>
      <c r="BO22" s="55">
        <v>11</v>
      </c>
      <c r="BP22" s="55">
        <v>15</v>
      </c>
      <c r="BQ22" s="55">
        <v>14</v>
      </c>
      <c r="BR22" s="56">
        <v>13</v>
      </c>
    </row>
    <row r="23" spans="1:70" ht="15" thickBot="1" x14ac:dyDescent="0.35">
      <c r="A23" s="2" t="s">
        <v>31</v>
      </c>
      <c r="B23" s="3" t="s">
        <v>32</v>
      </c>
      <c r="C23" s="3">
        <v>13500</v>
      </c>
      <c r="F23" s="147">
        <v>10</v>
      </c>
      <c r="G23" s="7" t="s">
        <v>82</v>
      </c>
      <c r="H23" s="7" t="s">
        <v>83</v>
      </c>
      <c r="I23" s="7" t="s">
        <v>49</v>
      </c>
      <c r="J23" s="136" t="s">
        <v>11</v>
      </c>
      <c r="K23" s="136">
        <v>1010</v>
      </c>
      <c r="L23" s="136" t="s">
        <v>17</v>
      </c>
      <c r="M23" s="145">
        <v>1851</v>
      </c>
      <c r="P23" s="26" t="s">
        <v>160</v>
      </c>
      <c r="Q23" s="23">
        <v>1</v>
      </c>
      <c r="T23" s="31" t="s">
        <v>182</v>
      </c>
      <c r="U23" s="23">
        <v>110</v>
      </c>
      <c r="AZ23" s="5" t="s">
        <v>254</v>
      </c>
      <c r="BA23" s="49"/>
      <c r="BB23" s="49"/>
      <c r="BC23" s="49"/>
      <c r="BD23" s="49" t="s">
        <v>189</v>
      </c>
      <c r="BE23" s="49"/>
      <c r="BF23" s="49"/>
      <c r="BG23" s="49"/>
      <c r="BH23" s="49"/>
      <c r="BI23" s="49"/>
      <c r="BJ23" s="45"/>
      <c r="BK23" s="45"/>
      <c r="BL23" s="45"/>
      <c r="BM23" s="45"/>
      <c r="BN23" s="45"/>
      <c r="BO23" s="45"/>
      <c r="BP23" s="45"/>
      <c r="BQ23" s="45"/>
      <c r="BR23" s="49"/>
    </row>
    <row r="24" spans="1:70" ht="15" thickBot="1" x14ac:dyDescent="0.35">
      <c r="F24" s="148"/>
      <c r="G24" s="9" t="s">
        <v>47</v>
      </c>
      <c r="H24" s="9" t="s">
        <v>76</v>
      </c>
      <c r="I24" s="9" t="s">
        <v>77</v>
      </c>
      <c r="J24" s="133"/>
      <c r="K24" s="133"/>
      <c r="L24" s="133"/>
      <c r="M24" s="146"/>
      <c r="P24" s="26" t="s">
        <v>153</v>
      </c>
      <c r="Q24" s="23">
        <v>1.2</v>
      </c>
      <c r="T24" s="31" t="s">
        <v>183</v>
      </c>
      <c r="U24" s="23">
        <v>40</v>
      </c>
      <c r="AZ24" s="5" t="s">
        <v>255</v>
      </c>
      <c r="BA24" s="49">
        <v>3030</v>
      </c>
      <c r="BB24" s="49">
        <v>3070</v>
      </c>
      <c r="BC24" s="49">
        <v>1652</v>
      </c>
      <c r="BD24" s="49">
        <v>3085</v>
      </c>
      <c r="BE24" s="49">
        <v>6050</v>
      </c>
      <c r="BF24" s="49">
        <v>5026</v>
      </c>
      <c r="BG24" s="49">
        <v>440</v>
      </c>
      <c r="BH24" s="49">
        <v>4137</v>
      </c>
      <c r="BI24" s="49">
        <v>7157</v>
      </c>
      <c r="BJ24" s="70">
        <v>5189</v>
      </c>
      <c r="BK24" s="63">
        <v>6135</v>
      </c>
      <c r="BL24" s="70">
        <v>6970</v>
      </c>
      <c r="BM24" s="63">
        <v>7625</v>
      </c>
      <c r="BN24" s="63">
        <v>7004</v>
      </c>
      <c r="BO24" s="63">
        <v>5467</v>
      </c>
      <c r="BP24" s="63">
        <v>4801</v>
      </c>
      <c r="BQ24" s="63">
        <v>6279</v>
      </c>
      <c r="BR24" s="64">
        <v>6354</v>
      </c>
    </row>
    <row r="25" spans="1:70" ht="15" thickBot="1" x14ac:dyDescent="0.35">
      <c r="F25" s="147">
        <v>11</v>
      </c>
      <c r="G25" s="7" t="s">
        <v>84</v>
      </c>
      <c r="H25" s="7" t="s">
        <v>85</v>
      </c>
      <c r="I25" s="7" t="s">
        <v>55</v>
      </c>
      <c r="J25" s="136" t="s">
        <v>15</v>
      </c>
      <c r="K25" s="136" t="s">
        <v>5</v>
      </c>
      <c r="L25" s="136" t="s">
        <v>21</v>
      </c>
      <c r="M25" s="145">
        <v>567</v>
      </c>
      <c r="P25" s="26" t="s">
        <v>154</v>
      </c>
      <c r="Q25" s="23">
        <v>1.25</v>
      </c>
      <c r="T25" s="31" t="s">
        <v>184</v>
      </c>
      <c r="U25" s="23">
        <v>40</v>
      </c>
      <c r="AZ25" s="6" t="s">
        <v>256</v>
      </c>
      <c r="BA25" s="48">
        <v>1900</v>
      </c>
      <c r="BB25" s="48">
        <v>3070</v>
      </c>
      <c r="BC25" s="48">
        <v>1652</v>
      </c>
      <c r="BD25" s="48">
        <v>2985</v>
      </c>
      <c r="BE25" s="48">
        <v>6050</v>
      </c>
      <c r="BF25" s="48">
        <v>5026</v>
      </c>
      <c r="BG25" s="48">
        <v>3835</v>
      </c>
      <c r="BH25" s="48">
        <v>4137</v>
      </c>
      <c r="BI25" s="48">
        <v>4525</v>
      </c>
      <c r="BJ25" s="65">
        <v>3532</v>
      </c>
      <c r="BK25" s="66">
        <v>4854</v>
      </c>
      <c r="BL25" s="65">
        <v>4580</v>
      </c>
      <c r="BM25" s="71" t="s">
        <v>16</v>
      </c>
      <c r="BN25" s="67">
        <v>4596</v>
      </c>
      <c r="BO25" s="72">
        <v>3308</v>
      </c>
      <c r="BP25" s="63" t="s">
        <v>16</v>
      </c>
      <c r="BQ25" s="63">
        <v>4693</v>
      </c>
      <c r="BR25" s="73" t="s">
        <v>16</v>
      </c>
    </row>
    <row r="26" spans="1:70" ht="60.6" thickBot="1" x14ac:dyDescent="0.35">
      <c r="F26" s="148"/>
      <c r="G26" s="9" t="s">
        <v>86</v>
      </c>
      <c r="H26" s="9" t="s">
        <v>54</v>
      </c>
      <c r="I26" s="9" t="s">
        <v>80</v>
      </c>
      <c r="J26" s="133"/>
      <c r="K26" s="133"/>
      <c r="L26" s="133"/>
      <c r="M26" s="146"/>
      <c r="P26" s="26" t="s">
        <v>155</v>
      </c>
      <c r="Q26" s="23">
        <v>1.22</v>
      </c>
      <c r="T26" s="31" t="s">
        <v>185</v>
      </c>
      <c r="U26" s="23">
        <v>35</v>
      </c>
      <c r="AZ26" s="51" t="s">
        <v>283</v>
      </c>
      <c r="BA26" s="45">
        <v>2960</v>
      </c>
      <c r="BB26" s="45">
        <v>2900</v>
      </c>
      <c r="BC26" s="45">
        <v>1600</v>
      </c>
      <c r="BD26" s="45">
        <v>3000</v>
      </c>
      <c r="BE26" s="45">
        <v>5700</v>
      </c>
      <c r="BF26" s="45">
        <v>4800</v>
      </c>
      <c r="BG26" s="45">
        <v>5150</v>
      </c>
      <c r="BH26" s="45">
        <v>5200</v>
      </c>
      <c r="BI26" s="45">
        <v>7000</v>
      </c>
      <c r="BJ26" s="45">
        <v>5000</v>
      </c>
      <c r="BK26" s="56">
        <v>5500</v>
      </c>
      <c r="BL26" s="56">
        <v>6600</v>
      </c>
      <c r="BM26" s="56">
        <v>7200</v>
      </c>
      <c r="BN26" s="56">
        <v>6528</v>
      </c>
      <c r="BO26" s="56">
        <v>5200</v>
      </c>
      <c r="BP26" s="55">
        <v>4500</v>
      </c>
      <c r="BQ26" s="55">
        <v>6000</v>
      </c>
      <c r="BR26" s="56">
        <v>6000</v>
      </c>
    </row>
    <row r="27" spans="1:70" ht="48.6" thickBot="1" x14ac:dyDescent="0.35">
      <c r="F27" s="147">
        <v>12</v>
      </c>
      <c r="G27" s="7" t="s">
        <v>87</v>
      </c>
      <c r="H27" s="7" t="s">
        <v>88</v>
      </c>
      <c r="I27" s="7" t="s">
        <v>52</v>
      </c>
      <c r="J27" s="136" t="s">
        <v>46</v>
      </c>
      <c r="K27" s="136">
        <v>488</v>
      </c>
      <c r="L27" s="136" t="s">
        <v>26</v>
      </c>
      <c r="M27" s="145">
        <v>1471</v>
      </c>
      <c r="P27" s="26" t="s">
        <v>156</v>
      </c>
      <c r="Q27" s="23">
        <v>1.35</v>
      </c>
      <c r="T27" s="31" t="s">
        <v>186</v>
      </c>
      <c r="U27" s="23">
        <v>65</v>
      </c>
      <c r="AZ27" s="36" t="s">
        <v>257</v>
      </c>
      <c r="BA27" s="56">
        <v>2319</v>
      </c>
      <c r="BB27" s="56">
        <v>2528</v>
      </c>
      <c r="BC27" s="56">
        <v>1781</v>
      </c>
      <c r="BD27" s="56">
        <v>2827</v>
      </c>
      <c r="BE27" s="56">
        <v>4998</v>
      </c>
      <c r="BF27" s="56">
        <v>3505</v>
      </c>
      <c r="BG27" s="56">
        <v>4974</v>
      </c>
      <c r="BH27" s="56">
        <v>4970</v>
      </c>
      <c r="BI27" s="56">
        <v>4974</v>
      </c>
      <c r="BJ27" s="55">
        <v>4878</v>
      </c>
      <c r="BK27" s="48">
        <v>5226</v>
      </c>
      <c r="BL27" s="48">
        <v>5687</v>
      </c>
      <c r="BM27" s="48">
        <v>6204</v>
      </c>
      <c r="BN27" s="48">
        <v>5676</v>
      </c>
      <c r="BO27" s="48">
        <v>4182</v>
      </c>
      <c r="BP27" s="48">
        <v>2986</v>
      </c>
      <c r="BQ27" s="48">
        <v>5262</v>
      </c>
      <c r="BR27" s="48">
        <v>4922</v>
      </c>
    </row>
    <row r="28" spans="1:70" ht="48.6" thickBot="1" x14ac:dyDescent="0.35">
      <c r="F28" s="148"/>
      <c r="G28" s="9" t="s">
        <v>76</v>
      </c>
      <c r="H28" s="9" t="s">
        <v>47</v>
      </c>
      <c r="I28" s="9" t="s">
        <v>49</v>
      </c>
      <c r="J28" s="133"/>
      <c r="K28" s="133"/>
      <c r="L28" s="133"/>
      <c r="M28" s="146"/>
      <c r="P28" s="26" t="s">
        <v>157</v>
      </c>
      <c r="Q28" s="23">
        <v>1.1000000000000001</v>
      </c>
      <c r="T28" s="32" t="s">
        <v>187</v>
      </c>
      <c r="U28" s="33">
        <v>50</v>
      </c>
      <c r="AZ28" s="36" t="s">
        <v>284</v>
      </c>
      <c r="BA28" s="55">
        <v>1034</v>
      </c>
      <c r="BB28" s="55">
        <v>984</v>
      </c>
      <c r="BC28" s="55">
        <v>639</v>
      </c>
      <c r="BD28" s="55">
        <v>1231</v>
      </c>
      <c r="BE28" s="55">
        <v>2298</v>
      </c>
      <c r="BF28" s="55">
        <v>1832</v>
      </c>
      <c r="BG28" s="55">
        <v>2280</v>
      </c>
      <c r="BH28" s="55">
        <v>2074</v>
      </c>
      <c r="BI28" s="55">
        <v>2280</v>
      </c>
      <c r="BJ28" s="50">
        <v>2618</v>
      </c>
      <c r="BK28" s="48">
        <v>2961</v>
      </c>
      <c r="BL28" s="48">
        <v>3240</v>
      </c>
      <c r="BM28" s="48">
        <v>2900</v>
      </c>
      <c r="BN28" s="48">
        <v>3334</v>
      </c>
      <c r="BO28" s="48">
        <v>2373</v>
      </c>
      <c r="BP28" s="48">
        <v>1311</v>
      </c>
      <c r="BQ28" s="48">
        <v>3400</v>
      </c>
      <c r="BR28" s="48">
        <v>2841</v>
      </c>
    </row>
    <row r="29" spans="1:70" ht="36.6" thickBot="1" x14ac:dyDescent="0.35">
      <c r="F29" s="147">
        <v>13</v>
      </c>
      <c r="G29" s="7" t="s">
        <v>89</v>
      </c>
      <c r="H29" s="7" t="s">
        <v>82</v>
      </c>
      <c r="I29" s="7" t="s">
        <v>49</v>
      </c>
      <c r="J29" s="136">
        <v>1010</v>
      </c>
      <c r="K29" s="136" t="s">
        <v>17</v>
      </c>
      <c r="L29" s="136">
        <v>8203</v>
      </c>
      <c r="M29" s="145">
        <v>2160</v>
      </c>
      <c r="P29" s="26" t="s">
        <v>158</v>
      </c>
      <c r="Q29" s="23">
        <v>1.33</v>
      </c>
      <c r="AZ29" s="6" t="s">
        <v>258</v>
      </c>
      <c r="BA29" s="48">
        <v>2</v>
      </c>
      <c r="BB29" s="48">
        <v>4</v>
      </c>
      <c r="BC29" s="48">
        <v>1</v>
      </c>
      <c r="BD29" s="48">
        <v>4</v>
      </c>
      <c r="BE29" s="48">
        <v>4</v>
      </c>
      <c r="BF29" s="48">
        <v>1</v>
      </c>
      <c r="BG29" s="48">
        <v>3</v>
      </c>
      <c r="BH29" s="48">
        <v>4</v>
      </c>
      <c r="BI29" s="48">
        <v>3</v>
      </c>
      <c r="BJ29" s="50">
        <v>3</v>
      </c>
      <c r="BK29" s="48">
        <v>4</v>
      </c>
      <c r="BL29" s="48">
        <v>4</v>
      </c>
      <c r="BM29" s="48">
        <v>2</v>
      </c>
      <c r="BN29" s="48">
        <v>4</v>
      </c>
      <c r="BO29" s="48">
        <v>3</v>
      </c>
      <c r="BP29" s="48">
        <v>1</v>
      </c>
      <c r="BQ29" s="48">
        <v>4</v>
      </c>
      <c r="BR29" s="48">
        <v>3</v>
      </c>
    </row>
    <row r="30" spans="1:70" ht="15" thickBot="1" x14ac:dyDescent="0.35">
      <c r="F30" s="148"/>
      <c r="G30" s="9" t="s">
        <v>48</v>
      </c>
      <c r="H30" s="9" t="s">
        <v>47</v>
      </c>
      <c r="I30" s="9" t="s">
        <v>45</v>
      </c>
      <c r="J30" s="133"/>
      <c r="K30" s="133"/>
      <c r="L30" s="133"/>
      <c r="M30" s="146"/>
      <c r="P30" s="27" t="s">
        <v>159</v>
      </c>
      <c r="Q30" s="24">
        <v>4.5</v>
      </c>
      <c r="T30" s="126" t="s">
        <v>188</v>
      </c>
      <c r="U30" s="126"/>
      <c r="AZ30" s="105" t="s">
        <v>259</v>
      </c>
      <c r="BA30" s="86">
        <v>3398</v>
      </c>
      <c r="BB30" s="86">
        <v>4383</v>
      </c>
      <c r="BC30" s="86">
        <v>2230</v>
      </c>
      <c r="BD30" s="86">
        <v>4751</v>
      </c>
      <c r="BE30" s="86" t="s">
        <v>260</v>
      </c>
      <c r="BF30" s="86">
        <v>6227</v>
      </c>
      <c r="BG30" s="86">
        <v>8360</v>
      </c>
      <c r="BH30" s="86">
        <v>8152</v>
      </c>
      <c r="BI30" s="86">
        <v>10920</v>
      </c>
      <c r="BJ30" s="98">
        <v>8595</v>
      </c>
      <c r="BK30" s="86">
        <v>9761</v>
      </c>
      <c r="BL30" s="100">
        <v>11408</v>
      </c>
      <c r="BM30" s="86">
        <v>10401</v>
      </c>
      <c r="BN30" s="86">
        <v>10956</v>
      </c>
      <c r="BO30" s="86">
        <v>7833</v>
      </c>
      <c r="BP30" s="92">
        <v>4456</v>
      </c>
      <c r="BQ30" s="92">
        <v>9784</v>
      </c>
      <c r="BR30" s="92">
        <v>9468</v>
      </c>
    </row>
    <row r="31" spans="1:70" ht="15" thickBot="1" x14ac:dyDescent="0.35">
      <c r="F31" s="147">
        <v>14</v>
      </c>
      <c r="G31" s="7" t="s">
        <v>90</v>
      </c>
      <c r="H31" s="7" t="s">
        <v>91</v>
      </c>
      <c r="I31" s="7" t="s">
        <v>49</v>
      </c>
      <c r="J31" s="136" t="s">
        <v>11</v>
      </c>
      <c r="K31" s="136" t="s">
        <v>46</v>
      </c>
      <c r="L31" s="136">
        <v>101</v>
      </c>
      <c r="M31" s="145">
        <v>811</v>
      </c>
      <c r="T31" s="121" t="s">
        <v>36</v>
      </c>
      <c r="U31" s="123" t="s">
        <v>135</v>
      </c>
      <c r="AZ31" s="106"/>
      <c r="BA31" s="87"/>
      <c r="BB31" s="87"/>
      <c r="BC31" s="87"/>
      <c r="BD31" s="87"/>
      <c r="BE31" s="87"/>
      <c r="BF31" s="87"/>
      <c r="BG31" s="87"/>
      <c r="BH31" s="87"/>
      <c r="BI31" s="87"/>
      <c r="BJ31" s="99"/>
      <c r="BK31" s="87"/>
      <c r="BL31" s="101"/>
      <c r="BM31" s="87"/>
      <c r="BN31" s="87"/>
      <c r="BO31" s="87"/>
      <c r="BP31" s="93"/>
      <c r="BQ31" s="93"/>
      <c r="BR31" s="93"/>
    </row>
    <row r="32" spans="1:70" ht="36.6" thickBot="1" x14ac:dyDescent="0.35">
      <c r="F32" s="148"/>
      <c r="G32" s="9" t="s">
        <v>53</v>
      </c>
      <c r="H32" s="9" t="s">
        <v>92</v>
      </c>
      <c r="I32" s="9" t="s">
        <v>55</v>
      </c>
      <c r="J32" s="133"/>
      <c r="K32" s="133"/>
      <c r="L32" s="133"/>
      <c r="M32" s="146"/>
      <c r="T32" s="122"/>
      <c r="U32" s="124"/>
      <c r="AZ32" s="6" t="s">
        <v>261</v>
      </c>
      <c r="BA32" s="48">
        <v>136</v>
      </c>
      <c r="BB32" s="48" t="s">
        <v>16</v>
      </c>
      <c r="BC32" s="48">
        <v>54</v>
      </c>
      <c r="BD32" s="48">
        <v>90</v>
      </c>
      <c r="BE32" s="48" t="s">
        <v>262</v>
      </c>
      <c r="BF32" s="48">
        <v>178</v>
      </c>
      <c r="BG32" s="48">
        <v>267</v>
      </c>
      <c r="BH32" s="48">
        <v>267</v>
      </c>
      <c r="BI32" s="48" t="s">
        <v>16</v>
      </c>
      <c r="BJ32" s="50">
        <v>240</v>
      </c>
      <c r="BK32" s="48" t="s">
        <v>16</v>
      </c>
      <c r="BL32" s="48">
        <v>274</v>
      </c>
      <c r="BM32" s="48">
        <v>375</v>
      </c>
      <c r="BN32" s="48">
        <v>274</v>
      </c>
      <c r="BO32" s="48">
        <v>225</v>
      </c>
      <c r="BP32" s="48">
        <v>252</v>
      </c>
      <c r="BQ32" s="48" t="s">
        <v>16</v>
      </c>
      <c r="BR32" s="48">
        <v>234</v>
      </c>
    </row>
    <row r="33" spans="6:52" x14ac:dyDescent="0.3">
      <c r="F33" s="147">
        <v>15</v>
      </c>
      <c r="G33" s="7" t="s">
        <v>93</v>
      </c>
      <c r="H33" s="7" t="s">
        <v>94</v>
      </c>
      <c r="I33" s="7" t="s">
        <v>55</v>
      </c>
      <c r="J33" s="136" t="s">
        <v>19</v>
      </c>
      <c r="K33" s="136" t="s">
        <v>9</v>
      </c>
      <c r="L33" s="136" t="s">
        <v>63</v>
      </c>
      <c r="M33" s="145">
        <v>2437</v>
      </c>
      <c r="T33" s="30" t="s">
        <v>190</v>
      </c>
      <c r="U33" s="34">
        <v>70</v>
      </c>
      <c r="AZ33" s="54" t="s">
        <v>189</v>
      </c>
    </row>
    <row r="34" spans="6:52" ht="15" thickBot="1" x14ac:dyDescent="0.35">
      <c r="F34" s="148"/>
      <c r="G34" s="9" t="s">
        <v>68</v>
      </c>
      <c r="H34" s="9" t="s">
        <v>54</v>
      </c>
      <c r="I34" s="9" t="s">
        <v>80</v>
      </c>
      <c r="J34" s="133"/>
      <c r="K34" s="133"/>
      <c r="L34" s="133"/>
      <c r="M34" s="146"/>
      <c r="T34" s="31" t="s">
        <v>191</v>
      </c>
      <c r="U34" s="20">
        <v>30</v>
      </c>
    </row>
    <row r="35" spans="6:52" x14ac:dyDescent="0.3">
      <c r="F35" s="147">
        <v>16</v>
      </c>
      <c r="G35" s="7" t="s">
        <v>65</v>
      </c>
      <c r="H35" s="7" t="s">
        <v>95</v>
      </c>
      <c r="I35" s="7" t="s">
        <v>62</v>
      </c>
      <c r="J35" s="136" t="s">
        <v>15</v>
      </c>
      <c r="K35" s="136" t="s">
        <v>19</v>
      </c>
      <c r="L35" s="136" t="s">
        <v>63</v>
      </c>
      <c r="M35" s="145">
        <v>1869</v>
      </c>
      <c r="T35" s="31" t="s">
        <v>168</v>
      </c>
      <c r="U35" s="20">
        <v>40</v>
      </c>
    </row>
    <row r="36" spans="6:52" ht="21" thickBot="1" x14ac:dyDescent="0.35">
      <c r="F36" s="148"/>
      <c r="G36" s="9" t="s">
        <v>59</v>
      </c>
      <c r="H36" s="9" t="s">
        <v>92</v>
      </c>
      <c r="I36" s="9" t="s">
        <v>80</v>
      </c>
      <c r="J36" s="133"/>
      <c r="K36" s="133"/>
      <c r="L36" s="133"/>
      <c r="M36" s="146"/>
      <c r="T36" s="31" t="s">
        <v>192</v>
      </c>
      <c r="U36" s="20">
        <v>60</v>
      </c>
    </row>
    <row r="37" spans="6:52" x14ac:dyDescent="0.3">
      <c r="F37" s="147">
        <v>17</v>
      </c>
      <c r="G37" s="7" t="s">
        <v>96</v>
      </c>
      <c r="H37" s="7" t="s">
        <v>97</v>
      </c>
      <c r="I37" s="7" t="s">
        <v>67</v>
      </c>
      <c r="J37" s="136" t="s">
        <v>30</v>
      </c>
      <c r="K37" s="136" t="s">
        <v>46</v>
      </c>
      <c r="L37" s="136">
        <v>8203</v>
      </c>
      <c r="M37" s="145">
        <v>2173</v>
      </c>
      <c r="T37" s="31" t="s">
        <v>193</v>
      </c>
      <c r="U37" s="20">
        <v>50</v>
      </c>
    </row>
    <row r="38" spans="6:52" ht="21" thickBot="1" x14ac:dyDescent="0.35">
      <c r="F38" s="148"/>
      <c r="G38" s="9" t="s">
        <v>59</v>
      </c>
      <c r="H38" s="9" t="s">
        <v>92</v>
      </c>
      <c r="I38" s="9" t="s">
        <v>72</v>
      </c>
      <c r="J38" s="133"/>
      <c r="K38" s="133"/>
      <c r="L38" s="133"/>
      <c r="M38" s="146"/>
      <c r="T38" s="31" t="s">
        <v>173</v>
      </c>
      <c r="U38" s="20">
        <v>45</v>
      </c>
    </row>
    <row r="39" spans="6:52" x14ac:dyDescent="0.3">
      <c r="F39" s="147">
        <v>18</v>
      </c>
      <c r="G39" s="7" t="s">
        <v>98</v>
      </c>
      <c r="H39" s="7" t="s">
        <v>82</v>
      </c>
      <c r="I39" s="7" t="s">
        <v>45</v>
      </c>
      <c r="J39" s="136">
        <v>1010</v>
      </c>
      <c r="K39" s="136">
        <v>8203</v>
      </c>
      <c r="L39" s="136" t="s">
        <v>17</v>
      </c>
      <c r="M39" s="145">
        <v>2538</v>
      </c>
      <c r="T39" s="31" t="s">
        <v>174</v>
      </c>
      <c r="U39" s="20">
        <v>35</v>
      </c>
    </row>
    <row r="40" spans="6:52" ht="15" thickBot="1" x14ac:dyDescent="0.35">
      <c r="F40" s="148"/>
      <c r="G40" s="9" t="s">
        <v>99</v>
      </c>
      <c r="H40" s="9" t="s">
        <v>76</v>
      </c>
      <c r="I40" s="9" t="s">
        <v>49</v>
      </c>
      <c r="J40" s="133"/>
      <c r="K40" s="133"/>
      <c r="L40" s="133"/>
      <c r="M40" s="146"/>
      <c r="T40" s="31" t="s">
        <v>194</v>
      </c>
      <c r="U40" s="20">
        <v>45</v>
      </c>
    </row>
    <row r="41" spans="6:52" x14ac:dyDescent="0.3">
      <c r="F41" s="147">
        <v>19</v>
      </c>
      <c r="G41" s="7" t="s">
        <v>88</v>
      </c>
      <c r="H41" s="7" t="s">
        <v>61</v>
      </c>
      <c r="I41" s="7" t="s">
        <v>49</v>
      </c>
      <c r="J41" s="136">
        <v>101</v>
      </c>
      <c r="K41" s="136" t="s">
        <v>17</v>
      </c>
      <c r="L41" s="136" t="s">
        <v>21</v>
      </c>
      <c r="M41" s="145">
        <v>1375</v>
      </c>
      <c r="T41" s="31" t="s">
        <v>177</v>
      </c>
      <c r="U41" s="20">
        <v>60</v>
      </c>
    </row>
    <row r="42" spans="6:52" ht="15" thickBot="1" x14ac:dyDescent="0.35">
      <c r="F42" s="148"/>
      <c r="G42" s="9" t="s">
        <v>47</v>
      </c>
      <c r="H42" s="9" t="s">
        <v>48</v>
      </c>
      <c r="I42" s="9" t="s">
        <v>52</v>
      </c>
      <c r="J42" s="133"/>
      <c r="K42" s="133"/>
      <c r="L42" s="133"/>
      <c r="M42" s="146"/>
      <c r="T42" s="31" t="s">
        <v>182</v>
      </c>
      <c r="U42" s="20">
        <v>90</v>
      </c>
    </row>
    <row r="43" spans="6:52" x14ac:dyDescent="0.3">
      <c r="F43" s="147">
        <v>20</v>
      </c>
      <c r="G43" s="8" t="s">
        <v>91</v>
      </c>
      <c r="H43" s="8" t="s">
        <v>100</v>
      </c>
      <c r="I43" s="8" t="s">
        <v>80</v>
      </c>
      <c r="J43" s="136" t="s">
        <v>19</v>
      </c>
      <c r="K43" s="136" t="s">
        <v>15</v>
      </c>
      <c r="L43" s="136" t="s">
        <v>9</v>
      </c>
      <c r="M43" s="145">
        <v>309</v>
      </c>
      <c r="T43" s="31" t="s">
        <v>195</v>
      </c>
      <c r="U43" s="20">
        <v>80</v>
      </c>
      <c r="W43" t="s">
        <v>189</v>
      </c>
    </row>
    <row r="44" spans="6:52" ht="14.4" customHeight="1" thickBot="1" x14ac:dyDescent="0.35">
      <c r="F44" s="148"/>
      <c r="G44" s="9" t="s">
        <v>92</v>
      </c>
      <c r="H44" s="9" t="s">
        <v>101</v>
      </c>
      <c r="I44" s="9" t="s">
        <v>45</v>
      </c>
      <c r="J44" s="150"/>
      <c r="K44" s="150"/>
      <c r="L44" s="150"/>
      <c r="M44" s="151"/>
      <c r="T44" s="31" t="s">
        <v>179</v>
      </c>
      <c r="U44" s="20">
        <v>50</v>
      </c>
    </row>
    <row r="45" spans="6:52" ht="21" customHeight="1" x14ac:dyDescent="0.3">
      <c r="F45" s="147">
        <v>21</v>
      </c>
      <c r="G45" s="7" t="s">
        <v>102</v>
      </c>
      <c r="H45" s="7" t="s">
        <v>103</v>
      </c>
      <c r="I45" s="7" t="s">
        <v>67</v>
      </c>
      <c r="J45" s="136" t="s">
        <v>24</v>
      </c>
      <c r="K45" s="136">
        <v>488</v>
      </c>
      <c r="L45" s="136" t="s">
        <v>26</v>
      </c>
      <c r="M45" s="145">
        <v>1397</v>
      </c>
      <c r="T45" s="31" t="s">
        <v>180</v>
      </c>
      <c r="U45" s="20">
        <v>90</v>
      </c>
    </row>
    <row r="46" spans="6:52" ht="15" thickBot="1" x14ac:dyDescent="0.35">
      <c r="F46" s="148"/>
      <c r="G46" s="9" t="s">
        <v>59</v>
      </c>
      <c r="H46" s="9" t="s">
        <v>104</v>
      </c>
      <c r="I46" s="9" t="s">
        <v>52</v>
      </c>
      <c r="J46" s="133"/>
      <c r="K46" s="133"/>
      <c r="L46" s="133"/>
      <c r="M46" s="146"/>
      <c r="T46" s="31" t="s">
        <v>196</v>
      </c>
      <c r="U46" s="20">
        <v>35</v>
      </c>
    </row>
    <row r="47" spans="6:52" x14ac:dyDescent="0.3">
      <c r="F47" s="147">
        <v>22</v>
      </c>
      <c r="G47" s="7" t="s">
        <v>105</v>
      </c>
      <c r="H47" s="7" t="s">
        <v>106</v>
      </c>
      <c r="I47" s="7" t="s">
        <v>67</v>
      </c>
      <c r="J47" s="136">
        <v>1743.1</v>
      </c>
      <c r="K47" s="136" t="s">
        <v>30</v>
      </c>
      <c r="L47" s="136" t="s">
        <v>9</v>
      </c>
      <c r="M47" s="145">
        <v>1302</v>
      </c>
      <c r="T47" s="31" t="s">
        <v>197</v>
      </c>
      <c r="U47" s="20">
        <v>35</v>
      </c>
    </row>
    <row r="48" spans="6:52" ht="15" thickBot="1" x14ac:dyDescent="0.35">
      <c r="F48" s="148"/>
      <c r="G48" s="9" t="s">
        <v>54</v>
      </c>
      <c r="H48" s="9" t="s">
        <v>101</v>
      </c>
      <c r="I48" s="9" t="s">
        <v>45</v>
      </c>
      <c r="J48" s="133"/>
      <c r="K48" s="133"/>
      <c r="L48" s="133"/>
      <c r="M48" s="146"/>
      <c r="T48" s="31" t="s">
        <v>186</v>
      </c>
      <c r="U48" s="20">
        <v>55</v>
      </c>
    </row>
    <row r="49" spans="6:21" ht="15" thickBot="1" x14ac:dyDescent="0.35">
      <c r="F49" s="147">
        <v>23</v>
      </c>
      <c r="G49" s="7" t="s">
        <v>107</v>
      </c>
      <c r="H49" s="7" t="s">
        <v>43</v>
      </c>
      <c r="I49" s="7" t="s">
        <v>72</v>
      </c>
      <c r="J49" s="136" t="s">
        <v>46</v>
      </c>
      <c r="K49" s="136">
        <v>1010</v>
      </c>
      <c r="L49" s="136">
        <v>8203</v>
      </c>
      <c r="M49" s="145">
        <v>2258</v>
      </c>
      <c r="T49" s="35" t="s">
        <v>198</v>
      </c>
      <c r="U49" s="21">
        <v>50</v>
      </c>
    </row>
    <row r="50" spans="6:21" ht="15" thickBot="1" x14ac:dyDescent="0.35">
      <c r="F50" s="148"/>
      <c r="G50" s="9" t="s">
        <v>108</v>
      </c>
      <c r="H50" s="9" t="s">
        <v>47</v>
      </c>
      <c r="I50" s="9" t="s">
        <v>49</v>
      </c>
      <c r="J50" s="133"/>
      <c r="K50" s="133"/>
      <c r="L50" s="133"/>
      <c r="M50" s="146"/>
    </row>
    <row r="51" spans="6:21" x14ac:dyDescent="0.3">
      <c r="F51" s="147">
        <v>24</v>
      </c>
      <c r="G51" s="7" t="s">
        <v>109</v>
      </c>
      <c r="H51" s="7" t="s">
        <v>102</v>
      </c>
      <c r="I51" s="7" t="s">
        <v>45</v>
      </c>
      <c r="J51" s="136">
        <v>19620</v>
      </c>
      <c r="K51" s="136" t="s">
        <v>24</v>
      </c>
      <c r="L51" s="136" t="s">
        <v>63</v>
      </c>
      <c r="M51" s="145">
        <v>2187</v>
      </c>
    </row>
    <row r="52" spans="6:21" ht="15" thickBot="1" x14ac:dyDescent="0.35">
      <c r="F52" s="148"/>
      <c r="G52" s="9" t="s">
        <v>101</v>
      </c>
      <c r="H52" s="9" t="s">
        <v>59</v>
      </c>
      <c r="I52" s="9" t="s">
        <v>67</v>
      </c>
      <c r="J52" s="133"/>
      <c r="K52" s="133"/>
      <c r="L52" s="133"/>
      <c r="M52" s="146"/>
    </row>
    <row r="53" spans="6:21" ht="24" customHeight="1" x14ac:dyDescent="0.3">
      <c r="F53" s="147">
        <v>25</v>
      </c>
      <c r="G53" s="7" t="s">
        <v>57</v>
      </c>
      <c r="H53" s="7" t="s">
        <v>56</v>
      </c>
      <c r="I53" s="7" t="s">
        <v>80</v>
      </c>
      <c r="J53" s="136" t="s">
        <v>19</v>
      </c>
      <c r="K53" s="8">
        <v>8203</v>
      </c>
      <c r="L53" s="8" t="s">
        <v>11</v>
      </c>
      <c r="M53" s="18">
        <v>2095</v>
      </c>
    </row>
    <row r="54" spans="6:21" ht="15" thickBot="1" x14ac:dyDescent="0.35">
      <c r="F54" s="148"/>
      <c r="G54" s="9" t="s">
        <v>53</v>
      </c>
      <c r="H54" s="9" t="s">
        <v>59</v>
      </c>
      <c r="I54" s="9" t="s">
        <v>67</v>
      </c>
      <c r="J54" s="133"/>
      <c r="K54" s="9"/>
      <c r="L54" s="9"/>
      <c r="M54" s="19"/>
    </row>
    <row r="55" spans="6:21" x14ac:dyDescent="0.3">
      <c r="F55" s="147">
        <v>26</v>
      </c>
      <c r="G55" s="7" t="s">
        <v>110</v>
      </c>
      <c r="H55" s="7" t="s">
        <v>87</v>
      </c>
      <c r="I55" s="7" t="s">
        <v>80</v>
      </c>
      <c r="J55" s="136">
        <v>488</v>
      </c>
      <c r="K55" s="136" t="s">
        <v>46</v>
      </c>
      <c r="L55" s="136">
        <v>101</v>
      </c>
      <c r="M55" s="145">
        <v>1325</v>
      </c>
    </row>
    <row r="56" spans="6:21" ht="15" thickBot="1" x14ac:dyDescent="0.35">
      <c r="F56" s="148"/>
      <c r="G56" s="9" t="s">
        <v>47</v>
      </c>
      <c r="H56" s="9" t="s">
        <v>76</v>
      </c>
      <c r="I56" s="9" t="s">
        <v>49</v>
      </c>
      <c r="J56" s="133"/>
      <c r="K56" s="133"/>
      <c r="L56" s="133"/>
      <c r="M56" s="146"/>
    </row>
    <row r="57" spans="6:21" x14ac:dyDescent="0.3">
      <c r="F57" s="147">
        <v>27</v>
      </c>
      <c r="G57" s="7" t="s">
        <v>111</v>
      </c>
      <c r="H57" s="7" t="s">
        <v>112</v>
      </c>
      <c r="I57" s="7" t="s">
        <v>113</v>
      </c>
      <c r="J57" s="136">
        <v>19620</v>
      </c>
      <c r="K57" s="7" t="s">
        <v>19</v>
      </c>
      <c r="L57" s="136">
        <v>8203</v>
      </c>
      <c r="M57" s="145">
        <v>712</v>
      </c>
    </row>
    <row r="58" spans="6:21" ht="15" thickBot="1" x14ac:dyDescent="0.35">
      <c r="F58" s="148"/>
      <c r="G58" s="9" t="s">
        <v>86</v>
      </c>
      <c r="H58" s="9" t="s">
        <v>104</v>
      </c>
      <c r="I58" s="9" t="s">
        <v>80</v>
      </c>
      <c r="J58" s="133"/>
      <c r="K58" s="13"/>
      <c r="L58" s="133"/>
      <c r="M58" s="146"/>
    </row>
    <row r="59" spans="6:21" ht="20.399999999999999" x14ac:dyDescent="0.3">
      <c r="F59" s="147">
        <v>28</v>
      </c>
      <c r="G59" s="7" t="s">
        <v>83</v>
      </c>
      <c r="H59" s="7" t="s">
        <v>114</v>
      </c>
      <c r="I59" s="7" t="s">
        <v>77</v>
      </c>
      <c r="J59" s="136">
        <v>488</v>
      </c>
      <c r="K59" s="136" t="s">
        <v>17</v>
      </c>
      <c r="L59" s="136" t="s">
        <v>63</v>
      </c>
      <c r="M59" s="145">
        <v>1390</v>
      </c>
    </row>
    <row r="60" spans="6:21" ht="15" thickBot="1" x14ac:dyDescent="0.35">
      <c r="F60" s="148"/>
      <c r="G60" s="9" t="s">
        <v>76</v>
      </c>
      <c r="H60" s="9" t="s">
        <v>47</v>
      </c>
      <c r="I60" s="9" t="s">
        <v>49</v>
      </c>
      <c r="J60" s="133"/>
      <c r="K60" s="133"/>
      <c r="L60" s="133"/>
      <c r="M60" s="146"/>
    </row>
    <row r="61" spans="6:21" x14ac:dyDescent="0.3">
      <c r="F61" s="147">
        <v>29</v>
      </c>
      <c r="G61" s="7" t="s">
        <v>102</v>
      </c>
      <c r="H61" s="7" t="s">
        <v>79</v>
      </c>
      <c r="I61" s="7" t="s">
        <v>67</v>
      </c>
      <c r="J61" s="136" t="s">
        <v>9</v>
      </c>
      <c r="K61" s="136" t="s">
        <v>15</v>
      </c>
      <c r="L61" s="136">
        <v>101</v>
      </c>
      <c r="M61" s="145">
        <v>1884</v>
      </c>
    </row>
    <row r="62" spans="6:21" ht="15" thickBot="1" x14ac:dyDescent="0.35">
      <c r="F62" s="148"/>
      <c r="G62" s="9" t="s">
        <v>59</v>
      </c>
      <c r="H62" s="9" t="s">
        <v>68</v>
      </c>
      <c r="I62" s="9" t="s">
        <v>55</v>
      </c>
      <c r="J62" s="133"/>
      <c r="K62" s="133"/>
      <c r="L62" s="133"/>
      <c r="M62" s="146"/>
    </row>
    <row r="63" spans="6:21" x14ac:dyDescent="0.3">
      <c r="F63" s="147">
        <v>30</v>
      </c>
      <c r="G63" s="7" t="s">
        <v>81</v>
      </c>
      <c r="H63" s="7" t="s">
        <v>115</v>
      </c>
      <c r="I63" s="7" t="s">
        <v>80</v>
      </c>
      <c r="J63" s="136" t="s">
        <v>46</v>
      </c>
      <c r="K63" s="136">
        <v>488</v>
      </c>
      <c r="L63" s="136">
        <v>8203</v>
      </c>
      <c r="M63" s="145">
        <v>2448</v>
      </c>
    </row>
    <row r="64" spans="6:21" ht="15" thickBot="1" x14ac:dyDescent="0.35">
      <c r="F64" s="148"/>
      <c r="G64" s="9" t="s">
        <v>47</v>
      </c>
      <c r="H64" s="9" t="s">
        <v>48</v>
      </c>
      <c r="I64" s="9" t="s">
        <v>52</v>
      </c>
      <c r="J64" s="133"/>
      <c r="K64" s="133"/>
      <c r="L64" s="133"/>
      <c r="M64" s="146"/>
    </row>
    <row r="65" spans="6:13" x14ac:dyDescent="0.3">
      <c r="F65" s="147">
        <v>31</v>
      </c>
      <c r="G65" s="8" t="s">
        <v>56</v>
      </c>
      <c r="H65" s="8" t="s">
        <v>116</v>
      </c>
      <c r="I65" s="8" t="s">
        <v>67</v>
      </c>
      <c r="J65" s="136" t="s">
        <v>17</v>
      </c>
      <c r="K65" s="136">
        <v>19620</v>
      </c>
      <c r="L65" s="136" t="s">
        <v>63</v>
      </c>
      <c r="M65" s="145">
        <v>3030</v>
      </c>
    </row>
    <row r="66" spans="6:13" ht="15" thickBot="1" x14ac:dyDescent="0.35">
      <c r="F66" s="148"/>
      <c r="G66" s="9" t="s">
        <v>59</v>
      </c>
      <c r="H66" s="9" t="s">
        <v>117</v>
      </c>
      <c r="I66" s="9" t="s">
        <v>49</v>
      </c>
      <c r="J66" s="133"/>
      <c r="K66" s="133"/>
      <c r="L66" s="133"/>
      <c r="M66" s="146"/>
    </row>
    <row r="67" spans="6:13" x14ac:dyDescent="0.3">
      <c r="F67" s="147">
        <v>32</v>
      </c>
      <c r="G67" s="7" t="s">
        <v>118</v>
      </c>
      <c r="H67" s="7" t="s">
        <v>70</v>
      </c>
      <c r="I67" s="7" t="s">
        <v>49</v>
      </c>
      <c r="J67" s="136">
        <v>8203</v>
      </c>
      <c r="K67" s="136" t="s">
        <v>11</v>
      </c>
      <c r="L67" s="136" t="s">
        <v>46</v>
      </c>
      <c r="M67" s="145">
        <v>3044</v>
      </c>
    </row>
    <row r="68" spans="6:13" ht="15" thickBot="1" x14ac:dyDescent="0.35">
      <c r="F68" s="148"/>
      <c r="G68" s="9" t="s">
        <v>71</v>
      </c>
      <c r="H68" s="9" t="s">
        <v>48</v>
      </c>
      <c r="I68" s="9" t="s">
        <v>45</v>
      </c>
      <c r="J68" s="133"/>
      <c r="K68" s="133"/>
      <c r="L68" s="133"/>
      <c r="M68" s="146"/>
    </row>
    <row r="69" spans="6:13" x14ac:dyDescent="0.3">
      <c r="F69" s="127">
        <v>33</v>
      </c>
      <c r="G69" s="17" t="s">
        <v>50</v>
      </c>
      <c r="H69" s="17" t="s">
        <v>119</v>
      </c>
      <c r="I69" s="8" t="s">
        <v>80</v>
      </c>
      <c r="J69" s="139" t="s">
        <v>15</v>
      </c>
      <c r="K69" s="139">
        <v>16291</v>
      </c>
      <c r="L69" s="139">
        <v>8203</v>
      </c>
      <c r="M69" s="141">
        <v>1891</v>
      </c>
    </row>
    <row r="70" spans="6:13" ht="15" thickBot="1" x14ac:dyDescent="0.35">
      <c r="F70" s="128"/>
      <c r="G70" s="9" t="s">
        <v>53</v>
      </c>
      <c r="H70" s="9" t="s">
        <v>71</v>
      </c>
      <c r="I70" s="9" t="s">
        <v>52</v>
      </c>
      <c r="J70" s="140"/>
      <c r="K70" s="140"/>
      <c r="L70" s="140"/>
      <c r="M70" s="142"/>
    </row>
    <row r="71" spans="6:13" x14ac:dyDescent="0.3">
      <c r="F71" s="127">
        <v>34</v>
      </c>
      <c r="G71" s="15" t="s">
        <v>120</v>
      </c>
      <c r="H71" s="15" t="s">
        <v>79</v>
      </c>
      <c r="I71" s="15" t="s">
        <v>75</v>
      </c>
      <c r="J71" s="143" t="s">
        <v>63</v>
      </c>
      <c r="K71" s="139" t="s">
        <v>46</v>
      </c>
      <c r="L71" s="139">
        <v>101</v>
      </c>
      <c r="M71" s="141">
        <v>1118</v>
      </c>
    </row>
    <row r="72" spans="6:13" ht="15" thickBot="1" x14ac:dyDescent="0.35">
      <c r="F72" s="128"/>
      <c r="G72" s="9" t="s">
        <v>86</v>
      </c>
      <c r="H72" s="9" t="s">
        <v>68</v>
      </c>
      <c r="I72" s="9" t="s">
        <v>49</v>
      </c>
      <c r="J72" s="140"/>
      <c r="K72" s="140"/>
      <c r="L72" s="140"/>
      <c r="M72" s="142"/>
    </row>
    <row r="73" spans="6:13" x14ac:dyDescent="0.3">
      <c r="F73" s="127">
        <v>35</v>
      </c>
      <c r="G73" s="15" t="s">
        <v>121</v>
      </c>
      <c r="H73" s="15" t="s">
        <v>65</v>
      </c>
      <c r="I73" s="15" t="s">
        <v>80</v>
      </c>
      <c r="J73" s="139" t="s">
        <v>11</v>
      </c>
      <c r="K73" s="139">
        <v>101</v>
      </c>
      <c r="L73" s="139" t="s">
        <v>30</v>
      </c>
      <c r="M73" s="141">
        <v>3133</v>
      </c>
    </row>
    <row r="74" spans="6:13" ht="15" thickBot="1" x14ac:dyDescent="0.35">
      <c r="F74" s="128"/>
      <c r="G74" s="16" t="s">
        <v>117</v>
      </c>
      <c r="H74" s="16" t="s">
        <v>59</v>
      </c>
      <c r="I74" s="16" t="s">
        <v>67</v>
      </c>
      <c r="J74" s="140"/>
      <c r="K74" s="140"/>
      <c r="L74" s="140"/>
      <c r="M74" s="142"/>
    </row>
    <row r="75" spans="6:13" x14ac:dyDescent="0.3">
      <c r="F75" s="127">
        <v>36</v>
      </c>
      <c r="G75" s="15" t="s">
        <v>73</v>
      </c>
      <c r="H75" s="15" t="s">
        <v>89</v>
      </c>
      <c r="I75" s="15" t="s">
        <v>75</v>
      </c>
      <c r="J75" s="139" t="s">
        <v>19</v>
      </c>
      <c r="K75" s="139">
        <v>488</v>
      </c>
      <c r="L75" s="139">
        <v>8203</v>
      </c>
      <c r="M75" s="141">
        <v>2164</v>
      </c>
    </row>
    <row r="76" spans="6:13" ht="15" thickBot="1" x14ac:dyDescent="0.35">
      <c r="F76" s="128"/>
      <c r="G76" s="16" t="s">
        <v>47</v>
      </c>
      <c r="H76" s="16" t="s">
        <v>48</v>
      </c>
      <c r="I76" s="16" t="s">
        <v>52</v>
      </c>
      <c r="J76" s="140"/>
      <c r="K76" s="140"/>
      <c r="L76" s="140"/>
      <c r="M76" s="142"/>
    </row>
    <row r="77" spans="6:13" x14ac:dyDescent="0.3">
      <c r="F77" s="127">
        <v>37</v>
      </c>
      <c r="G77" s="15" t="s">
        <v>83</v>
      </c>
      <c r="H77" s="15" t="s">
        <v>122</v>
      </c>
      <c r="I77" s="15" t="s">
        <v>72</v>
      </c>
      <c r="J77" s="139" t="s">
        <v>63</v>
      </c>
      <c r="K77" s="139" t="s">
        <v>46</v>
      </c>
      <c r="L77" s="139" t="s">
        <v>11</v>
      </c>
      <c r="M77" s="141">
        <v>1226</v>
      </c>
    </row>
    <row r="78" spans="6:13" ht="15" thickBot="1" x14ac:dyDescent="0.35">
      <c r="F78" s="128"/>
      <c r="G78" s="16" t="s">
        <v>76</v>
      </c>
      <c r="H78" s="16" t="s">
        <v>48</v>
      </c>
      <c r="I78" s="16" t="s">
        <v>49</v>
      </c>
      <c r="J78" s="140"/>
      <c r="K78" s="140"/>
      <c r="L78" s="140"/>
      <c r="M78" s="142"/>
    </row>
    <row r="79" spans="6:13" x14ac:dyDescent="0.3">
      <c r="F79" s="127">
        <v>38</v>
      </c>
      <c r="G79" s="15" t="s">
        <v>123</v>
      </c>
      <c r="H79" s="15" t="s">
        <v>69</v>
      </c>
      <c r="I79" s="15" t="s">
        <v>80</v>
      </c>
      <c r="J79" s="139" t="s">
        <v>19</v>
      </c>
      <c r="K79" s="139" t="s">
        <v>30</v>
      </c>
      <c r="L79" s="139">
        <v>19620</v>
      </c>
      <c r="M79" s="141">
        <v>2421</v>
      </c>
    </row>
    <row r="80" spans="6:13" ht="15" thickBot="1" x14ac:dyDescent="0.35">
      <c r="F80" s="128"/>
      <c r="G80" s="16" t="s">
        <v>48</v>
      </c>
      <c r="H80" s="16" t="s">
        <v>71</v>
      </c>
      <c r="I80" s="16" t="s">
        <v>113</v>
      </c>
      <c r="J80" s="140"/>
      <c r="K80" s="140"/>
      <c r="L80" s="140"/>
      <c r="M80" s="142"/>
    </row>
    <row r="81" spans="6:13" x14ac:dyDescent="0.3">
      <c r="F81" s="127">
        <v>39</v>
      </c>
      <c r="G81" s="15" t="s">
        <v>124</v>
      </c>
      <c r="H81" s="15" t="s">
        <v>119</v>
      </c>
      <c r="I81" s="15" t="s">
        <v>49</v>
      </c>
      <c r="J81" s="139" t="s">
        <v>46</v>
      </c>
      <c r="K81" s="139">
        <v>101</v>
      </c>
      <c r="L81" s="139" t="s">
        <v>11</v>
      </c>
      <c r="M81" s="141">
        <v>1187</v>
      </c>
    </row>
    <row r="82" spans="6:13" ht="15" thickBot="1" x14ac:dyDescent="0.35">
      <c r="F82" s="128"/>
      <c r="G82" s="16" t="s">
        <v>117</v>
      </c>
      <c r="H82" s="16" t="s">
        <v>71</v>
      </c>
      <c r="I82" s="16" t="s">
        <v>52</v>
      </c>
      <c r="J82" s="140"/>
      <c r="K82" s="140"/>
      <c r="L82" s="140"/>
      <c r="M82" s="142"/>
    </row>
    <row r="83" spans="6:13" x14ac:dyDescent="0.3">
      <c r="F83" s="127">
        <v>40</v>
      </c>
      <c r="G83" s="15" t="s">
        <v>125</v>
      </c>
      <c r="H83" s="15" t="s">
        <v>102</v>
      </c>
      <c r="I83" s="15" t="s">
        <v>80</v>
      </c>
      <c r="J83" s="139" t="s">
        <v>30</v>
      </c>
      <c r="K83" s="139" t="s">
        <v>15</v>
      </c>
      <c r="L83" s="139">
        <v>8203</v>
      </c>
      <c r="M83" s="141">
        <v>1105</v>
      </c>
    </row>
    <row r="84" spans="6:13" ht="15" thickBot="1" x14ac:dyDescent="0.35">
      <c r="F84" s="128"/>
      <c r="G84" s="16" t="s">
        <v>104</v>
      </c>
      <c r="H84" s="16" t="s">
        <v>59</v>
      </c>
      <c r="I84" s="16" t="s">
        <v>67</v>
      </c>
      <c r="J84" s="140"/>
      <c r="K84" s="140"/>
      <c r="L84" s="140"/>
      <c r="M84" s="142"/>
    </row>
    <row r="85" spans="6:13" x14ac:dyDescent="0.3">
      <c r="F85" s="127">
        <v>41</v>
      </c>
      <c r="G85" s="15" t="s">
        <v>57</v>
      </c>
      <c r="H85" s="15" t="s">
        <v>126</v>
      </c>
      <c r="I85" s="15" t="s">
        <v>80</v>
      </c>
      <c r="J85" s="139" t="s">
        <v>17</v>
      </c>
      <c r="K85" s="139">
        <v>1010</v>
      </c>
      <c r="L85" s="139" t="s">
        <v>11</v>
      </c>
      <c r="M85" s="141">
        <v>653</v>
      </c>
    </row>
    <row r="86" spans="6:13" ht="15" thickBot="1" x14ac:dyDescent="0.35">
      <c r="F86" s="128"/>
      <c r="G86" s="16" t="s">
        <v>53</v>
      </c>
      <c r="H86" s="16" t="s">
        <v>127</v>
      </c>
      <c r="I86" s="16" t="s">
        <v>49</v>
      </c>
      <c r="J86" s="140"/>
      <c r="K86" s="140"/>
      <c r="L86" s="140"/>
      <c r="M86" s="142"/>
    </row>
    <row r="87" spans="6:13" x14ac:dyDescent="0.3">
      <c r="F87" s="127">
        <v>42</v>
      </c>
      <c r="G87" s="15" t="s">
        <v>121</v>
      </c>
      <c r="H87" s="15" t="s">
        <v>128</v>
      </c>
      <c r="I87" s="15" t="s">
        <v>52</v>
      </c>
      <c r="J87" s="139" t="s">
        <v>15</v>
      </c>
      <c r="K87" s="139">
        <v>488</v>
      </c>
      <c r="L87" s="139">
        <v>8203</v>
      </c>
      <c r="M87" s="141">
        <v>1258</v>
      </c>
    </row>
    <row r="88" spans="6:13" ht="15" thickBot="1" x14ac:dyDescent="0.35">
      <c r="F88" s="128"/>
      <c r="G88" s="16" t="s">
        <v>117</v>
      </c>
      <c r="H88" s="16" t="s">
        <v>68</v>
      </c>
      <c r="I88" s="16" t="s">
        <v>80</v>
      </c>
      <c r="J88" s="140"/>
      <c r="K88" s="140"/>
      <c r="L88" s="140"/>
      <c r="M88" s="142"/>
    </row>
    <row r="89" spans="6:13" x14ac:dyDescent="0.3">
      <c r="F89" s="127">
        <v>43</v>
      </c>
      <c r="G89" s="15" t="s">
        <v>79</v>
      </c>
      <c r="H89" s="15" t="s">
        <v>129</v>
      </c>
      <c r="I89" s="15" t="s">
        <v>49</v>
      </c>
      <c r="J89" s="139" t="s">
        <v>46</v>
      </c>
      <c r="K89" s="139" t="s">
        <v>63</v>
      </c>
      <c r="L89" s="139">
        <v>19620</v>
      </c>
      <c r="M89" s="141">
        <v>1095</v>
      </c>
    </row>
    <row r="90" spans="6:13" ht="15" thickBot="1" x14ac:dyDescent="0.35">
      <c r="F90" s="128"/>
      <c r="G90" s="16" t="s">
        <v>68</v>
      </c>
      <c r="H90" s="16" t="s">
        <v>86</v>
      </c>
      <c r="I90" s="16" t="s">
        <v>62</v>
      </c>
      <c r="J90" s="140"/>
      <c r="K90" s="140"/>
      <c r="L90" s="140"/>
      <c r="M90" s="142"/>
    </row>
    <row r="91" spans="6:13" x14ac:dyDescent="0.3">
      <c r="F91" s="127">
        <v>44</v>
      </c>
      <c r="G91" s="17" t="s">
        <v>130</v>
      </c>
      <c r="H91" s="17" t="s">
        <v>123</v>
      </c>
      <c r="I91" s="17" t="s">
        <v>49</v>
      </c>
      <c r="J91" s="139">
        <v>488</v>
      </c>
      <c r="K91" s="139" t="s">
        <v>17</v>
      </c>
      <c r="L91" s="139">
        <v>8203</v>
      </c>
      <c r="M91" s="141">
        <v>3291</v>
      </c>
    </row>
    <row r="92" spans="6:13" ht="15" thickBot="1" x14ac:dyDescent="0.35">
      <c r="F92" s="128"/>
      <c r="G92" s="16" t="s">
        <v>131</v>
      </c>
      <c r="H92" s="16" t="s">
        <v>48</v>
      </c>
      <c r="I92" s="16" t="s">
        <v>52</v>
      </c>
      <c r="J92" s="140"/>
      <c r="K92" s="140"/>
      <c r="L92" s="140"/>
      <c r="M92" s="142"/>
    </row>
    <row r="93" spans="6:13" x14ac:dyDescent="0.3">
      <c r="F93" s="149">
        <v>45</v>
      </c>
      <c r="G93" s="15" t="s">
        <v>50</v>
      </c>
      <c r="H93" s="15" t="s">
        <v>132</v>
      </c>
      <c r="I93" s="15" t="s">
        <v>80</v>
      </c>
      <c r="J93" s="143" t="s">
        <v>19</v>
      </c>
      <c r="K93" s="143" t="s">
        <v>30</v>
      </c>
      <c r="L93" s="143">
        <v>8203</v>
      </c>
      <c r="M93" s="144">
        <v>1404</v>
      </c>
    </row>
    <row r="94" spans="6:13" ht="15" thickBot="1" x14ac:dyDescent="0.35">
      <c r="F94" s="128"/>
      <c r="G94" s="16" t="s">
        <v>53</v>
      </c>
      <c r="H94" s="16" t="s">
        <v>59</v>
      </c>
      <c r="I94" s="16" t="s">
        <v>58</v>
      </c>
      <c r="J94" s="140"/>
      <c r="K94" s="140"/>
      <c r="L94" s="140"/>
      <c r="M94" s="142"/>
    </row>
  </sheetData>
  <mergeCells count="375">
    <mergeCell ref="A1:C1"/>
    <mergeCell ref="L23:L24"/>
    <mergeCell ref="L25:L26"/>
    <mergeCell ref="F2:F3"/>
    <mergeCell ref="M2:M4"/>
    <mergeCell ref="J21:J22"/>
    <mergeCell ref="J17:J18"/>
    <mergeCell ref="J19:J20"/>
    <mergeCell ref="J13:J14"/>
    <mergeCell ref="J15:J16"/>
    <mergeCell ref="J9:J10"/>
    <mergeCell ref="J11:J12"/>
    <mergeCell ref="J5:J6"/>
    <mergeCell ref="J7:J8"/>
    <mergeCell ref="G2:H3"/>
    <mergeCell ref="L17:L18"/>
    <mergeCell ref="K17:K18"/>
    <mergeCell ref="K19:K20"/>
    <mergeCell ref="L19:L20"/>
    <mergeCell ref="K21:K22"/>
    <mergeCell ref="L21:L22"/>
    <mergeCell ref="J23:J24"/>
    <mergeCell ref="K23:K24"/>
    <mergeCell ref="J25:J26"/>
    <mergeCell ref="K25:K26"/>
    <mergeCell ref="K37:K38"/>
    <mergeCell ref="K31:K32"/>
    <mergeCell ref="K35:K36"/>
    <mergeCell ref="A2:A5"/>
    <mergeCell ref="B2:B5"/>
    <mergeCell ref="C2:C5"/>
    <mergeCell ref="K51:K52"/>
    <mergeCell ref="L51:L52"/>
    <mergeCell ref="M51:M52"/>
    <mergeCell ref="K39:K40"/>
    <mergeCell ref="J35:J36"/>
    <mergeCell ref="J37:J38"/>
    <mergeCell ref="J31:J32"/>
    <mergeCell ref="J33:J34"/>
    <mergeCell ref="J27:J28"/>
    <mergeCell ref="J29:J30"/>
    <mergeCell ref="M45:M46"/>
    <mergeCell ref="L45:L46"/>
    <mergeCell ref="J43:J44"/>
    <mergeCell ref="J39:J40"/>
    <mergeCell ref="J41:J42"/>
    <mergeCell ref="L43:L44"/>
    <mergeCell ref="M43:M44"/>
    <mergeCell ref="K43:K44"/>
    <mergeCell ref="K41:K42"/>
    <mergeCell ref="L41:L42"/>
    <mergeCell ref="M41:M42"/>
    <mergeCell ref="F93:F94"/>
    <mergeCell ref="K93:K94"/>
    <mergeCell ref="J87:J88"/>
    <mergeCell ref="J89:J90"/>
    <mergeCell ref="J83:J84"/>
    <mergeCell ref="J85:J86"/>
    <mergeCell ref="J79:J80"/>
    <mergeCell ref="J81:J82"/>
    <mergeCell ref="J75:J76"/>
    <mergeCell ref="J77:J78"/>
    <mergeCell ref="L13:L14"/>
    <mergeCell ref="K13:K14"/>
    <mergeCell ref="K15:K16"/>
    <mergeCell ref="L15:L16"/>
    <mergeCell ref="M19:M20"/>
    <mergeCell ref="M21:M22"/>
    <mergeCell ref="J93:J94"/>
    <mergeCell ref="K5:K6"/>
    <mergeCell ref="L5:L6"/>
    <mergeCell ref="L7:L8"/>
    <mergeCell ref="L9:L10"/>
    <mergeCell ref="K9:K10"/>
    <mergeCell ref="J71:J72"/>
    <mergeCell ref="J73:J74"/>
    <mergeCell ref="K71:K72"/>
    <mergeCell ref="K65:K66"/>
    <mergeCell ref="L65:L66"/>
    <mergeCell ref="J63:J64"/>
    <mergeCell ref="J53:J54"/>
    <mergeCell ref="J49:J50"/>
    <mergeCell ref="J51:J52"/>
    <mergeCell ref="J45:J46"/>
    <mergeCell ref="K45:K46"/>
    <mergeCell ref="J47:J48"/>
    <mergeCell ref="F5:F6"/>
    <mergeCell ref="F7:F8"/>
    <mergeCell ref="F9:F10"/>
    <mergeCell ref="F11:F12"/>
    <mergeCell ref="F13:F14"/>
    <mergeCell ref="F15:F16"/>
    <mergeCell ref="L33:L34"/>
    <mergeCell ref="M33:M34"/>
    <mergeCell ref="K33:K34"/>
    <mergeCell ref="M23:M24"/>
    <mergeCell ref="M25:M26"/>
    <mergeCell ref="M5:M6"/>
    <mergeCell ref="F29:F30"/>
    <mergeCell ref="F31:F32"/>
    <mergeCell ref="F33:F34"/>
    <mergeCell ref="M7:M8"/>
    <mergeCell ref="M9:M10"/>
    <mergeCell ref="M11:M12"/>
    <mergeCell ref="M15:M16"/>
    <mergeCell ref="M13:M14"/>
    <mergeCell ref="M17:M18"/>
    <mergeCell ref="K7:K8"/>
    <mergeCell ref="K11:K12"/>
    <mergeCell ref="L11:L12"/>
    <mergeCell ref="L35:L36"/>
    <mergeCell ref="M35:M36"/>
    <mergeCell ref="L27:L28"/>
    <mergeCell ref="K27:K28"/>
    <mergeCell ref="K29:K30"/>
    <mergeCell ref="L29:L30"/>
    <mergeCell ref="M29:M30"/>
    <mergeCell ref="M31:M32"/>
    <mergeCell ref="L31:L32"/>
    <mergeCell ref="M27:M28"/>
    <mergeCell ref="F35:F36"/>
    <mergeCell ref="F37:F38"/>
    <mergeCell ref="F39:F40"/>
    <mergeCell ref="F17:F18"/>
    <mergeCell ref="F19:F20"/>
    <mergeCell ref="F21:F22"/>
    <mergeCell ref="F23:F24"/>
    <mergeCell ref="F25:F26"/>
    <mergeCell ref="F27:F28"/>
    <mergeCell ref="F53:F54"/>
    <mergeCell ref="F55:F56"/>
    <mergeCell ref="F57:F58"/>
    <mergeCell ref="F59:F60"/>
    <mergeCell ref="F61:F62"/>
    <mergeCell ref="F63:F64"/>
    <mergeCell ref="F41:F42"/>
    <mergeCell ref="F43:F44"/>
    <mergeCell ref="F45:F46"/>
    <mergeCell ref="F47:F48"/>
    <mergeCell ref="F49:F50"/>
    <mergeCell ref="F51:F52"/>
    <mergeCell ref="J55:J56"/>
    <mergeCell ref="K61:K62"/>
    <mergeCell ref="L61:L62"/>
    <mergeCell ref="M61:M62"/>
    <mergeCell ref="M63:M64"/>
    <mergeCell ref="L63:L64"/>
    <mergeCell ref="K63:K64"/>
    <mergeCell ref="L57:L58"/>
    <mergeCell ref="M57:M58"/>
    <mergeCell ref="M59:M60"/>
    <mergeCell ref="L59:L60"/>
    <mergeCell ref="K59:K60"/>
    <mergeCell ref="J59:J60"/>
    <mergeCell ref="J57:J58"/>
    <mergeCell ref="M55:M56"/>
    <mergeCell ref="L55:L56"/>
    <mergeCell ref="K55:K56"/>
    <mergeCell ref="J61:J62"/>
    <mergeCell ref="J69:J70"/>
    <mergeCell ref="F69:F70"/>
    <mergeCell ref="F71:F72"/>
    <mergeCell ref="L71:L72"/>
    <mergeCell ref="M71:M72"/>
    <mergeCell ref="M65:M66"/>
    <mergeCell ref="J65:J66"/>
    <mergeCell ref="F65:F66"/>
    <mergeCell ref="F67:F68"/>
    <mergeCell ref="J67:J68"/>
    <mergeCell ref="K67:K68"/>
    <mergeCell ref="L67:L68"/>
    <mergeCell ref="M67:M68"/>
    <mergeCell ref="F85:F86"/>
    <mergeCell ref="F87:F88"/>
    <mergeCell ref="F89:F90"/>
    <mergeCell ref="M73:M74"/>
    <mergeCell ref="L73:L74"/>
    <mergeCell ref="K73:K74"/>
    <mergeCell ref="F73:F74"/>
    <mergeCell ref="F75:F76"/>
    <mergeCell ref="F77:F78"/>
    <mergeCell ref="L77:L78"/>
    <mergeCell ref="M77:M78"/>
    <mergeCell ref="K77:K78"/>
    <mergeCell ref="M75:M76"/>
    <mergeCell ref="L83:L84"/>
    <mergeCell ref="M83:M84"/>
    <mergeCell ref="L93:L94"/>
    <mergeCell ref="M93:M94"/>
    <mergeCell ref="M89:M90"/>
    <mergeCell ref="L89:L90"/>
    <mergeCell ref="K89:K90"/>
    <mergeCell ref="K87:K88"/>
    <mergeCell ref="L87:L88"/>
    <mergeCell ref="M87:M88"/>
    <mergeCell ref="T30:U30"/>
    <mergeCell ref="T31:T32"/>
    <mergeCell ref="U31:U32"/>
    <mergeCell ref="M69:M70"/>
    <mergeCell ref="L69:L70"/>
    <mergeCell ref="K69:K70"/>
    <mergeCell ref="M47:M48"/>
    <mergeCell ref="L47:L48"/>
    <mergeCell ref="K47:K48"/>
    <mergeCell ref="K49:K50"/>
    <mergeCell ref="L49:L50"/>
    <mergeCell ref="M49:M50"/>
    <mergeCell ref="L37:L38"/>
    <mergeCell ref="M37:M38"/>
    <mergeCell ref="M39:M40"/>
    <mergeCell ref="L39:L40"/>
    <mergeCell ref="F91:F92"/>
    <mergeCell ref="I2:I4"/>
    <mergeCell ref="J3:L3"/>
    <mergeCell ref="J2:L2"/>
    <mergeCell ref="F1:M1"/>
    <mergeCell ref="L75:L76"/>
    <mergeCell ref="K75:K76"/>
    <mergeCell ref="M91:M92"/>
    <mergeCell ref="L91:L92"/>
    <mergeCell ref="K91:K92"/>
    <mergeCell ref="J91:J92"/>
    <mergeCell ref="M81:M82"/>
    <mergeCell ref="L81:L82"/>
    <mergeCell ref="K81:K82"/>
    <mergeCell ref="M79:M80"/>
    <mergeCell ref="L79:L80"/>
    <mergeCell ref="K79:K80"/>
    <mergeCell ref="M85:M86"/>
    <mergeCell ref="L85:L86"/>
    <mergeCell ref="K85:K86"/>
    <mergeCell ref="K83:K84"/>
    <mergeCell ref="F79:F80"/>
    <mergeCell ref="F81:F82"/>
    <mergeCell ref="F83:F84"/>
    <mergeCell ref="AI3:AI4"/>
    <mergeCell ref="AJ3:AJ4"/>
    <mergeCell ref="P1:Q1"/>
    <mergeCell ref="P2:Q2"/>
    <mergeCell ref="T5:T6"/>
    <mergeCell ref="U5:U6"/>
    <mergeCell ref="T1:U1"/>
    <mergeCell ref="T2:U3"/>
    <mergeCell ref="T4:U4"/>
    <mergeCell ref="P3:P4"/>
    <mergeCell ref="Q3:Q4"/>
    <mergeCell ref="AZ7:AZ8"/>
    <mergeCell ref="BA7:BA8"/>
    <mergeCell ref="BB7:BB8"/>
    <mergeCell ref="BC7:BC8"/>
    <mergeCell ref="BD7:BD8"/>
    <mergeCell ref="BF7:BF8"/>
    <mergeCell ref="AU3:AU4"/>
    <mergeCell ref="AV3:AW3"/>
    <mergeCell ref="AE1:AW1"/>
    <mergeCell ref="AE2:AW2"/>
    <mergeCell ref="AZ3:AZ5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F3:AF4"/>
    <mergeCell ref="AG3:AG4"/>
    <mergeCell ref="AH3:AH4"/>
    <mergeCell ref="AZ30:AZ31"/>
    <mergeCell ref="BA30:BA31"/>
    <mergeCell ref="BB30:BB31"/>
    <mergeCell ref="BC30:BC31"/>
    <mergeCell ref="BE30:BE31"/>
    <mergeCell ref="BF30:BF31"/>
    <mergeCell ref="BG30:BG31"/>
    <mergeCell ref="BH30:BH31"/>
    <mergeCell ref="BI30:BI31"/>
    <mergeCell ref="BE7:BE8"/>
    <mergeCell ref="BN7:BN8"/>
    <mergeCell ref="BO7:BO8"/>
    <mergeCell ref="BP7:BP8"/>
    <mergeCell ref="BQ7:BQ8"/>
    <mergeCell ref="BL14:BL15"/>
    <mergeCell ref="BM14:BM15"/>
    <mergeCell ref="BN14:BN15"/>
    <mergeCell ref="BO14:BO15"/>
    <mergeCell ref="BP14:BP15"/>
    <mergeCell ref="BQ14:BQ15"/>
    <mergeCell ref="BJ14:BJ15"/>
    <mergeCell ref="BK14:BK15"/>
    <mergeCell ref="BF14:BF15"/>
    <mergeCell ref="BG14:BG15"/>
    <mergeCell ref="BH14:BH15"/>
    <mergeCell ref="BI14:BI15"/>
    <mergeCell ref="BE14:BE15"/>
    <mergeCell ref="BG7:BG8"/>
    <mergeCell ref="BH7:BH8"/>
    <mergeCell ref="BI7:BI8"/>
    <mergeCell ref="BE11:BE13"/>
    <mergeCell ref="BF11:BF13"/>
    <mergeCell ref="BG11:BG13"/>
    <mergeCell ref="BR7:BR8"/>
    <mergeCell ref="BJ11:BJ13"/>
    <mergeCell ref="BK11:BK13"/>
    <mergeCell ref="BL11:BL13"/>
    <mergeCell ref="BM11:BM13"/>
    <mergeCell ref="BN11:BN13"/>
    <mergeCell ref="BO11:BO13"/>
    <mergeCell ref="BP11:BP13"/>
    <mergeCell ref="BQ11:BQ13"/>
    <mergeCell ref="BJ7:BJ8"/>
    <mergeCell ref="BK7:BK8"/>
    <mergeCell ref="BL7:BL8"/>
    <mergeCell ref="BM7:BM8"/>
    <mergeCell ref="BI20:BI21"/>
    <mergeCell ref="BR11:BR13"/>
    <mergeCell ref="AZ20:AZ21"/>
    <mergeCell ref="BA20:BA21"/>
    <mergeCell ref="BB20:BB21"/>
    <mergeCell ref="BC20:BC21"/>
    <mergeCell ref="BD20:BD21"/>
    <mergeCell ref="BE20:BE21"/>
    <mergeCell ref="BF20:BF21"/>
    <mergeCell ref="BG20:BG21"/>
    <mergeCell ref="BH20:BH21"/>
    <mergeCell ref="BR14:BR15"/>
    <mergeCell ref="AZ14:AZ15"/>
    <mergeCell ref="BA14:BA15"/>
    <mergeCell ref="BB14:BB15"/>
    <mergeCell ref="BC14:BC15"/>
    <mergeCell ref="BD14:BD15"/>
    <mergeCell ref="BC11:BC13"/>
    <mergeCell ref="BH11:BH13"/>
    <mergeCell ref="BI11:BI13"/>
    <mergeCell ref="BQ20:BQ21"/>
    <mergeCell ref="BR20:BR21"/>
    <mergeCell ref="BJ30:BJ31"/>
    <mergeCell ref="BK30:BK31"/>
    <mergeCell ref="BL30:BL31"/>
    <mergeCell ref="BM30:BM31"/>
    <mergeCell ref="BN30:BN31"/>
    <mergeCell ref="BO30:BO31"/>
    <mergeCell ref="BP30:BP31"/>
    <mergeCell ref="BJ20:BJ21"/>
    <mergeCell ref="BK20:BK21"/>
    <mergeCell ref="BL20:BL21"/>
    <mergeCell ref="BM20:BM21"/>
    <mergeCell ref="BN20:BN21"/>
    <mergeCell ref="BO20:BO21"/>
    <mergeCell ref="AZ1:BR1"/>
    <mergeCell ref="AZ2:BR2"/>
    <mergeCell ref="BO4:BO5"/>
    <mergeCell ref="BP4:BP5"/>
    <mergeCell ref="BQ4:BQ5"/>
    <mergeCell ref="BR4:BR5"/>
    <mergeCell ref="BD30:BD31"/>
    <mergeCell ref="BI4:BI5"/>
    <mergeCell ref="BJ4:BJ5"/>
    <mergeCell ref="BK4:BK5"/>
    <mergeCell ref="BL4:BL5"/>
    <mergeCell ref="BM4:BM5"/>
    <mergeCell ref="BN4:BN5"/>
    <mergeCell ref="BQ30:BQ31"/>
    <mergeCell ref="BR30:BR31"/>
    <mergeCell ref="BA4:BA5"/>
    <mergeCell ref="BB4:BB5"/>
    <mergeCell ref="BC4:BC5"/>
    <mergeCell ref="BD4:BD5"/>
    <mergeCell ref="BE4:BE5"/>
    <mergeCell ref="BF4:BF5"/>
    <mergeCell ref="BG4:BG5"/>
    <mergeCell ref="BH4:BH5"/>
    <mergeCell ref="BP20:BP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2EB7-5CDA-4F1A-B90D-98E1B2822F01}">
  <dimension ref="A1:D23"/>
  <sheetViews>
    <sheetView zoomScaleNormal="100" workbookViewId="0">
      <selection activeCell="E17" sqref="E17"/>
    </sheetView>
  </sheetViews>
  <sheetFormatPr defaultRowHeight="14.4" x14ac:dyDescent="0.3"/>
  <sheetData>
    <row r="1" spans="1:4" ht="29.4" thickBot="1" x14ac:dyDescent="0.6">
      <c r="A1" s="138" t="s">
        <v>33</v>
      </c>
      <c r="B1" s="138"/>
      <c r="C1" s="138"/>
      <c r="D1" s="1"/>
    </row>
    <row r="2" spans="1:4" x14ac:dyDescent="0.3">
      <c r="A2" s="152" t="s">
        <v>0</v>
      </c>
      <c r="B2" s="152" t="s">
        <v>1</v>
      </c>
      <c r="C2" s="105" t="s">
        <v>2</v>
      </c>
      <c r="D2" s="1"/>
    </row>
    <row r="3" spans="1:4" x14ac:dyDescent="0.3">
      <c r="A3" s="153"/>
      <c r="B3" s="153"/>
      <c r="C3" s="155"/>
      <c r="D3" s="1"/>
    </row>
    <row r="4" spans="1:4" x14ac:dyDescent="0.3">
      <c r="A4" s="153"/>
      <c r="B4" s="153"/>
      <c r="C4" s="155"/>
      <c r="D4" s="1"/>
    </row>
    <row r="5" spans="1:4" ht="15" thickBot="1" x14ac:dyDescent="0.35">
      <c r="A5" s="154"/>
      <c r="B5" s="154"/>
      <c r="C5" s="106"/>
      <c r="D5" s="1"/>
    </row>
    <row r="6" spans="1:4" ht="15" thickBot="1" x14ac:dyDescent="0.35">
      <c r="A6" s="2" t="s">
        <v>3</v>
      </c>
      <c r="B6" s="73">
        <v>16291</v>
      </c>
      <c r="C6" s="3">
        <v>9000</v>
      </c>
      <c r="D6" s="1"/>
    </row>
    <row r="7" spans="1:4" ht="15" thickBot="1" x14ac:dyDescent="0.35">
      <c r="A7" s="2" t="s">
        <v>4</v>
      </c>
      <c r="B7" s="73" t="s">
        <v>5</v>
      </c>
      <c r="C7" s="3">
        <v>9000</v>
      </c>
      <c r="D7" s="1"/>
    </row>
    <row r="8" spans="1:4" ht="15" thickBot="1" x14ac:dyDescent="0.35">
      <c r="A8" s="2" t="s">
        <v>6</v>
      </c>
      <c r="B8" s="73">
        <v>19620</v>
      </c>
      <c r="C8" s="3">
        <v>8000</v>
      </c>
      <c r="D8" s="1"/>
    </row>
    <row r="9" spans="1:4" ht="15" thickBot="1" x14ac:dyDescent="0.35">
      <c r="A9" s="2" t="s">
        <v>7</v>
      </c>
      <c r="B9" s="73">
        <v>488</v>
      </c>
      <c r="C9" s="3">
        <v>10000</v>
      </c>
      <c r="D9" s="1"/>
    </row>
    <row r="10" spans="1:4" ht="15" thickBot="1" x14ac:dyDescent="0.35">
      <c r="A10" s="2" t="s">
        <v>8</v>
      </c>
      <c r="B10" s="73" t="s">
        <v>9</v>
      </c>
      <c r="C10" s="3">
        <v>9000</v>
      </c>
      <c r="D10" s="1"/>
    </row>
    <row r="11" spans="1:4" ht="15" thickBot="1" x14ac:dyDescent="0.35">
      <c r="A11" s="2" t="s">
        <v>10</v>
      </c>
      <c r="B11" s="73" t="s">
        <v>11</v>
      </c>
      <c r="C11" s="3">
        <v>15000</v>
      </c>
      <c r="D11" s="1"/>
    </row>
    <row r="12" spans="1:4" ht="15" thickBot="1" x14ac:dyDescent="0.35">
      <c r="A12" s="2" t="s">
        <v>12</v>
      </c>
      <c r="B12" s="73">
        <v>1010</v>
      </c>
      <c r="C12" s="3">
        <v>11000</v>
      </c>
      <c r="D12" s="1"/>
    </row>
    <row r="13" spans="1:4" ht="15" thickBot="1" x14ac:dyDescent="0.35">
      <c r="A13" s="2" t="s">
        <v>13</v>
      </c>
      <c r="B13" s="73">
        <v>101</v>
      </c>
      <c r="C13" s="3">
        <v>11500</v>
      </c>
      <c r="D13" s="1"/>
    </row>
    <row r="14" spans="1:4" ht="15" thickBot="1" x14ac:dyDescent="0.35">
      <c r="A14" s="2" t="s">
        <v>14</v>
      </c>
      <c r="B14" s="73" t="s">
        <v>15</v>
      </c>
      <c r="C14" s="3">
        <v>13000</v>
      </c>
      <c r="D14" s="1"/>
    </row>
    <row r="15" spans="1:4" ht="15" thickBot="1" x14ac:dyDescent="0.35">
      <c r="A15" s="2" t="s">
        <v>16</v>
      </c>
      <c r="B15" s="73" t="s">
        <v>17</v>
      </c>
      <c r="C15" s="3">
        <v>12800</v>
      </c>
      <c r="D15" s="1"/>
    </row>
    <row r="16" spans="1:4" ht="15" thickBot="1" x14ac:dyDescent="0.35">
      <c r="A16" s="2" t="s">
        <v>18</v>
      </c>
      <c r="B16" s="73" t="s">
        <v>19</v>
      </c>
      <c r="C16" s="3">
        <v>13500</v>
      </c>
      <c r="D16" s="1"/>
    </row>
    <row r="17" spans="1:4" ht="15" thickBot="1" x14ac:dyDescent="0.35">
      <c r="A17" s="2" t="s">
        <v>20</v>
      </c>
      <c r="B17" s="73" t="s">
        <v>21</v>
      </c>
      <c r="C17" s="3">
        <v>15000</v>
      </c>
      <c r="D17" s="1"/>
    </row>
    <row r="18" spans="1:4" ht="15" thickBot="1" x14ac:dyDescent="0.35">
      <c r="A18" s="2" t="s">
        <v>22</v>
      </c>
      <c r="B18" s="73">
        <v>8203</v>
      </c>
      <c r="C18" s="3">
        <v>14500</v>
      </c>
      <c r="D18" s="1"/>
    </row>
    <row r="19" spans="1:4" ht="15" thickBot="1" x14ac:dyDescent="0.35">
      <c r="A19" s="2" t="s">
        <v>23</v>
      </c>
      <c r="B19" s="73" t="s">
        <v>24</v>
      </c>
      <c r="C19" s="3">
        <v>13600</v>
      </c>
      <c r="D19" s="1"/>
    </row>
    <row r="20" spans="1:4" ht="15" thickBot="1" x14ac:dyDescent="0.35">
      <c r="A20" s="2" t="s">
        <v>25</v>
      </c>
      <c r="B20" s="73" t="s">
        <v>26</v>
      </c>
      <c r="C20" s="3">
        <v>12800</v>
      </c>
      <c r="D20" s="1"/>
    </row>
    <row r="21" spans="1:4" ht="15" thickBot="1" x14ac:dyDescent="0.35">
      <c r="A21" s="2" t="s">
        <v>27</v>
      </c>
      <c r="B21" s="73" t="s">
        <v>63</v>
      </c>
      <c r="C21" s="3">
        <v>14300</v>
      </c>
      <c r="D21" s="1"/>
    </row>
    <row r="22" spans="1:4" ht="15" thickBot="1" x14ac:dyDescent="0.35">
      <c r="A22" s="2" t="s">
        <v>29</v>
      </c>
      <c r="B22" s="73" t="s">
        <v>30</v>
      </c>
      <c r="C22" s="3">
        <v>14000</v>
      </c>
      <c r="D22" s="1"/>
    </row>
    <row r="23" spans="1:4" ht="15" thickBot="1" x14ac:dyDescent="0.35">
      <c r="A23" s="2" t="s">
        <v>31</v>
      </c>
      <c r="B23" s="73" t="s">
        <v>46</v>
      </c>
      <c r="C23" s="3">
        <v>13500</v>
      </c>
    </row>
  </sheetData>
  <mergeCells count="4">
    <mergeCell ref="A1:C1"/>
    <mergeCell ref="A2:A5"/>
    <mergeCell ref="B2:B5"/>
    <mergeCell ref="C2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5E54-0710-4ABA-A9F5-58520A067AAE}">
  <dimension ref="A1:H94"/>
  <sheetViews>
    <sheetView topLeftCell="A52" workbookViewId="0">
      <selection activeCell="D59" sqref="D59"/>
    </sheetView>
  </sheetViews>
  <sheetFormatPr defaultRowHeight="14.4" x14ac:dyDescent="0.3"/>
  <sheetData>
    <row r="1" spans="1:8" ht="29.4" thickBot="1" x14ac:dyDescent="0.6">
      <c r="A1" s="138" t="s">
        <v>133</v>
      </c>
      <c r="B1" s="138"/>
      <c r="C1" s="138"/>
      <c r="D1" s="138"/>
      <c r="E1" s="138"/>
      <c r="F1" s="138"/>
      <c r="G1" s="138"/>
      <c r="H1" s="138"/>
    </row>
    <row r="2" spans="1:8" x14ac:dyDescent="0.3">
      <c r="A2" s="117" t="s">
        <v>34</v>
      </c>
      <c r="B2" s="159" t="s">
        <v>35</v>
      </c>
      <c r="C2" s="160"/>
      <c r="D2" s="129" t="s">
        <v>36</v>
      </c>
      <c r="E2" s="135" t="s">
        <v>37</v>
      </c>
      <c r="F2" s="136"/>
      <c r="G2" s="137"/>
      <c r="H2" s="156" t="s">
        <v>39</v>
      </c>
    </row>
    <row r="3" spans="1:8" ht="15" thickBot="1" x14ac:dyDescent="0.35">
      <c r="A3" s="118"/>
      <c r="B3" s="161"/>
      <c r="C3" s="162"/>
      <c r="D3" s="130"/>
      <c r="E3" s="132" t="s">
        <v>38</v>
      </c>
      <c r="F3" s="133"/>
      <c r="G3" s="134"/>
      <c r="H3" s="157"/>
    </row>
    <row r="4" spans="1:8" ht="15" thickBot="1" x14ac:dyDescent="0.35">
      <c r="A4" s="10"/>
      <c r="B4" s="11" t="s">
        <v>41</v>
      </c>
      <c r="C4" s="11" t="s">
        <v>42</v>
      </c>
      <c r="D4" s="131"/>
      <c r="E4" s="12">
        <v>1</v>
      </c>
      <c r="F4" s="12">
        <v>2</v>
      </c>
      <c r="G4" s="12">
        <v>3</v>
      </c>
      <c r="H4" s="158"/>
    </row>
    <row r="5" spans="1:8" ht="20.399999999999999" x14ac:dyDescent="0.3">
      <c r="A5" s="147">
        <v>1</v>
      </c>
      <c r="B5" s="7" t="s">
        <v>302</v>
      </c>
      <c r="C5" s="7" t="s">
        <v>303</v>
      </c>
      <c r="D5" s="7" t="s">
        <v>45</v>
      </c>
      <c r="E5" s="136">
        <v>16291</v>
      </c>
      <c r="F5" s="136">
        <v>488</v>
      </c>
      <c r="G5" s="136" t="s">
        <v>46</v>
      </c>
      <c r="H5" s="145">
        <v>2935</v>
      </c>
    </row>
    <row r="6" spans="1:8" ht="15" thickBot="1" x14ac:dyDescent="0.35">
      <c r="A6" s="148"/>
      <c r="B6" s="9"/>
      <c r="C6" s="9"/>
      <c r="D6" s="9" t="s">
        <v>49</v>
      </c>
      <c r="E6" s="133"/>
      <c r="F6" s="133"/>
      <c r="G6" s="133"/>
      <c r="H6" s="146"/>
    </row>
    <row r="7" spans="1:8" ht="20.399999999999999" x14ac:dyDescent="0.3">
      <c r="A7" s="147">
        <v>2</v>
      </c>
      <c r="B7" s="7" t="s">
        <v>304</v>
      </c>
      <c r="C7" s="7" t="s">
        <v>305</v>
      </c>
      <c r="D7" s="7" t="s">
        <v>52</v>
      </c>
      <c r="E7" s="136">
        <v>19620</v>
      </c>
      <c r="F7" s="136">
        <v>101</v>
      </c>
      <c r="G7" s="136" t="s">
        <v>24</v>
      </c>
      <c r="H7" s="145">
        <v>709</v>
      </c>
    </row>
    <row r="8" spans="1:8" ht="15" thickBot="1" x14ac:dyDescent="0.35">
      <c r="A8" s="148"/>
      <c r="B8" s="9"/>
      <c r="C8" s="9"/>
      <c r="D8" s="9" t="s">
        <v>55</v>
      </c>
      <c r="E8" s="133"/>
      <c r="F8" s="133"/>
      <c r="G8" s="133"/>
      <c r="H8" s="146"/>
    </row>
    <row r="9" spans="1:8" ht="20.399999999999999" x14ac:dyDescent="0.3">
      <c r="A9" s="147">
        <v>3</v>
      </c>
      <c r="B9" s="7" t="s">
        <v>306</v>
      </c>
      <c r="C9" s="7" t="s">
        <v>307</v>
      </c>
      <c r="D9" s="7" t="s">
        <v>58</v>
      </c>
      <c r="E9" s="136">
        <v>488</v>
      </c>
      <c r="F9" s="136">
        <v>1743.1</v>
      </c>
      <c r="G9" s="136">
        <v>8203</v>
      </c>
      <c r="H9" s="145">
        <v>1849</v>
      </c>
    </row>
    <row r="10" spans="1:8" ht="15" thickBot="1" x14ac:dyDescent="0.35">
      <c r="A10" s="148"/>
      <c r="B10" s="9"/>
      <c r="C10" s="9"/>
      <c r="D10" s="9" t="s">
        <v>52</v>
      </c>
      <c r="E10" s="133"/>
      <c r="F10" s="133"/>
      <c r="G10" s="133"/>
      <c r="H10" s="146"/>
    </row>
    <row r="11" spans="1:8" ht="20.399999999999999" x14ac:dyDescent="0.3">
      <c r="A11" s="147">
        <v>4</v>
      </c>
      <c r="B11" s="7" t="s">
        <v>308</v>
      </c>
      <c r="C11" s="7" t="s">
        <v>309</v>
      </c>
      <c r="D11" s="7" t="s">
        <v>62</v>
      </c>
      <c r="E11" s="136" t="s">
        <v>9</v>
      </c>
      <c r="F11" s="136">
        <v>101</v>
      </c>
      <c r="G11" s="136" t="s">
        <v>63</v>
      </c>
      <c r="H11" s="145">
        <v>1856</v>
      </c>
    </row>
    <row r="12" spans="1:8" ht="15" thickBot="1" x14ac:dyDescent="0.35">
      <c r="A12" s="148"/>
      <c r="B12" s="9"/>
      <c r="C12" s="9"/>
      <c r="D12" s="9" t="s">
        <v>75</v>
      </c>
      <c r="E12" s="133"/>
      <c r="F12" s="133"/>
      <c r="G12" s="133"/>
      <c r="H12" s="146"/>
    </row>
    <row r="13" spans="1:8" ht="20.399999999999999" x14ac:dyDescent="0.3">
      <c r="A13" s="147">
        <v>5</v>
      </c>
      <c r="B13" s="7" t="s">
        <v>310</v>
      </c>
      <c r="C13" s="7" t="s">
        <v>311</v>
      </c>
      <c r="D13" s="7" t="s">
        <v>381</v>
      </c>
      <c r="E13" s="136">
        <v>488</v>
      </c>
      <c r="F13" s="136">
        <v>19620</v>
      </c>
      <c r="G13" s="136" t="s">
        <v>30</v>
      </c>
      <c r="H13" s="145">
        <v>1957</v>
      </c>
    </row>
    <row r="14" spans="1:8" ht="15" thickBot="1" x14ac:dyDescent="0.35">
      <c r="A14" s="148"/>
      <c r="B14" s="9"/>
      <c r="C14" s="9"/>
      <c r="D14" s="9" t="s">
        <v>55</v>
      </c>
      <c r="E14" s="133"/>
      <c r="F14" s="133"/>
      <c r="G14" s="133"/>
      <c r="H14" s="146"/>
    </row>
    <row r="15" spans="1:8" ht="20.399999999999999" x14ac:dyDescent="0.3">
      <c r="A15" s="147">
        <v>6</v>
      </c>
      <c r="B15" s="7" t="s">
        <v>312</v>
      </c>
      <c r="C15" s="7" t="s">
        <v>313</v>
      </c>
      <c r="D15" s="7" t="s">
        <v>49</v>
      </c>
      <c r="E15" s="136">
        <v>1010</v>
      </c>
      <c r="F15" s="136">
        <v>16291</v>
      </c>
      <c r="G15" s="136" t="s">
        <v>11</v>
      </c>
      <c r="H15" s="145">
        <v>2818</v>
      </c>
    </row>
    <row r="16" spans="1:8" ht="21" thickBot="1" x14ac:dyDescent="0.35">
      <c r="A16" s="148"/>
      <c r="B16" s="9"/>
      <c r="C16" s="9"/>
      <c r="D16" s="9" t="s">
        <v>380</v>
      </c>
      <c r="E16" s="133"/>
      <c r="F16" s="133"/>
      <c r="G16" s="133"/>
      <c r="H16" s="146"/>
    </row>
    <row r="17" spans="1:8" ht="20.399999999999999" x14ac:dyDescent="0.3">
      <c r="A17" s="147">
        <v>7</v>
      </c>
      <c r="B17" s="7" t="s">
        <v>315</v>
      </c>
      <c r="C17" s="7" t="s">
        <v>314</v>
      </c>
      <c r="D17" s="7" t="s">
        <v>75</v>
      </c>
      <c r="E17" s="136" t="s">
        <v>17</v>
      </c>
      <c r="F17" s="136">
        <v>19620</v>
      </c>
      <c r="G17" s="136" t="s">
        <v>63</v>
      </c>
      <c r="H17" s="145">
        <v>1598</v>
      </c>
    </row>
    <row r="18" spans="1:8" ht="15" thickBot="1" x14ac:dyDescent="0.35">
      <c r="A18" s="148"/>
      <c r="B18" s="9"/>
      <c r="C18" s="9"/>
      <c r="D18" s="9" t="s">
        <v>77</v>
      </c>
      <c r="E18" s="133"/>
      <c r="F18" s="133"/>
      <c r="G18" s="133"/>
      <c r="H18" s="146"/>
    </row>
    <row r="19" spans="1:8" ht="20.399999999999999" x14ac:dyDescent="0.3">
      <c r="A19" s="147">
        <v>8</v>
      </c>
      <c r="B19" s="7" t="s">
        <v>316</v>
      </c>
      <c r="C19" s="7" t="s">
        <v>317</v>
      </c>
      <c r="D19" s="7" t="s">
        <v>381</v>
      </c>
      <c r="E19" s="136" t="s">
        <v>15</v>
      </c>
      <c r="F19" s="136">
        <v>488</v>
      </c>
      <c r="G19" s="136" t="s">
        <v>21</v>
      </c>
      <c r="H19" s="145">
        <v>1930</v>
      </c>
    </row>
    <row r="20" spans="1:8" ht="15" thickBot="1" x14ac:dyDescent="0.35">
      <c r="A20" s="148"/>
      <c r="B20" s="9"/>
      <c r="C20" s="9"/>
      <c r="D20" s="9" t="s">
        <v>80</v>
      </c>
      <c r="E20" s="133"/>
      <c r="F20" s="133"/>
      <c r="G20" s="133"/>
      <c r="H20" s="146"/>
    </row>
    <row r="21" spans="1:8" ht="20.399999999999999" x14ac:dyDescent="0.3">
      <c r="A21" s="147">
        <v>9</v>
      </c>
      <c r="B21" s="7" t="s">
        <v>318</v>
      </c>
      <c r="C21" s="7" t="s">
        <v>309</v>
      </c>
      <c r="D21" s="7" t="s">
        <v>80</v>
      </c>
      <c r="E21" s="136">
        <v>8203</v>
      </c>
      <c r="F21" s="136" t="s">
        <v>24</v>
      </c>
      <c r="G21" s="136">
        <v>16291</v>
      </c>
      <c r="H21" s="145">
        <v>1918</v>
      </c>
    </row>
    <row r="22" spans="1:8" ht="15" thickBot="1" x14ac:dyDescent="0.35">
      <c r="A22" s="148"/>
      <c r="B22" s="9"/>
      <c r="C22" s="9"/>
      <c r="D22" s="9" t="s">
        <v>49</v>
      </c>
      <c r="E22" s="133"/>
      <c r="F22" s="133"/>
      <c r="G22" s="133"/>
      <c r="H22" s="146"/>
    </row>
    <row r="23" spans="1:8" ht="20.399999999999999" x14ac:dyDescent="0.3">
      <c r="A23" s="147">
        <v>10</v>
      </c>
      <c r="B23" s="7" t="s">
        <v>319</v>
      </c>
      <c r="C23" s="7" t="s">
        <v>320</v>
      </c>
      <c r="D23" s="7" t="s">
        <v>49</v>
      </c>
      <c r="E23" s="136" t="s">
        <v>11</v>
      </c>
      <c r="F23" s="136">
        <v>1010</v>
      </c>
      <c r="G23" s="136" t="s">
        <v>17</v>
      </c>
      <c r="H23" s="145">
        <v>1851</v>
      </c>
    </row>
    <row r="24" spans="1:8" ht="15" thickBot="1" x14ac:dyDescent="0.35">
      <c r="A24" s="148"/>
      <c r="B24" s="9"/>
      <c r="C24" s="9"/>
      <c r="D24" s="9" t="s">
        <v>77</v>
      </c>
      <c r="E24" s="133"/>
      <c r="F24" s="133"/>
      <c r="G24" s="133"/>
      <c r="H24" s="146"/>
    </row>
    <row r="25" spans="1:8" ht="20.399999999999999" x14ac:dyDescent="0.3">
      <c r="A25" s="147">
        <v>11</v>
      </c>
      <c r="B25" s="7" t="s">
        <v>321</v>
      </c>
      <c r="C25" s="7" t="s">
        <v>322</v>
      </c>
      <c r="D25" s="7" t="s">
        <v>55</v>
      </c>
      <c r="E25" s="136" t="s">
        <v>15</v>
      </c>
      <c r="F25" s="136" t="s">
        <v>5</v>
      </c>
      <c r="G25" s="136" t="s">
        <v>21</v>
      </c>
      <c r="H25" s="145">
        <v>567</v>
      </c>
    </row>
    <row r="26" spans="1:8" ht="15" thickBot="1" x14ac:dyDescent="0.35">
      <c r="A26" s="148"/>
      <c r="B26" s="9"/>
      <c r="C26" s="9"/>
      <c r="D26" s="9" t="s">
        <v>80</v>
      </c>
      <c r="E26" s="133"/>
      <c r="F26" s="133"/>
      <c r="G26" s="133"/>
      <c r="H26" s="146"/>
    </row>
    <row r="27" spans="1:8" ht="20.399999999999999" x14ac:dyDescent="0.3">
      <c r="A27" s="147">
        <v>12</v>
      </c>
      <c r="B27" s="7" t="s">
        <v>323</v>
      </c>
      <c r="C27" s="7" t="s">
        <v>324</v>
      </c>
      <c r="D27" s="7" t="s">
        <v>52</v>
      </c>
      <c r="E27" s="136" t="s">
        <v>46</v>
      </c>
      <c r="F27" s="136">
        <v>488</v>
      </c>
      <c r="G27" s="136" t="s">
        <v>26</v>
      </c>
      <c r="H27" s="145">
        <v>1471</v>
      </c>
    </row>
    <row r="28" spans="1:8" ht="15" thickBot="1" x14ac:dyDescent="0.35">
      <c r="A28" s="148"/>
      <c r="B28" s="9"/>
      <c r="C28" s="9"/>
      <c r="D28" s="9" t="s">
        <v>49</v>
      </c>
      <c r="E28" s="133"/>
      <c r="F28" s="133"/>
      <c r="G28" s="133"/>
      <c r="H28" s="146"/>
    </row>
    <row r="29" spans="1:8" ht="20.399999999999999" x14ac:dyDescent="0.3">
      <c r="A29" s="147">
        <v>13</v>
      </c>
      <c r="B29" s="7" t="s">
        <v>325</v>
      </c>
      <c r="C29" s="7" t="s">
        <v>319</v>
      </c>
      <c r="D29" s="7" t="s">
        <v>49</v>
      </c>
      <c r="E29" s="136">
        <v>1010</v>
      </c>
      <c r="F29" s="136" t="s">
        <v>17</v>
      </c>
      <c r="G29" s="136">
        <v>8203</v>
      </c>
      <c r="H29" s="145">
        <v>2160</v>
      </c>
    </row>
    <row r="30" spans="1:8" ht="15" thickBot="1" x14ac:dyDescent="0.35">
      <c r="A30" s="148"/>
      <c r="B30" s="9"/>
      <c r="C30" s="9"/>
      <c r="D30" s="9" t="s">
        <v>45</v>
      </c>
      <c r="E30" s="133"/>
      <c r="F30" s="133"/>
      <c r="G30" s="133"/>
      <c r="H30" s="146"/>
    </row>
    <row r="31" spans="1:8" ht="23.4" customHeight="1" x14ac:dyDescent="0.3">
      <c r="A31" s="147">
        <v>14</v>
      </c>
      <c r="B31" s="7" t="s">
        <v>326</v>
      </c>
      <c r="C31" s="7" t="s">
        <v>327</v>
      </c>
      <c r="D31" s="7" t="s">
        <v>49</v>
      </c>
      <c r="E31" s="136" t="s">
        <v>11</v>
      </c>
      <c r="F31" s="136" t="s">
        <v>46</v>
      </c>
      <c r="G31" s="136">
        <v>101</v>
      </c>
      <c r="H31" s="145">
        <v>811</v>
      </c>
    </row>
    <row r="32" spans="1:8" ht="15" thickBot="1" x14ac:dyDescent="0.35">
      <c r="A32" s="148"/>
      <c r="B32" s="9"/>
      <c r="C32" s="9"/>
      <c r="D32" s="9" t="s">
        <v>55</v>
      </c>
      <c r="E32" s="133"/>
      <c r="F32" s="133"/>
      <c r="G32" s="133"/>
      <c r="H32" s="146"/>
    </row>
    <row r="33" spans="1:8" ht="20.399999999999999" x14ac:dyDescent="0.3">
      <c r="A33" s="147">
        <v>15</v>
      </c>
      <c r="B33" s="7" t="s">
        <v>328</v>
      </c>
      <c r="C33" s="7" t="s">
        <v>329</v>
      </c>
      <c r="D33" s="7" t="s">
        <v>55</v>
      </c>
      <c r="E33" s="136" t="s">
        <v>19</v>
      </c>
      <c r="F33" s="136" t="s">
        <v>9</v>
      </c>
      <c r="G33" s="136" t="s">
        <v>63</v>
      </c>
      <c r="H33" s="145">
        <v>2437</v>
      </c>
    </row>
    <row r="34" spans="1:8" ht="15" thickBot="1" x14ac:dyDescent="0.35">
      <c r="A34" s="148"/>
      <c r="B34" s="9"/>
      <c r="C34" s="9"/>
      <c r="D34" s="9" t="s">
        <v>80</v>
      </c>
      <c r="E34" s="133"/>
      <c r="F34" s="133"/>
      <c r="G34" s="133"/>
      <c r="H34" s="146"/>
    </row>
    <row r="35" spans="1:8" ht="30.6" x14ac:dyDescent="0.3">
      <c r="A35" s="147">
        <v>16</v>
      </c>
      <c r="B35" s="7" t="s">
        <v>310</v>
      </c>
      <c r="C35" s="7" t="s">
        <v>330</v>
      </c>
      <c r="D35" s="7" t="s">
        <v>62</v>
      </c>
      <c r="E35" s="136" t="s">
        <v>15</v>
      </c>
      <c r="F35" s="136" t="s">
        <v>19</v>
      </c>
      <c r="G35" s="136" t="s">
        <v>63</v>
      </c>
      <c r="H35" s="145">
        <v>1869</v>
      </c>
    </row>
    <row r="36" spans="1:8" ht="15" thickBot="1" x14ac:dyDescent="0.35">
      <c r="A36" s="148"/>
      <c r="B36" s="9"/>
      <c r="C36" s="9"/>
      <c r="D36" s="9" t="s">
        <v>80</v>
      </c>
      <c r="E36" s="133"/>
      <c r="F36" s="133"/>
      <c r="G36" s="133"/>
      <c r="H36" s="146"/>
    </row>
    <row r="37" spans="1:8" ht="19.8" customHeight="1" x14ac:dyDescent="0.3">
      <c r="A37" s="147">
        <v>17</v>
      </c>
      <c r="B37" s="7" t="s">
        <v>331</v>
      </c>
      <c r="C37" s="7" t="s">
        <v>332</v>
      </c>
      <c r="D37" s="7" t="s">
        <v>381</v>
      </c>
      <c r="E37" s="136" t="s">
        <v>30</v>
      </c>
      <c r="F37" s="136" t="s">
        <v>46</v>
      </c>
      <c r="G37" s="136">
        <v>8203</v>
      </c>
      <c r="H37" s="145">
        <v>2173</v>
      </c>
    </row>
    <row r="38" spans="1:8" ht="21" thickBot="1" x14ac:dyDescent="0.35">
      <c r="A38" s="148"/>
      <c r="B38" s="9"/>
      <c r="C38" s="9"/>
      <c r="D38" s="9" t="s">
        <v>380</v>
      </c>
      <c r="E38" s="133"/>
      <c r="F38" s="133"/>
      <c r="G38" s="133"/>
      <c r="H38" s="146"/>
    </row>
    <row r="39" spans="1:8" ht="20.399999999999999" x14ac:dyDescent="0.3">
      <c r="A39" s="147">
        <v>18</v>
      </c>
      <c r="B39" s="7" t="s">
        <v>333</v>
      </c>
      <c r="C39" s="7" t="s">
        <v>334</v>
      </c>
      <c r="D39" s="7" t="s">
        <v>45</v>
      </c>
      <c r="E39" s="136">
        <v>1010</v>
      </c>
      <c r="F39" s="136">
        <v>8203</v>
      </c>
      <c r="G39" s="136" t="s">
        <v>17</v>
      </c>
      <c r="H39" s="145">
        <v>2538</v>
      </c>
    </row>
    <row r="40" spans="1:8" ht="15" thickBot="1" x14ac:dyDescent="0.35">
      <c r="A40" s="148"/>
      <c r="B40" s="9"/>
      <c r="C40" s="9"/>
      <c r="D40" s="9" t="s">
        <v>49</v>
      </c>
      <c r="E40" s="133"/>
      <c r="F40" s="133"/>
      <c r="G40" s="133"/>
      <c r="H40" s="146"/>
    </row>
    <row r="41" spans="1:8" ht="20.399999999999999" x14ac:dyDescent="0.3">
      <c r="A41" s="147">
        <v>19</v>
      </c>
      <c r="B41" s="7" t="s">
        <v>324</v>
      </c>
      <c r="C41" s="7" t="s">
        <v>309</v>
      </c>
      <c r="D41" s="7" t="s">
        <v>49</v>
      </c>
      <c r="E41" s="136">
        <v>101</v>
      </c>
      <c r="F41" s="136" t="s">
        <v>17</v>
      </c>
      <c r="G41" s="136" t="s">
        <v>21</v>
      </c>
      <c r="H41" s="145">
        <v>1375</v>
      </c>
    </row>
    <row r="42" spans="1:8" ht="15" thickBot="1" x14ac:dyDescent="0.35">
      <c r="A42" s="148"/>
      <c r="B42" s="9"/>
      <c r="C42" s="9"/>
      <c r="D42" s="9" t="s">
        <v>52</v>
      </c>
      <c r="E42" s="133"/>
      <c r="F42" s="133"/>
      <c r="G42" s="133"/>
      <c r="H42" s="146"/>
    </row>
    <row r="43" spans="1:8" ht="30.6" x14ac:dyDescent="0.3">
      <c r="A43" s="147">
        <v>20</v>
      </c>
      <c r="B43" s="8" t="s">
        <v>327</v>
      </c>
      <c r="C43" s="8" t="s">
        <v>335</v>
      </c>
      <c r="D43" s="8" t="s">
        <v>80</v>
      </c>
      <c r="E43" s="136" t="s">
        <v>19</v>
      </c>
      <c r="F43" s="136" t="s">
        <v>15</v>
      </c>
      <c r="G43" s="136" t="s">
        <v>9</v>
      </c>
      <c r="H43" s="145">
        <v>309</v>
      </c>
    </row>
    <row r="44" spans="1:8" ht="15" thickBot="1" x14ac:dyDescent="0.35">
      <c r="A44" s="148"/>
      <c r="B44" s="9"/>
      <c r="C44" s="9"/>
      <c r="D44" s="9" t="s">
        <v>45</v>
      </c>
      <c r="E44" s="150"/>
      <c r="F44" s="150"/>
      <c r="G44" s="150"/>
      <c r="H44" s="151"/>
    </row>
    <row r="45" spans="1:8" ht="20.399999999999999" x14ac:dyDescent="0.3">
      <c r="A45" s="147">
        <v>21</v>
      </c>
      <c r="B45" s="7" t="s">
        <v>336</v>
      </c>
      <c r="C45" s="7" t="s">
        <v>337</v>
      </c>
      <c r="D45" s="7" t="s">
        <v>381</v>
      </c>
      <c r="E45" s="136" t="s">
        <v>24</v>
      </c>
      <c r="F45" s="136">
        <v>488</v>
      </c>
      <c r="G45" s="136" t="s">
        <v>26</v>
      </c>
      <c r="H45" s="145">
        <v>1397</v>
      </c>
    </row>
    <row r="46" spans="1:8" ht="15" thickBot="1" x14ac:dyDescent="0.35">
      <c r="A46" s="148"/>
      <c r="B46" s="9"/>
      <c r="C46" s="9"/>
      <c r="D46" s="9" t="s">
        <v>52</v>
      </c>
      <c r="E46" s="133"/>
      <c r="F46" s="133"/>
      <c r="G46" s="133"/>
      <c r="H46" s="146"/>
    </row>
    <row r="47" spans="1:8" ht="20.399999999999999" x14ac:dyDescent="0.3">
      <c r="A47" s="147">
        <v>22</v>
      </c>
      <c r="B47" s="7" t="s">
        <v>338</v>
      </c>
      <c r="C47" s="7" t="s">
        <v>339</v>
      </c>
      <c r="D47" s="7" t="s">
        <v>381</v>
      </c>
      <c r="E47" s="136">
        <v>1743.1</v>
      </c>
      <c r="F47" s="136" t="s">
        <v>30</v>
      </c>
      <c r="G47" s="136" t="s">
        <v>9</v>
      </c>
      <c r="H47" s="145">
        <v>1302</v>
      </c>
    </row>
    <row r="48" spans="1:8" ht="15" thickBot="1" x14ac:dyDescent="0.35">
      <c r="A48" s="148"/>
      <c r="B48" s="9"/>
      <c r="C48" s="9"/>
      <c r="D48" s="9" t="s">
        <v>45</v>
      </c>
      <c r="E48" s="133"/>
      <c r="F48" s="133"/>
      <c r="G48" s="133"/>
      <c r="H48" s="146"/>
    </row>
    <row r="49" spans="1:8" ht="20.399999999999999" x14ac:dyDescent="0.3">
      <c r="A49" s="147">
        <v>23</v>
      </c>
      <c r="B49" s="7" t="s">
        <v>340</v>
      </c>
      <c r="C49" s="7" t="s">
        <v>302</v>
      </c>
      <c r="D49" s="7" t="s">
        <v>380</v>
      </c>
      <c r="E49" s="136" t="s">
        <v>46</v>
      </c>
      <c r="F49" s="136">
        <v>1010</v>
      </c>
      <c r="G49" s="136">
        <v>8203</v>
      </c>
      <c r="H49" s="145">
        <v>2258</v>
      </c>
    </row>
    <row r="50" spans="1:8" ht="15" thickBot="1" x14ac:dyDescent="0.35">
      <c r="A50" s="148"/>
      <c r="B50" s="9"/>
      <c r="C50" s="9"/>
      <c r="D50" s="9" t="s">
        <v>49</v>
      </c>
      <c r="E50" s="133"/>
      <c r="F50" s="133"/>
      <c r="G50" s="133"/>
      <c r="H50" s="146"/>
    </row>
    <row r="51" spans="1:8" ht="20.399999999999999" x14ac:dyDescent="0.3">
      <c r="A51" s="147">
        <v>24</v>
      </c>
      <c r="B51" s="7" t="s">
        <v>341</v>
      </c>
      <c r="C51" s="7" t="s">
        <v>336</v>
      </c>
      <c r="D51" s="7" t="s">
        <v>45</v>
      </c>
      <c r="E51" s="136">
        <v>19620</v>
      </c>
      <c r="F51" s="136" t="s">
        <v>24</v>
      </c>
      <c r="G51" s="136" t="s">
        <v>63</v>
      </c>
      <c r="H51" s="145">
        <v>2187</v>
      </c>
    </row>
    <row r="52" spans="1:8" ht="21" thickBot="1" x14ac:dyDescent="0.35">
      <c r="A52" s="148"/>
      <c r="B52" s="9"/>
      <c r="C52" s="9"/>
      <c r="D52" s="9" t="s">
        <v>381</v>
      </c>
      <c r="E52" s="133"/>
      <c r="F52" s="133"/>
      <c r="G52" s="133"/>
      <c r="H52" s="146"/>
    </row>
    <row r="53" spans="1:8" ht="20.399999999999999" x14ac:dyDescent="0.3">
      <c r="A53" s="147">
        <v>25</v>
      </c>
      <c r="B53" s="7" t="s">
        <v>307</v>
      </c>
      <c r="C53" s="7" t="s">
        <v>306</v>
      </c>
      <c r="D53" s="7" t="s">
        <v>80</v>
      </c>
      <c r="E53" s="136" t="s">
        <v>19</v>
      </c>
      <c r="F53" s="136">
        <v>8203</v>
      </c>
      <c r="G53" s="137" t="s">
        <v>11</v>
      </c>
      <c r="H53" s="145">
        <v>2095</v>
      </c>
    </row>
    <row r="54" spans="1:8" ht="21" thickBot="1" x14ac:dyDescent="0.35">
      <c r="A54" s="148"/>
      <c r="B54" s="9"/>
      <c r="C54" s="9"/>
      <c r="D54" s="9" t="s">
        <v>381</v>
      </c>
      <c r="E54" s="133"/>
      <c r="F54" s="133"/>
      <c r="G54" s="134"/>
      <c r="H54" s="146"/>
    </row>
    <row r="55" spans="1:8" ht="20.399999999999999" x14ac:dyDescent="0.3">
      <c r="A55" s="147">
        <v>26</v>
      </c>
      <c r="B55" s="7" t="s">
        <v>342</v>
      </c>
      <c r="C55" s="7" t="s">
        <v>323</v>
      </c>
      <c r="D55" s="7" t="s">
        <v>80</v>
      </c>
      <c r="E55" s="136">
        <v>488</v>
      </c>
      <c r="F55" s="136" t="s">
        <v>46</v>
      </c>
      <c r="G55" s="136">
        <v>101</v>
      </c>
      <c r="H55" s="145">
        <v>1325</v>
      </c>
    </row>
    <row r="56" spans="1:8" ht="15" thickBot="1" x14ac:dyDescent="0.35">
      <c r="A56" s="148"/>
      <c r="B56" s="9"/>
      <c r="C56" s="9"/>
      <c r="D56" s="9" t="s">
        <v>49</v>
      </c>
      <c r="E56" s="133"/>
      <c r="F56" s="133"/>
      <c r="G56" s="133"/>
      <c r="H56" s="146"/>
    </row>
    <row r="57" spans="1:8" ht="20.399999999999999" x14ac:dyDescent="0.3">
      <c r="A57" s="147">
        <v>27</v>
      </c>
      <c r="B57" s="7" t="s">
        <v>343</v>
      </c>
      <c r="C57" s="7" t="s">
        <v>344</v>
      </c>
      <c r="D57" s="7" t="s">
        <v>113</v>
      </c>
      <c r="E57" s="136">
        <v>19620</v>
      </c>
      <c r="F57" s="7" t="s">
        <v>19</v>
      </c>
      <c r="G57" s="136">
        <v>8203</v>
      </c>
      <c r="H57" s="145">
        <v>712</v>
      </c>
    </row>
    <row r="58" spans="1:8" ht="15" thickBot="1" x14ac:dyDescent="0.35">
      <c r="A58" s="148"/>
      <c r="B58" s="9"/>
      <c r="C58" s="9"/>
      <c r="D58" s="9" t="s">
        <v>80</v>
      </c>
      <c r="E58" s="133"/>
      <c r="F58" s="13"/>
      <c r="G58" s="133"/>
      <c r="H58" s="146"/>
    </row>
    <row r="59" spans="1:8" ht="20.399999999999999" x14ac:dyDescent="0.3">
      <c r="A59" s="147">
        <v>28</v>
      </c>
      <c r="B59" s="7" t="s">
        <v>320</v>
      </c>
      <c r="C59" s="7" t="s">
        <v>345</v>
      </c>
      <c r="D59" s="7" t="s">
        <v>77</v>
      </c>
      <c r="E59" s="136">
        <v>488</v>
      </c>
      <c r="F59" s="136" t="s">
        <v>17</v>
      </c>
      <c r="G59" s="136" t="s">
        <v>63</v>
      </c>
      <c r="H59" s="145">
        <v>1390</v>
      </c>
    </row>
    <row r="60" spans="1:8" ht="15" thickBot="1" x14ac:dyDescent="0.35">
      <c r="A60" s="148"/>
      <c r="B60" s="9"/>
      <c r="C60" s="9"/>
      <c r="D60" s="9" t="s">
        <v>49</v>
      </c>
      <c r="E60" s="133"/>
      <c r="F60" s="133"/>
      <c r="G60" s="133"/>
      <c r="H60" s="146"/>
    </row>
    <row r="61" spans="1:8" ht="20.399999999999999" x14ac:dyDescent="0.3">
      <c r="A61" s="147">
        <v>29</v>
      </c>
      <c r="B61" s="7" t="s">
        <v>336</v>
      </c>
      <c r="C61" s="7" t="s">
        <v>317</v>
      </c>
      <c r="D61" s="7" t="s">
        <v>381</v>
      </c>
      <c r="E61" s="136" t="s">
        <v>9</v>
      </c>
      <c r="F61" s="136" t="s">
        <v>15</v>
      </c>
      <c r="G61" s="136">
        <v>101</v>
      </c>
      <c r="H61" s="145">
        <v>1884</v>
      </c>
    </row>
    <row r="62" spans="1:8" ht="15" thickBot="1" x14ac:dyDescent="0.35">
      <c r="A62" s="148"/>
      <c r="B62" s="9"/>
      <c r="C62" s="9"/>
      <c r="D62" s="9" t="s">
        <v>55</v>
      </c>
      <c r="E62" s="133"/>
      <c r="F62" s="133"/>
      <c r="G62" s="133"/>
      <c r="H62" s="146"/>
    </row>
    <row r="63" spans="1:8" ht="20.399999999999999" x14ac:dyDescent="0.3">
      <c r="A63" s="147">
        <v>30</v>
      </c>
      <c r="B63" s="7" t="s">
        <v>318</v>
      </c>
      <c r="C63" s="7" t="s">
        <v>346</v>
      </c>
      <c r="D63" s="7" t="s">
        <v>80</v>
      </c>
      <c r="E63" s="136" t="s">
        <v>46</v>
      </c>
      <c r="F63" s="136">
        <v>488</v>
      </c>
      <c r="G63" s="136">
        <v>8203</v>
      </c>
      <c r="H63" s="145">
        <v>2448</v>
      </c>
    </row>
    <row r="64" spans="1:8" ht="15" thickBot="1" x14ac:dyDescent="0.35">
      <c r="A64" s="148"/>
      <c r="B64" s="9"/>
      <c r="C64" s="9"/>
      <c r="D64" s="9" t="s">
        <v>52</v>
      </c>
      <c r="E64" s="133"/>
      <c r="F64" s="133"/>
      <c r="G64" s="133"/>
      <c r="H64" s="146"/>
    </row>
    <row r="65" spans="1:8" ht="20.399999999999999" x14ac:dyDescent="0.3">
      <c r="A65" s="147">
        <v>31</v>
      </c>
      <c r="B65" s="8" t="s">
        <v>306</v>
      </c>
      <c r="C65" s="8" t="s">
        <v>347</v>
      </c>
      <c r="D65" s="8" t="s">
        <v>381</v>
      </c>
      <c r="E65" s="136" t="s">
        <v>17</v>
      </c>
      <c r="F65" s="136">
        <v>19620</v>
      </c>
      <c r="G65" s="136" t="s">
        <v>63</v>
      </c>
      <c r="H65" s="145">
        <v>3030</v>
      </c>
    </row>
    <row r="66" spans="1:8" ht="15" thickBot="1" x14ac:dyDescent="0.35">
      <c r="A66" s="148"/>
      <c r="B66" s="9"/>
      <c r="C66" s="9"/>
      <c r="D66" s="9" t="s">
        <v>49</v>
      </c>
      <c r="E66" s="133"/>
      <c r="F66" s="133"/>
      <c r="G66" s="133"/>
      <c r="H66" s="146"/>
    </row>
    <row r="67" spans="1:8" ht="20.399999999999999" x14ac:dyDescent="0.3">
      <c r="A67" s="147">
        <v>32</v>
      </c>
      <c r="B67" s="7" t="s">
        <v>348</v>
      </c>
      <c r="C67" s="7" t="s">
        <v>313</v>
      </c>
      <c r="D67" s="7" t="s">
        <v>49</v>
      </c>
      <c r="E67" s="136">
        <v>8203</v>
      </c>
      <c r="F67" s="136" t="s">
        <v>11</v>
      </c>
      <c r="G67" s="136" t="s">
        <v>46</v>
      </c>
      <c r="H67" s="145">
        <v>3044</v>
      </c>
    </row>
    <row r="68" spans="1:8" ht="15" thickBot="1" x14ac:dyDescent="0.35">
      <c r="A68" s="148"/>
      <c r="B68" s="9"/>
      <c r="C68" s="9"/>
      <c r="D68" s="9" t="s">
        <v>45</v>
      </c>
      <c r="E68" s="133"/>
      <c r="F68" s="133"/>
      <c r="G68" s="133"/>
      <c r="H68" s="146"/>
    </row>
    <row r="69" spans="1:8" ht="20.399999999999999" x14ac:dyDescent="0.3">
      <c r="A69" s="127">
        <v>33</v>
      </c>
      <c r="B69" s="8" t="s">
        <v>304</v>
      </c>
      <c r="C69" s="8" t="s">
        <v>349</v>
      </c>
      <c r="D69" s="8" t="s">
        <v>80</v>
      </c>
      <c r="E69" s="139" t="s">
        <v>15</v>
      </c>
      <c r="F69" s="139">
        <v>16291</v>
      </c>
      <c r="G69" s="139">
        <v>8203</v>
      </c>
      <c r="H69" s="141">
        <v>1891</v>
      </c>
    </row>
    <row r="70" spans="1:8" ht="15" thickBot="1" x14ac:dyDescent="0.35">
      <c r="A70" s="128"/>
      <c r="B70" s="9"/>
      <c r="C70" s="9"/>
      <c r="D70" s="9" t="s">
        <v>52</v>
      </c>
      <c r="E70" s="140"/>
      <c r="F70" s="140"/>
      <c r="G70" s="140"/>
      <c r="H70" s="142"/>
    </row>
    <row r="71" spans="1:8" ht="20.399999999999999" x14ac:dyDescent="0.3">
      <c r="A71" s="127">
        <v>34</v>
      </c>
      <c r="B71" s="7" t="s">
        <v>350</v>
      </c>
      <c r="C71" s="7" t="s">
        <v>317</v>
      </c>
      <c r="D71" s="15" t="s">
        <v>75</v>
      </c>
      <c r="E71" s="143" t="s">
        <v>63</v>
      </c>
      <c r="F71" s="139" t="s">
        <v>46</v>
      </c>
      <c r="G71" s="139">
        <v>101</v>
      </c>
      <c r="H71" s="141">
        <v>1118</v>
      </c>
    </row>
    <row r="72" spans="1:8" ht="15" thickBot="1" x14ac:dyDescent="0.35">
      <c r="A72" s="128"/>
      <c r="B72" s="9"/>
      <c r="C72" s="9"/>
      <c r="D72" s="9" t="s">
        <v>49</v>
      </c>
      <c r="E72" s="140"/>
      <c r="F72" s="140"/>
      <c r="G72" s="140"/>
      <c r="H72" s="142"/>
    </row>
    <row r="73" spans="1:8" ht="20.399999999999999" x14ac:dyDescent="0.3">
      <c r="A73" s="127">
        <v>35</v>
      </c>
      <c r="B73" s="7" t="s">
        <v>351</v>
      </c>
      <c r="C73" s="7" t="s">
        <v>310</v>
      </c>
      <c r="D73" s="15" t="s">
        <v>80</v>
      </c>
      <c r="E73" s="139" t="s">
        <v>11</v>
      </c>
      <c r="F73" s="139">
        <v>101</v>
      </c>
      <c r="G73" s="139" t="s">
        <v>30</v>
      </c>
      <c r="H73" s="141">
        <v>3133</v>
      </c>
    </row>
    <row r="74" spans="1:8" ht="15" thickBot="1" x14ac:dyDescent="0.35">
      <c r="A74" s="128"/>
      <c r="B74" s="9"/>
      <c r="C74" s="9"/>
      <c r="D74" s="16" t="s">
        <v>381</v>
      </c>
      <c r="E74" s="140"/>
      <c r="F74" s="140"/>
      <c r="G74" s="140"/>
      <c r="H74" s="142"/>
    </row>
    <row r="75" spans="1:8" ht="20.399999999999999" x14ac:dyDescent="0.3">
      <c r="A75" s="127">
        <v>36</v>
      </c>
      <c r="B75" s="7" t="s">
        <v>315</v>
      </c>
      <c r="C75" s="7" t="s">
        <v>325</v>
      </c>
      <c r="D75" s="15" t="s">
        <v>75</v>
      </c>
      <c r="E75" s="139" t="s">
        <v>19</v>
      </c>
      <c r="F75" s="139">
        <v>488</v>
      </c>
      <c r="G75" s="139">
        <v>8203</v>
      </c>
      <c r="H75" s="141">
        <v>2164</v>
      </c>
    </row>
    <row r="76" spans="1:8" ht="15" thickBot="1" x14ac:dyDescent="0.35">
      <c r="A76" s="128"/>
      <c r="B76" s="9"/>
      <c r="C76" s="9"/>
      <c r="D76" s="16" t="s">
        <v>52</v>
      </c>
      <c r="E76" s="140"/>
      <c r="F76" s="140"/>
      <c r="G76" s="140"/>
      <c r="H76" s="142"/>
    </row>
    <row r="77" spans="1:8" ht="20.399999999999999" x14ac:dyDescent="0.3">
      <c r="A77" s="127">
        <v>37</v>
      </c>
      <c r="B77" s="7" t="s">
        <v>320</v>
      </c>
      <c r="C77" s="7" t="s">
        <v>352</v>
      </c>
      <c r="D77" s="15" t="s">
        <v>380</v>
      </c>
      <c r="E77" s="139" t="s">
        <v>63</v>
      </c>
      <c r="F77" s="139" t="s">
        <v>46</v>
      </c>
      <c r="G77" s="139" t="s">
        <v>11</v>
      </c>
      <c r="H77" s="141">
        <v>1226</v>
      </c>
    </row>
    <row r="78" spans="1:8" ht="15" thickBot="1" x14ac:dyDescent="0.35">
      <c r="A78" s="128"/>
      <c r="B78" s="9"/>
      <c r="C78" s="9"/>
      <c r="D78" s="16" t="s">
        <v>49</v>
      </c>
      <c r="E78" s="140"/>
      <c r="F78" s="140"/>
      <c r="G78" s="140"/>
      <c r="H78" s="142"/>
    </row>
    <row r="79" spans="1:8" ht="20.399999999999999" x14ac:dyDescent="0.3">
      <c r="A79" s="127">
        <v>38</v>
      </c>
      <c r="B79" s="7" t="s">
        <v>353</v>
      </c>
      <c r="C79" s="7" t="s">
        <v>312</v>
      </c>
      <c r="D79" s="15" t="s">
        <v>80</v>
      </c>
      <c r="E79" s="139" t="s">
        <v>19</v>
      </c>
      <c r="F79" s="139" t="s">
        <v>30</v>
      </c>
      <c r="G79" s="139">
        <v>19620</v>
      </c>
      <c r="H79" s="141">
        <v>2421</v>
      </c>
    </row>
    <row r="80" spans="1:8" ht="15" thickBot="1" x14ac:dyDescent="0.35">
      <c r="A80" s="128"/>
      <c r="B80" s="9"/>
      <c r="C80" s="9"/>
      <c r="D80" s="16" t="s">
        <v>113</v>
      </c>
      <c r="E80" s="140"/>
      <c r="F80" s="140"/>
      <c r="G80" s="140"/>
      <c r="H80" s="142"/>
    </row>
    <row r="81" spans="1:8" ht="20.399999999999999" x14ac:dyDescent="0.3">
      <c r="A81" s="127">
        <v>39</v>
      </c>
      <c r="B81" s="7" t="s">
        <v>354</v>
      </c>
      <c r="C81" s="7" t="s">
        <v>349</v>
      </c>
      <c r="D81" s="15" t="s">
        <v>49</v>
      </c>
      <c r="E81" s="139" t="s">
        <v>46</v>
      </c>
      <c r="F81" s="139">
        <v>101</v>
      </c>
      <c r="G81" s="139" t="s">
        <v>11</v>
      </c>
      <c r="H81" s="141">
        <v>1187</v>
      </c>
    </row>
    <row r="82" spans="1:8" ht="15" thickBot="1" x14ac:dyDescent="0.35">
      <c r="A82" s="128"/>
      <c r="B82" s="9"/>
      <c r="C82" s="9"/>
      <c r="D82" s="16" t="s">
        <v>52</v>
      </c>
      <c r="E82" s="140"/>
      <c r="F82" s="140"/>
      <c r="G82" s="140"/>
      <c r="H82" s="142"/>
    </row>
    <row r="83" spans="1:8" ht="20.399999999999999" x14ac:dyDescent="0.3">
      <c r="A83" s="127">
        <v>40</v>
      </c>
      <c r="B83" s="7" t="s">
        <v>355</v>
      </c>
      <c r="C83" s="7" t="s">
        <v>336</v>
      </c>
      <c r="D83" s="15" t="s">
        <v>80</v>
      </c>
      <c r="E83" s="139" t="s">
        <v>30</v>
      </c>
      <c r="F83" s="139" t="s">
        <v>15</v>
      </c>
      <c r="G83" s="139">
        <v>8203</v>
      </c>
      <c r="H83" s="141">
        <v>1105</v>
      </c>
    </row>
    <row r="84" spans="1:8" ht="19.8" customHeight="1" thickBot="1" x14ac:dyDescent="0.35">
      <c r="A84" s="128"/>
      <c r="B84" s="9"/>
      <c r="C84" s="9"/>
      <c r="D84" s="16" t="s">
        <v>381</v>
      </c>
      <c r="E84" s="140"/>
      <c r="F84" s="140"/>
      <c r="G84" s="140"/>
      <c r="H84" s="142"/>
    </row>
    <row r="85" spans="1:8" ht="24" customHeight="1" x14ac:dyDescent="0.3">
      <c r="A85" s="127">
        <v>41</v>
      </c>
      <c r="B85" s="7" t="s">
        <v>307</v>
      </c>
      <c r="C85" s="7" t="s">
        <v>404</v>
      </c>
      <c r="D85" s="15" t="s">
        <v>80</v>
      </c>
      <c r="E85" s="139" t="s">
        <v>17</v>
      </c>
      <c r="F85" s="139">
        <v>1010</v>
      </c>
      <c r="G85" s="139" t="s">
        <v>11</v>
      </c>
      <c r="H85" s="141">
        <v>653</v>
      </c>
    </row>
    <row r="86" spans="1:8" ht="15" thickBot="1" x14ac:dyDescent="0.35">
      <c r="A86" s="128"/>
      <c r="B86" s="9"/>
      <c r="C86" s="9"/>
      <c r="D86" s="16" t="s">
        <v>49</v>
      </c>
      <c r="E86" s="140"/>
      <c r="F86" s="140"/>
      <c r="G86" s="140"/>
      <c r="H86" s="142"/>
    </row>
    <row r="87" spans="1:8" ht="20.399999999999999" x14ac:dyDescent="0.3">
      <c r="A87" s="127">
        <v>42</v>
      </c>
      <c r="B87" s="7" t="s">
        <v>351</v>
      </c>
      <c r="C87" s="7" t="s">
        <v>356</v>
      </c>
      <c r="D87" s="15" t="s">
        <v>52</v>
      </c>
      <c r="E87" s="139" t="s">
        <v>15</v>
      </c>
      <c r="F87" s="139">
        <v>488</v>
      </c>
      <c r="G87" s="139">
        <v>8203</v>
      </c>
      <c r="H87" s="141">
        <v>1258</v>
      </c>
    </row>
    <row r="88" spans="1:8" ht="15" thickBot="1" x14ac:dyDescent="0.35">
      <c r="A88" s="128"/>
      <c r="B88" s="9"/>
      <c r="C88" s="9"/>
      <c r="D88" s="16" t="s">
        <v>80</v>
      </c>
      <c r="E88" s="140"/>
      <c r="F88" s="140"/>
      <c r="G88" s="140"/>
      <c r="H88" s="142"/>
    </row>
    <row r="89" spans="1:8" ht="20.399999999999999" x14ac:dyDescent="0.3">
      <c r="A89" s="127">
        <v>43</v>
      </c>
      <c r="B89" s="7" t="s">
        <v>317</v>
      </c>
      <c r="C89" s="7" t="s">
        <v>357</v>
      </c>
      <c r="D89" s="15" t="s">
        <v>49</v>
      </c>
      <c r="E89" s="139" t="s">
        <v>46</v>
      </c>
      <c r="F89" s="139" t="s">
        <v>63</v>
      </c>
      <c r="G89" s="139">
        <v>19620</v>
      </c>
      <c r="H89" s="141">
        <v>1095</v>
      </c>
    </row>
    <row r="90" spans="1:8" ht="15" thickBot="1" x14ac:dyDescent="0.35">
      <c r="A90" s="128"/>
      <c r="B90" s="9"/>
      <c r="C90" s="9"/>
      <c r="D90" s="16" t="s">
        <v>62</v>
      </c>
      <c r="E90" s="140"/>
      <c r="F90" s="140"/>
      <c r="G90" s="140"/>
      <c r="H90" s="142"/>
    </row>
    <row r="91" spans="1:8" ht="20.399999999999999" x14ac:dyDescent="0.3">
      <c r="A91" s="127">
        <v>44</v>
      </c>
      <c r="B91" s="8" t="s">
        <v>403</v>
      </c>
      <c r="C91" s="8" t="s">
        <v>353</v>
      </c>
      <c r="D91" s="17" t="s">
        <v>49</v>
      </c>
      <c r="E91" s="139">
        <v>488</v>
      </c>
      <c r="F91" s="139" t="s">
        <v>17</v>
      </c>
      <c r="G91" s="139">
        <v>8203</v>
      </c>
      <c r="H91" s="141">
        <v>3291</v>
      </c>
    </row>
    <row r="92" spans="1:8" ht="15" thickBot="1" x14ac:dyDescent="0.35">
      <c r="A92" s="128"/>
      <c r="B92" s="9"/>
      <c r="C92" s="9"/>
      <c r="D92" s="16" t="s">
        <v>52</v>
      </c>
      <c r="E92" s="140"/>
      <c r="F92" s="140"/>
      <c r="G92" s="140"/>
      <c r="H92" s="142"/>
    </row>
    <row r="93" spans="1:8" ht="20.399999999999999" x14ac:dyDescent="0.3">
      <c r="A93" s="149">
        <v>45</v>
      </c>
      <c r="B93" s="7" t="s">
        <v>304</v>
      </c>
      <c r="C93" s="7" t="s">
        <v>358</v>
      </c>
      <c r="D93" s="15" t="s">
        <v>80</v>
      </c>
      <c r="E93" s="143" t="s">
        <v>19</v>
      </c>
      <c r="F93" s="143" t="s">
        <v>30</v>
      </c>
      <c r="G93" s="143">
        <v>8203</v>
      </c>
      <c r="H93" s="144">
        <v>1404</v>
      </c>
    </row>
    <row r="94" spans="1:8" ht="15" thickBot="1" x14ac:dyDescent="0.35">
      <c r="A94" s="128"/>
      <c r="B94" s="9"/>
      <c r="C94" s="9"/>
      <c r="D94" s="16" t="s">
        <v>58</v>
      </c>
      <c r="E94" s="140"/>
      <c r="F94" s="140"/>
      <c r="G94" s="140"/>
      <c r="H94" s="142"/>
    </row>
  </sheetData>
  <mergeCells count="231">
    <mergeCell ref="A1:H1"/>
    <mergeCell ref="A2:A3"/>
    <mergeCell ref="B2:C3"/>
    <mergeCell ref="D2:D4"/>
    <mergeCell ref="E2:G2"/>
    <mergeCell ref="H2:H4"/>
    <mergeCell ref="E3:G3"/>
    <mergeCell ref="A5:A6"/>
    <mergeCell ref="E5:E6"/>
    <mergeCell ref="F5:F6"/>
    <mergeCell ref="G5:G6"/>
    <mergeCell ref="H5:H6"/>
    <mergeCell ref="A7:A8"/>
    <mergeCell ref="E7:E8"/>
    <mergeCell ref="F7:F8"/>
    <mergeCell ref="G7:G8"/>
    <mergeCell ref="H7:H8"/>
    <mergeCell ref="A9:A10"/>
    <mergeCell ref="E9:E10"/>
    <mergeCell ref="F9:F10"/>
    <mergeCell ref="G9:G10"/>
    <mergeCell ref="H9:H10"/>
    <mergeCell ref="A11:A12"/>
    <mergeCell ref="E11:E12"/>
    <mergeCell ref="F11:F12"/>
    <mergeCell ref="G11:G12"/>
    <mergeCell ref="H11:H12"/>
    <mergeCell ref="A13:A14"/>
    <mergeCell ref="E13:E14"/>
    <mergeCell ref="F13:F14"/>
    <mergeCell ref="G13:G14"/>
    <mergeCell ref="H13:H14"/>
    <mergeCell ref="A15:A16"/>
    <mergeCell ref="E15:E16"/>
    <mergeCell ref="F15:F16"/>
    <mergeCell ref="G15:G16"/>
    <mergeCell ref="H15:H16"/>
    <mergeCell ref="A17:A18"/>
    <mergeCell ref="E17:E18"/>
    <mergeCell ref="F17:F18"/>
    <mergeCell ref="G17:G18"/>
    <mergeCell ref="H17:H18"/>
    <mergeCell ref="A19:A20"/>
    <mergeCell ref="E19:E20"/>
    <mergeCell ref="F19:F20"/>
    <mergeCell ref="G19:G20"/>
    <mergeCell ref="H19:H20"/>
    <mergeCell ref="A21:A22"/>
    <mergeCell ref="E21:E22"/>
    <mergeCell ref="F21:F22"/>
    <mergeCell ref="G21:G22"/>
    <mergeCell ref="H21:H22"/>
    <mergeCell ref="A23:A24"/>
    <mergeCell ref="E23:E24"/>
    <mergeCell ref="F23:F24"/>
    <mergeCell ref="G23:G24"/>
    <mergeCell ref="H23:H24"/>
    <mergeCell ref="A25:A26"/>
    <mergeCell ref="E25:E26"/>
    <mergeCell ref="F25:F26"/>
    <mergeCell ref="G25:G26"/>
    <mergeCell ref="H25:H26"/>
    <mergeCell ref="A27:A28"/>
    <mergeCell ref="E27:E28"/>
    <mergeCell ref="F27:F28"/>
    <mergeCell ref="G27:G28"/>
    <mergeCell ref="H27:H28"/>
    <mergeCell ref="A29:A30"/>
    <mergeCell ref="E29:E30"/>
    <mergeCell ref="F29:F30"/>
    <mergeCell ref="G29:G30"/>
    <mergeCell ref="H29:H30"/>
    <mergeCell ref="A31:A32"/>
    <mergeCell ref="E31:E32"/>
    <mergeCell ref="F31:F32"/>
    <mergeCell ref="G31:G32"/>
    <mergeCell ref="H31:H32"/>
    <mergeCell ref="A33:A34"/>
    <mergeCell ref="E33:E34"/>
    <mergeCell ref="F33:F34"/>
    <mergeCell ref="G33:G34"/>
    <mergeCell ref="H33:H34"/>
    <mergeCell ref="A35:A36"/>
    <mergeCell ref="E35:E36"/>
    <mergeCell ref="F35:F36"/>
    <mergeCell ref="G35:G36"/>
    <mergeCell ref="H35:H36"/>
    <mergeCell ref="A37:A38"/>
    <mergeCell ref="E37:E38"/>
    <mergeCell ref="F37:F38"/>
    <mergeCell ref="G37:G38"/>
    <mergeCell ref="H37:H38"/>
    <mergeCell ref="A39:A40"/>
    <mergeCell ref="E39:E40"/>
    <mergeCell ref="F39:F40"/>
    <mergeCell ref="G39:G40"/>
    <mergeCell ref="H39:H40"/>
    <mergeCell ref="A41:A42"/>
    <mergeCell ref="E41:E42"/>
    <mergeCell ref="F41:F42"/>
    <mergeCell ref="G41:G42"/>
    <mergeCell ref="H41:H42"/>
    <mergeCell ref="A43:A44"/>
    <mergeCell ref="E43:E44"/>
    <mergeCell ref="F43:F44"/>
    <mergeCell ref="G43:G44"/>
    <mergeCell ref="H43:H44"/>
    <mergeCell ref="H49:H50"/>
    <mergeCell ref="A51:A52"/>
    <mergeCell ref="E51:E52"/>
    <mergeCell ref="F51:F52"/>
    <mergeCell ref="G51:G52"/>
    <mergeCell ref="H51:H52"/>
    <mergeCell ref="A45:A46"/>
    <mergeCell ref="E45:E46"/>
    <mergeCell ref="F45:F46"/>
    <mergeCell ref="G45:G46"/>
    <mergeCell ref="H45:H46"/>
    <mergeCell ref="A47:A48"/>
    <mergeCell ref="E47:E48"/>
    <mergeCell ref="F47:F48"/>
    <mergeCell ref="G47:G48"/>
    <mergeCell ref="H47:H48"/>
    <mergeCell ref="A53:A54"/>
    <mergeCell ref="E53:E54"/>
    <mergeCell ref="A55:A56"/>
    <mergeCell ref="E55:E56"/>
    <mergeCell ref="F55:F56"/>
    <mergeCell ref="G55:G56"/>
    <mergeCell ref="A49:A50"/>
    <mergeCell ref="E49:E50"/>
    <mergeCell ref="F49:F50"/>
    <mergeCell ref="G49:G50"/>
    <mergeCell ref="F53:F54"/>
    <mergeCell ref="G53:G54"/>
    <mergeCell ref="H55:H56"/>
    <mergeCell ref="A57:A58"/>
    <mergeCell ref="E57:E58"/>
    <mergeCell ref="G57:G58"/>
    <mergeCell ref="H57:H58"/>
    <mergeCell ref="A59:A60"/>
    <mergeCell ref="E59:E60"/>
    <mergeCell ref="F59:F60"/>
    <mergeCell ref="G59:G60"/>
    <mergeCell ref="H59:H60"/>
    <mergeCell ref="A61:A62"/>
    <mergeCell ref="E61:E62"/>
    <mergeCell ref="F61:F62"/>
    <mergeCell ref="G61:G62"/>
    <mergeCell ref="H61:H62"/>
    <mergeCell ref="A63:A64"/>
    <mergeCell ref="E63:E64"/>
    <mergeCell ref="F63:F64"/>
    <mergeCell ref="G63:G64"/>
    <mergeCell ref="H63:H64"/>
    <mergeCell ref="A65:A66"/>
    <mergeCell ref="E65:E66"/>
    <mergeCell ref="F65:F66"/>
    <mergeCell ref="G65:G66"/>
    <mergeCell ref="H65:H66"/>
    <mergeCell ref="A67:A68"/>
    <mergeCell ref="E67:E68"/>
    <mergeCell ref="F67:F68"/>
    <mergeCell ref="G67:G68"/>
    <mergeCell ref="H67:H68"/>
    <mergeCell ref="A69:A70"/>
    <mergeCell ref="E69:E70"/>
    <mergeCell ref="F69:F70"/>
    <mergeCell ref="G69:G70"/>
    <mergeCell ref="H69:H70"/>
    <mergeCell ref="A71:A72"/>
    <mergeCell ref="E71:E72"/>
    <mergeCell ref="F71:F72"/>
    <mergeCell ref="G71:G72"/>
    <mergeCell ref="H71:H72"/>
    <mergeCell ref="A73:A74"/>
    <mergeCell ref="E73:E74"/>
    <mergeCell ref="F73:F74"/>
    <mergeCell ref="G73:G74"/>
    <mergeCell ref="H73:H74"/>
    <mergeCell ref="A75:A76"/>
    <mergeCell ref="E75:E76"/>
    <mergeCell ref="F75:F76"/>
    <mergeCell ref="G75:G76"/>
    <mergeCell ref="H75:H76"/>
    <mergeCell ref="A77:A78"/>
    <mergeCell ref="E77:E78"/>
    <mergeCell ref="F77:F78"/>
    <mergeCell ref="G77:G78"/>
    <mergeCell ref="H77:H78"/>
    <mergeCell ref="A79:A80"/>
    <mergeCell ref="E79:E80"/>
    <mergeCell ref="F79:F80"/>
    <mergeCell ref="G79:G80"/>
    <mergeCell ref="H79:H80"/>
    <mergeCell ref="G87:G88"/>
    <mergeCell ref="H87:H88"/>
    <mergeCell ref="A81:A82"/>
    <mergeCell ref="E81:E82"/>
    <mergeCell ref="F81:F82"/>
    <mergeCell ref="G81:G82"/>
    <mergeCell ref="H81:H82"/>
    <mergeCell ref="A83:A84"/>
    <mergeCell ref="E83:E84"/>
    <mergeCell ref="F83:F84"/>
    <mergeCell ref="G83:G84"/>
    <mergeCell ref="H83:H84"/>
    <mergeCell ref="H53:H54"/>
    <mergeCell ref="A93:A94"/>
    <mergeCell ref="E93:E94"/>
    <mergeCell ref="F93:F94"/>
    <mergeCell ref="G93:G94"/>
    <mergeCell ref="H93:H94"/>
    <mergeCell ref="A89:A90"/>
    <mergeCell ref="E89:E90"/>
    <mergeCell ref="F89:F90"/>
    <mergeCell ref="G89:G90"/>
    <mergeCell ref="H89:H90"/>
    <mergeCell ref="A91:A92"/>
    <mergeCell ref="E91:E92"/>
    <mergeCell ref="F91:F92"/>
    <mergeCell ref="G91:G92"/>
    <mergeCell ref="H91:H92"/>
    <mergeCell ref="A85:A86"/>
    <mergeCell ref="E85:E86"/>
    <mergeCell ref="F85:F86"/>
    <mergeCell ref="G85:G86"/>
    <mergeCell ref="H85:H86"/>
    <mergeCell ref="A87:A88"/>
    <mergeCell ref="E87:E88"/>
    <mergeCell ref="F87:F8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EE0A-EC24-4497-9759-4199D426DD97}">
  <dimension ref="A1:C31"/>
  <sheetViews>
    <sheetView topLeftCell="A13" workbookViewId="0">
      <selection activeCell="D29" sqref="D29"/>
    </sheetView>
  </sheetViews>
  <sheetFormatPr defaultRowHeight="14.4" x14ac:dyDescent="0.3"/>
  <cols>
    <col min="1" max="2" width="27.44140625" customWidth="1"/>
  </cols>
  <sheetData>
    <row r="1" spans="1:2" ht="28.8" x14ac:dyDescent="0.55000000000000004">
      <c r="A1" s="120" t="s">
        <v>161</v>
      </c>
      <c r="B1" s="120"/>
    </row>
    <row r="2" spans="1:2" ht="15" thickBot="1" x14ac:dyDescent="0.35">
      <c r="A2" s="83" t="s">
        <v>162</v>
      </c>
      <c r="B2" s="83"/>
    </row>
    <row r="3" spans="1:2" x14ac:dyDescent="0.3">
      <c r="A3" s="121" t="s">
        <v>36</v>
      </c>
      <c r="B3" s="123" t="s">
        <v>135</v>
      </c>
    </row>
    <row r="4" spans="1:2" ht="15" thickBot="1" x14ac:dyDescent="0.35">
      <c r="A4" s="122"/>
      <c r="B4" s="124"/>
    </row>
    <row r="5" spans="1:2" x14ac:dyDescent="0.3">
      <c r="A5" s="25" t="s">
        <v>136</v>
      </c>
      <c r="B5" s="23">
        <v>0.62</v>
      </c>
    </row>
    <row r="6" spans="1:2" x14ac:dyDescent="0.3">
      <c r="A6" s="26" t="s">
        <v>134</v>
      </c>
      <c r="B6" s="23">
        <v>2</v>
      </c>
    </row>
    <row r="7" spans="1:2" x14ac:dyDescent="0.3">
      <c r="A7" s="26" t="s">
        <v>137</v>
      </c>
      <c r="B7" s="23">
        <v>0.6</v>
      </c>
    </row>
    <row r="8" spans="1:2" x14ac:dyDescent="0.3">
      <c r="A8" s="26" t="s">
        <v>138</v>
      </c>
      <c r="B8" s="23">
        <v>1.8</v>
      </c>
    </row>
    <row r="9" spans="1:2" x14ac:dyDescent="0.3">
      <c r="A9" s="26" t="s">
        <v>139</v>
      </c>
      <c r="B9" s="23">
        <v>2.1</v>
      </c>
    </row>
    <row r="10" spans="1:2" x14ac:dyDescent="0.3">
      <c r="A10" s="26" t="s">
        <v>140</v>
      </c>
      <c r="B10" s="23">
        <v>0.63</v>
      </c>
    </row>
    <row r="11" spans="1:2" x14ac:dyDescent="0.3">
      <c r="A11" s="26" t="s">
        <v>141</v>
      </c>
      <c r="B11" s="23">
        <v>0.5</v>
      </c>
    </row>
    <row r="12" spans="1:2" x14ac:dyDescent="0.3">
      <c r="A12" s="26" t="s">
        <v>142</v>
      </c>
      <c r="B12" s="23">
        <v>2.2999999999999998</v>
      </c>
    </row>
    <row r="13" spans="1:2" x14ac:dyDescent="0.3">
      <c r="A13" s="26" t="s">
        <v>143</v>
      </c>
      <c r="B13" s="23">
        <v>2</v>
      </c>
    </row>
    <row r="14" spans="1:2" x14ac:dyDescent="0.3">
      <c r="A14" s="26" t="s">
        <v>144</v>
      </c>
      <c r="B14" s="23">
        <v>1.8</v>
      </c>
    </row>
    <row r="15" spans="1:2" x14ac:dyDescent="0.3">
      <c r="A15" s="26" t="s">
        <v>145</v>
      </c>
      <c r="B15" s="23">
        <v>1.95</v>
      </c>
    </row>
    <row r="16" spans="1:2" x14ac:dyDescent="0.3">
      <c r="A16" s="26" t="s">
        <v>146</v>
      </c>
      <c r="B16" s="23">
        <v>0.6</v>
      </c>
    </row>
    <row r="17" spans="1:3" x14ac:dyDescent="0.3">
      <c r="A17" s="26" t="s">
        <v>377</v>
      </c>
      <c r="B17" s="23">
        <v>0.8</v>
      </c>
    </row>
    <row r="18" spans="1:3" x14ac:dyDescent="0.3">
      <c r="A18" s="26" t="s">
        <v>148</v>
      </c>
      <c r="B18" s="23">
        <v>2.2000000000000002</v>
      </c>
    </row>
    <row r="19" spans="1:3" x14ac:dyDescent="0.3">
      <c r="A19" s="26" t="s">
        <v>149</v>
      </c>
      <c r="B19" s="23">
        <v>1.4</v>
      </c>
    </row>
    <row r="20" spans="1:3" x14ac:dyDescent="0.3">
      <c r="A20" s="26" t="s">
        <v>150</v>
      </c>
      <c r="B20" s="23">
        <v>1.2</v>
      </c>
    </row>
    <row r="21" spans="1:3" x14ac:dyDescent="0.3">
      <c r="A21" s="26" t="s">
        <v>151</v>
      </c>
      <c r="B21" s="23">
        <v>0.77</v>
      </c>
    </row>
    <row r="22" spans="1:3" x14ac:dyDescent="0.3">
      <c r="A22" s="26" t="s">
        <v>152</v>
      </c>
      <c r="B22" s="23">
        <v>0.5</v>
      </c>
    </row>
    <row r="23" spans="1:3" x14ac:dyDescent="0.3">
      <c r="A23" s="26" t="s">
        <v>160</v>
      </c>
      <c r="B23" s="23">
        <v>1</v>
      </c>
    </row>
    <row r="24" spans="1:3" x14ac:dyDescent="0.3">
      <c r="A24" s="26" t="s">
        <v>153</v>
      </c>
      <c r="B24" s="23">
        <v>1.2</v>
      </c>
    </row>
    <row r="25" spans="1:3" x14ac:dyDescent="0.3">
      <c r="A25" s="26" t="s">
        <v>154</v>
      </c>
      <c r="B25" s="23">
        <v>1.25</v>
      </c>
    </row>
    <row r="26" spans="1:3" x14ac:dyDescent="0.3">
      <c r="A26" s="26" t="s">
        <v>155</v>
      </c>
      <c r="B26" s="23">
        <v>1.22</v>
      </c>
    </row>
    <row r="27" spans="1:3" x14ac:dyDescent="0.3">
      <c r="A27" s="26" t="s">
        <v>156</v>
      </c>
      <c r="B27" s="23">
        <v>1.35</v>
      </c>
    </row>
    <row r="28" spans="1:3" x14ac:dyDescent="0.3">
      <c r="A28" s="26" t="s">
        <v>157</v>
      </c>
      <c r="B28" s="23">
        <v>1.1000000000000001</v>
      </c>
    </row>
    <row r="29" spans="1:3" x14ac:dyDescent="0.3">
      <c r="A29" s="26" t="s">
        <v>158</v>
      </c>
      <c r="B29" s="23">
        <v>1.33</v>
      </c>
    </row>
    <row r="30" spans="1:3" ht="15" thickBot="1" x14ac:dyDescent="0.35">
      <c r="A30" s="27" t="s">
        <v>159</v>
      </c>
      <c r="B30" s="24">
        <v>4.5</v>
      </c>
    </row>
    <row r="31" spans="1:3" ht="15" thickBot="1" x14ac:dyDescent="0.35">
      <c r="A31" s="77" t="s">
        <v>187</v>
      </c>
      <c r="B31" s="33">
        <v>50</v>
      </c>
      <c r="C31" t="s">
        <v>382</v>
      </c>
    </row>
  </sheetData>
  <mergeCells count="4">
    <mergeCell ref="A1:B1"/>
    <mergeCell ref="A2:B2"/>
    <mergeCell ref="A3:A4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6763-ABA8-4E9B-BD5A-C361BB7AFB6E}">
  <dimension ref="A1:E42"/>
  <sheetViews>
    <sheetView tabSelected="1" topLeftCell="A5" zoomScaleNormal="100" workbookViewId="0">
      <selection activeCell="A8" sqref="A8"/>
    </sheetView>
  </sheetViews>
  <sheetFormatPr defaultRowHeight="14.4" x14ac:dyDescent="0.3"/>
  <cols>
    <col min="1" max="2" width="28.44140625" customWidth="1"/>
    <col min="4" max="5" width="24.33203125" customWidth="1"/>
  </cols>
  <sheetData>
    <row r="1" spans="1:5" ht="25.2" customHeight="1" thickBot="1" x14ac:dyDescent="0.6">
      <c r="A1" s="126" t="s">
        <v>165</v>
      </c>
      <c r="B1" s="126"/>
      <c r="D1" s="120" t="s">
        <v>163</v>
      </c>
      <c r="E1" s="120"/>
    </row>
    <row r="2" spans="1:5" ht="29.4" thickBot="1" x14ac:dyDescent="0.35">
      <c r="A2" s="75" t="s">
        <v>36</v>
      </c>
      <c r="B2" s="76" t="s">
        <v>135</v>
      </c>
      <c r="D2" s="125" t="s">
        <v>164</v>
      </c>
      <c r="E2" s="125"/>
    </row>
    <row r="3" spans="1:5" x14ac:dyDescent="0.3">
      <c r="A3" s="30" t="s">
        <v>166</v>
      </c>
      <c r="B3" s="29">
        <v>50</v>
      </c>
      <c r="D3" s="125"/>
      <c r="E3" s="125"/>
    </row>
    <row r="4" spans="1:5" x14ac:dyDescent="0.3">
      <c r="A4" s="31" t="s">
        <v>167</v>
      </c>
      <c r="B4" s="23">
        <v>35</v>
      </c>
    </row>
    <row r="5" spans="1:5" ht="14.4" customHeight="1" x14ac:dyDescent="0.3">
      <c r="A5" s="31" t="s">
        <v>168</v>
      </c>
      <c r="B5" s="23">
        <v>40</v>
      </c>
    </row>
    <row r="6" spans="1:5" x14ac:dyDescent="0.3">
      <c r="A6" s="31" t="s">
        <v>169</v>
      </c>
      <c r="B6" s="23">
        <v>120</v>
      </c>
    </row>
    <row r="7" spans="1:5" x14ac:dyDescent="0.3">
      <c r="A7" s="31" t="s">
        <v>170</v>
      </c>
      <c r="B7" s="23">
        <v>80</v>
      </c>
    </row>
    <row r="8" spans="1:5" x14ac:dyDescent="0.3">
      <c r="A8" s="31" t="s">
        <v>171</v>
      </c>
      <c r="B8" s="23">
        <v>40</v>
      </c>
    </row>
    <row r="9" spans="1:5" x14ac:dyDescent="0.3">
      <c r="A9" s="31" t="s">
        <v>172</v>
      </c>
      <c r="B9" s="23">
        <v>60</v>
      </c>
    </row>
    <row r="10" spans="1:5" x14ac:dyDescent="0.3">
      <c r="A10" s="31" t="s">
        <v>173</v>
      </c>
      <c r="B10" s="23">
        <v>50</v>
      </c>
    </row>
    <row r="11" spans="1:5" x14ac:dyDescent="0.3">
      <c r="A11" s="31" t="s">
        <v>379</v>
      </c>
      <c r="B11" s="23">
        <v>40</v>
      </c>
    </row>
    <row r="12" spans="1:5" x14ac:dyDescent="0.3">
      <c r="A12" s="31" t="s">
        <v>175</v>
      </c>
      <c r="B12" s="23">
        <v>50</v>
      </c>
    </row>
    <row r="13" spans="1:5" x14ac:dyDescent="0.3">
      <c r="A13" s="31" t="s">
        <v>176</v>
      </c>
      <c r="B13" s="23">
        <v>45</v>
      </c>
    </row>
    <row r="14" spans="1:5" x14ac:dyDescent="0.3">
      <c r="A14" s="31" t="s">
        <v>177</v>
      </c>
      <c r="B14" s="23">
        <v>70</v>
      </c>
    </row>
    <row r="15" spans="1:5" x14ac:dyDescent="0.3">
      <c r="A15" s="31" t="s">
        <v>178</v>
      </c>
      <c r="B15" s="23">
        <v>45</v>
      </c>
    </row>
    <row r="16" spans="1:5" x14ac:dyDescent="0.3">
      <c r="A16" s="31" t="s">
        <v>179</v>
      </c>
      <c r="B16" s="23">
        <v>55</v>
      </c>
    </row>
    <row r="17" spans="1:4" x14ac:dyDescent="0.3">
      <c r="A17" s="31" t="s">
        <v>180</v>
      </c>
      <c r="B17" s="23">
        <v>100</v>
      </c>
    </row>
    <row r="18" spans="1:4" x14ac:dyDescent="0.3">
      <c r="A18" s="31" t="s">
        <v>181</v>
      </c>
      <c r="B18" s="23">
        <v>55</v>
      </c>
    </row>
    <row r="19" spans="1:4" x14ac:dyDescent="0.3">
      <c r="A19" s="31" t="s">
        <v>182</v>
      </c>
      <c r="B19" s="23">
        <v>110</v>
      </c>
    </row>
    <row r="20" spans="1:4" x14ac:dyDescent="0.3">
      <c r="A20" s="31" t="s">
        <v>183</v>
      </c>
      <c r="B20" s="23">
        <v>40</v>
      </c>
    </row>
    <row r="21" spans="1:4" x14ac:dyDescent="0.3">
      <c r="A21" s="31" t="s">
        <v>184</v>
      </c>
      <c r="B21" s="23">
        <v>40</v>
      </c>
    </row>
    <row r="22" spans="1:4" x14ac:dyDescent="0.3">
      <c r="A22" s="31" t="s">
        <v>185</v>
      </c>
      <c r="B22" s="23">
        <v>35</v>
      </c>
    </row>
    <row r="23" spans="1:4" x14ac:dyDescent="0.3">
      <c r="A23" s="31" t="s">
        <v>186</v>
      </c>
      <c r="B23" s="23">
        <v>65</v>
      </c>
    </row>
    <row r="24" spans="1:4" ht="15" thickBot="1" x14ac:dyDescent="0.35">
      <c r="A24" s="77" t="s">
        <v>187</v>
      </c>
      <c r="B24" s="33">
        <v>50</v>
      </c>
    </row>
    <row r="25" spans="1:4" ht="14.4" customHeight="1" x14ac:dyDescent="0.3">
      <c r="A25" s="30" t="s">
        <v>190</v>
      </c>
      <c r="B25" s="34">
        <v>70</v>
      </c>
      <c r="C25" s="121" t="s">
        <v>36</v>
      </c>
      <c r="D25" s="123" t="s">
        <v>135</v>
      </c>
    </row>
    <row r="26" spans="1:4" ht="15" thickBot="1" x14ac:dyDescent="0.35">
      <c r="A26" s="31" t="s">
        <v>191</v>
      </c>
      <c r="B26" s="20">
        <v>30</v>
      </c>
      <c r="C26" s="122"/>
      <c r="D26" s="124"/>
    </row>
    <row r="27" spans="1:4" x14ac:dyDescent="0.3">
      <c r="A27" s="31" t="s">
        <v>168</v>
      </c>
      <c r="B27" s="20">
        <v>40</v>
      </c>
    </row>
    <row r="28" spans="1:4" x14ac:dyDescent="0.3">
      <c r="A28" s="31" t="s">
        <v>192</v>
      </c>
      <c r="B28" s="20">
        <v>60</v>
      </c>
    </row>
    <row r="29" spans="1:4" x14ac:dyDescent="0.3">
      <c r="A29" s="31" t="s">
        <v>193</v>
      </c>
      <c r="B29" s="20">
        <v>50</v>
      </c>
    </row>
    <row r="30" spans="1:4" x14ac:dyDescent="0.3">
      <c r="A30" s="31" t="s">
        <v>173</v>
      </c>
      <c r="B30" s="20">
        <v>45</v>
      </c>
    </row>
    <row r="31" spans="1:4" x14ac:dyDescent="0.3">
      <c r="A31" s="31" t="s">
        <v>379</v>
      </c>
      <c r="B31" s="20">
        <v>35</v>
      </c>
    </row>
    <row r="32" spans="1:4" x14ac:dyDescent="0.3">
      <c r="A32" s="31" t="s">
        <v>194</v>
      </c>
      <c r="B32" s="20">
        <v>45</v>
      </c>
    </row>
    <row r="33" spans="1:2" x14ac:dyDescent="0.3">
      <c r="A33" s="31" t="s">
        <v>177</v>
      </c>
      <c r="B33" s="20">
        <v>60</v>
      </c>
    </row>
    <row r="34" spans="1:2" x14ac:dyDescent="0.3">
      <c r="A34" s="31" t="s">
        <v>182</v>
      </c>
      <c r="B34" s="20">
        <v>90</v>
      </c>
    </row>
    <row r="35" spans="1:2" x14ac:dyDescent="0.3">
      <c r="A35" s="31" t="s">
        <v>195</v>
      </c>
      <c r="B35" s="20">
        <v>80</v>
      </c>
    </row>
    <row r="36" spans="1:2" x14ac:dyDescent="0.3">
      <c r="A36" s="31" t="s">
        <v>179</v>
      </c>
      <c r="B36" s="20">
        <v>50</v>
      </c>
    </row>
    <row r="37" spans="1:2" x14ac:dyDescent="0.3">
      <c r="A37" s="31" t="s">
        <v>180</v>
      </c>
      <c r="B37" s="20">
        <v>90</v>
      </c>
    </row>
    <row r="38" spans="1:2" x14ac:dyDescent="0.3">
      <c r="A38" s="31" t="s">
        <v>196</v>
      </c>
      <c r="B38" s="20">
        <v>35</v>
      </c>
    </row>
    <row r="39" spans="1:2" x14ac:dyDescent="0.3">
      <c r="A39" s="31" t="s">
        <v>197</v>
      </c>
      <c r="B39" s="20">
        <v>35</v>
      </c>
    </row>
    <row r="40" spans="1:2" x14ac:dyDescent="0.3">
      <c r="A40" s="31" t="s">
        <v>186</v>
      </c>
      <c r="B40" s="20">
        <v>55</v>
      </c>
    </row>
    <row r="41" spans="1:2" ht="15" thickBot="1" x14ac:dyDescent="0.35">
      <c r="A41" s="35" t="s">
        <v>198</v>
      </c>
      <c r="B41" s="21">
        <v>50</v>
      </c>
    </row>
    <row r="42" spans="1:2" x14ac:dyDescent="0.3">
      <c r="A42" s="170" t="s">
        <v>77</v>
      </c>
      <c r="B42" s="171">
        <v>40</v>
      </c>
    </row>
  </sheetData>
  <mergeCells count="5">
    <mergeCell ref="C25:C26"/>
    <mergeCell ref="D25:D26"/>
    <mergeCell ref="D1:E1"/>
    <mergeCell ref="D2:E3"/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7355-9676-4A41-90CD-8963EBD09266}">
  <dimension ref="A1:B20"/>
  <sheetViews>
    <sheetView workbookViewId="0">
      <selection activeCell="A4" sqref="A4:A13"/>
    </sheetView>
  </sheetViews>
  <sheetFormatPr defaultRowHeight="14.4" x14ac:dyDescent="0.3"/>
  <cols>
    <col min="1" max="2" width="24.88671875" customWidth="1"/>
  </cols>
  <sheetData>
    <row r="1" spans="1:2" ht="15" thickBot="1" x14ac:dyDescent="0.35">
      <c r="A1" s="126" t="s">
        <v>188</v>
      </c>
      <c r="B1" s="126"/>
    </row>
    <row r="2" spans="1:2" x14ac:dyDescent="0.3">
      <c r="A2" s="121" t="s">
        <v>36</v>
      </c>
      <c r="B2" s="123" t="s">
        <v>135</v>
      </c>
    </row>
    <row r="3" spans="1:2" ht="15" thickBot="1" x14ac:dyDescent="0.35">
      <c r="A3" s="122"/>
      <c r="B3" s="124"/>
    </row>
    <row r="4" spans="1:2" x14ac:dyDescent="0.3">
      <c r="A4" s="30" t="s">
        <v>190</v>
      </c>
      <c r="B4" s="34">
        <v>70</v>
      </c>
    </row>
    <row r="5" spans="1:2" x14ac:dyDescent="0.3">
      <c r="A5" s="31" t="s">
        <v>191</v>
      </c>
      <c r="B5" s="20">
        <v>30</v>
      </c>
    </row>
    <row r="6" spans="1:2" x14ac:dyDescent="0.3">
      <c r="A6" s="31" t="s">
        <v>168</v>
      </c>
      <c r="B6" s="20">
        <v>40</v>
      </c>
    </row>
    <row r="7" spans="1:2" x14ac:dyDescent="0.3">
      <c r="A7" s="31" t="s">
        <v>192</v>
      </c>
      <c r="B7" s="20">
        <v>60</v>
      </c>
    </row>
    <row r="8" spans="1:2" x14ac:dyDescent="0.3">
      <c r="A8" s="31" t="s">
        <v>193</v>
      </c>
      <c r="B8" s="20">
        <v>50</v>
      </c>
    </row>
    <row r="9" spans="1:2" x14ac:dyDescent="0.3">
      <c r="A9" s="31" t="s">
        <v>173</v>
      </c>
      <c r="B9" s="20">
        <v>45</v>
      </c>
    </row>
    <row r="10" spans="1:2" x14ac:dyDescent="0.3">
      <c r="A10" s="31" t="s">
        <v>379</v>
      </c>
      <c r="B10" s="20">
        <v>35</v>
      </c>
    </row>
    <row r="11" spans="1:2" x14ac:dyDescent="0.3">
      <c r="A11" s="31" t="s">
        <v>194</v>
      </c>
      <c r="B11" s="20">
        <v>45</v>
      </c>
    </row>
    <row r="12" spans="1:2" x14ac:dyDescent="0.3">
      <c r="A12" s="31" t="s">
        <v>177</v>
      </c>
      <c r="B12" s="20">
        <v>60</v>
      </c>
    </row>
    <row r="13" spans="1:2" x14ac:dyDescent="0.3">
      <c r="A13" s="31" t="s">
        <v>182</v>
      </c>
      <c r="B13" s="20">
        <v>90</v>
      </c>
    </row>
    <row r="14" spans="1:2" x14ac:dyDescent="0.3">
      <c r="A14" s="31" t="s">
        <v>195</v>
      </c>
      <c r="B14" s="20">
        <v>80</v>
      </c>
    </row>
    <row r="15" spans="1:2" x14ac:dyDescent="0.3">
      <c r="A15" s="31" t="s">
        <v>179</v>
      </c>
      <c r="B15" s="20">
        <v>50</v>
      </c>
    </row>
    <row r="16" spans="1:2" x14ac:dyDescent="0.3">
      <c r="A16" s="31" t="s">
        <v>180</v>
      </c>
      <c r="B16" s="20">
        <v>90</v>
      </c>
    </row>
    <row r="17" spans="1:2" x14ac:dyDescent="0.3">
      <c r="A17" s="31" t="s">
        <v>196</v>
      </c>
      <c r="B17" s="20">
        <v>35</v>
      </c>
    </row>
    <row r="18" spans="1:2" x14ac:dyDescent="0.3">
      <c r="A18" s="31" t="s">
        <v>197</v>
      </c>
      <c r="B18" s="20">
        <v>35</v>
      </c>
    </row>
    <row r="19" spans="1:2" x14ac:dyDescent="0.3">
      <c r="A19" s="31" t="s">
        <v>186</v>
      </c>
      <c r="B19" s="20">
        <v>55</v>
      </c>
    </row>
    <row r="20" spans="1:2" ht="15" thickBot="1" x14ac:dyDescent="0.35">
      <c r="A20" s="35" t="s">
        <v>198</v>
      </c>
      <c r="B20" s="21">
        <v>50</v>
      </c>
    </row>
  </sheetData>
  <mergeCells count="3">
    <mergeCell ref="A2:A3"/>
    <mergeCell ref="B2:B3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1C76-BDD1-4C59-A802-B56E404347BA}">
  <dimension ref="A1:E21"/>
  <sheetViews>
    <sheetView workbookViewId="0">
      <selection activeCell="C8" sqref="C8"/>
    </sheetView>
  </sheetViews>
  <sheetFormatPr defaultRowHeight="14.4" x14ac:dyDescent="0.3"/>
  <cols>
    <col min="1" max="5" width="17.44140625" customWidth="1"/>
  </cols>
  <sheetData>
    <row r="1" spans="1:5" ht="28.8" x14ac:dyDescent="0.3">
      <c r="A1" s="22"/>
      <c r="B1" s="22"/>
      <c r="C1" s="40" t="s">
        <v>205</v>
      </c>
      <c r="D1" s="40"/>
      <c r="E1" s="22"/>
    </row>
    <row r="2" spans="1:5" ht="15" thickBot="1" x14ac:dyDescent="0.35">
      <c r="A2" s="22"/>
      <c r="B2" s="22"/>
      <c r="C2" s="28" t="s">
        <v>204</v>
      </c>
      <c r="D2" s="22"/>
      <c r="E2" s="22"/>
    </row>
    <row r="3" spans="1:5" ht="36.6" thickBot="1" x14ac:dyDescent="0.35">
      <c r="A3" s="36" t="s">
        <v>199</v>
      </c>
      <c r="B3" s="37" t="s">
        <v>1</v>
      </c>
      <c r="C3" s="37" t="s">
        <v>200</v>
      </c>
      <c r="D3" s="37" t="s">
        <v>201</v>
      </c>
      <c r="E3" s="37" t="s">
        <v>202</v>
      </c>
    </row>
    <row r="4" spans="1:5" ht="15" thickBot="1" x14ac:dyDescent="0.35">
      <c r="A4" s="2" t="s">
        <v>3</v>
      </c>
      <c r="B4" s="73">
        <v>16291</v>
      </c>
      <c r="C4" s="3">
        <v>10</v>
      </c>
      <c r="D4" s="3">
        <v>1400</v>
      </c>
      <c r="E4" s="3">
        <v>11.1</v>
      </c>
    </row>
    <row r="5" spans="1:5" ht="15" thickBot="1" x14ac:dyDescent="0.35">
      <c r="A5" s="2" t="s">
        <v>4</v>
      </c>
      <c r="B5" s="73" t="s">
        <v>5</v>
      </c>
      <c r="C5" s="3">
        <v>11</v>
      </c>
      <c r="D5" s="3">
        <v>1600</v>
      </c>
      <c r="E5" s="3">
        <v>9.1</v>
      </c>
    </row>
    <row r="6" spans="1:5" ht="15" thickBot="1" x14ac:dyDescent="0.35">
      <c r="A6" s="2" t="s">
        <v>6</v>
      </c>
      <c r="B6" s="73">
        <v>19620</v>
      </c>
      <c r="C6" s="3">
        <v>10</v>
      </c>
      <c r="D6" s="3">
        <v>1300</v>
      </c>
      <c r="E6" s="3">
        <v>9.5</v>
      </c>
    </row>
    <row r="7" spans="1:5" ht="15" thickBot="1" x14ac:dyDescent="0.35">
      <c r="A7" s="2" t="s">
        <v>7</v>
      </c>
      <c r="B7" s="73">
        <v>488</v>
      </c>
      <c r="C7" s="3">
        <v>10</v>
      </c>
      <c r="D7" s="3">
        <v>1450</v>
      </c>
      <c r="E7" s="3">
        <v>11</v>
      </c>
    </row>
    <row r="8" spans="1:5" ht="15" thickBot="1" x14ac:dyDescent="0.35">
      <c r="A8" s="2" t="s">
        <v>8</v>
      </c>
      <c r="B8" s="73" t="s">
        <v>9</v>
      </c>
      <c r="C8" s="3">
        <v>11</v>
      </c>
      <c r="D8" s="3">
        <v>1500</v>
      </c>
      <c r="E8" s="3">
        <v>14.2</v>
      </c>
    </row>
    <row r="9" spans="1:5" ht="15" thickBot="1" x14ac:dyDescent="0.35">
      <c r="A9" s="2" t="s">
        <v>10</v>
      </c>
      <c r="B9" s="73" t="s">
        <v>11</v>
      </c>
      <c r="C9" s="3">
        <v>11</v>
      </c>
      <c r="D9" s="3">
        <v>1800</v>
      </c>
      <c r="E9" s="3">
        <v>16.600000000000001</v>
      </c>
    </row>
    <row r="10" spans="1:5" ht="15" thickBot="1" x14ac:dyDescent="0.35">
      <c r="A10" s="2" t="s">
        <v>12</v>
      </c>
      <c r="B10" s="73">
        <v>1010</v>
      </c>
      <c r="C10" s="3">
        <v>10</v>
      </c>
      <c r="D10" s="3">
        <v>1750</v>
      </c>
      <c r="E10" s="3">
        <v>16.399999999999999</v>
      </c>
    </row>
    <row r="11" spans="1:5" ht="15" thickBot="1" x14ac:dyDescent="0.35">
      <c r="A11" s="2" t="s">
        <v>13</v>
      </c>
      <c r="B11" s="73">
        <v>101</v>
      </c>
      <c r="C11" s="3">
        <v>10</v>
      </c>
      <c r="D11" s="3">
        <v>1800</v>
      </c>
      <c r="E11" s="3">
        <v>16</v>
      </c>
    </row>
    <row r="12" spans="1:5" ht="15" thickBot="1" x14ac:dyDescent="0.35">
      <c r="A12" s="2" t="s">
        <v>14</v>
      </c>
      <c r="B12" s="73" t="s">
        <v>15</v>
      </c>
      <c r="C12" s="3">
        <v>12</v>
      </c>
      <c r="D12" s="3">
        <v>2000</v>
      </c>
      <c r="E12" s="3">
        <v>15.6</v>
      </c>
    </row>
    <row r="13" spans="1:5" ht="15" thickBot="1" x14ac:dyDescent="0.35">
      <c r="A13" s="2" t="s">
        <v>16</v>
      </c>
      <c r="B13" s="73" t="s">
        <v>17</v>
      </c>
      <c r="C13" s="3">
        <v>14</v>
      </c>
      <c r="D13" s="3">
        <v>2000</v>
      </c>
      <c r="E13" s="3">
        <v>13.2</v>
      </c>
    </row>
    <row r="14" spans="1:5" ht="15" thickBot="1" x14ac:dyDescent="0.35">
      <c r="A14" s="2" t="s">
        <v>18</v>
      </c>
      <c r="B14" s="73" t="s">
        <v>19</v>
      </c>
      <c r="C14" s="3">
        <v>14</v>
      </c>
      <c r="D14" s="3">
        <v>2000</v>
      </c>
      <c r="E14" s="3">
        <v>13.7</v>
      </c>
    </row>
    <row r="15" spans="1:5" ht="15" thickBot="1" x14ac:dyDescent="0.35">
      <c r="A15" s="2" t="s">
        <v>20</v>
      </c>
      <c r="B15" s="73" t="s">
        <v>21</v>
      </c>
      <c r="C15" s="3">
        <v>12</v>
      </c>
      <c r="D15" s="3">
        <v>2100</v>
      </c>
      <c r="E15" s="3">
        <v>16.5</v>
      </c>
    </row>
    <row r="16" spans="1:5" ht="15" thickBot="1" x14ac:dyDescent="0.35">
      <c r="A16" s="38" t="s">
        <v>22</v>
      </c>
      <c r="B16" s="74">
        <v>8203</v>
      </c>
      <c r="C16" s="3">
        <v>16</v>
      </c>
      <c r="D16" s="3">
        <v>2200</v>
      </c>
      <c r="E16" s="3">
        <v>17</v>
      </c>
    </row>
    <row r="17" spans="1:5" ht="15" thickBot="1" x14ac:dyDescent="0.35">
      <c r="A17" s="39" t="s">
        <v>23</v>
      </c>
      <c r="B17" s="73" t="s">
        <v>24</v>
      </c>
      <c r="C17" s="3">
        <v>16</v>
      </c>
      <c r="D17" s="3">
        <v>2000</v>
      </c>
      <c r="E17" s="3">
        <v>16.3</v>
      </c>
    </row>
    <row r="18" spans="1:5" ht="15" thickBot="1" x14ac:dyDescent="0.35">
      <c r="A18" s="2" t="s">
        <v>25</v>
      </c>
      <c r="B18" s="73" t="s">
        <v>26</v>
      </c>
      <c r="C18" s="3">
        <v>11</v>
      </c>
      <c r="D18" s="3">
        <v>1900</v>
      </c>
      <c r="E18" s="3">
        <v>16.600000000000001</v>
      </c>
    </row>
    <row r="19" spans="1:5" ht="15" thickBot="1" x14ac:dyDescent="0.35">
      <c r="A19" s="2" t="s">
        <v>27</v>
      </c>
      <c r="B19" s="73" t="s">
        <v>63</v>
      </c>
      <c r="C19" s="3">
        <v>15</v>
      </c>
      <c r="D19" s="3">
        <v>2200</v>
      </c>
      <c r="E19" s="3">
        <v>16.8</v>
      </c>
    </row>
    <row r="20" spans="1:5" ht="15" thickBot="1" x14ac:dyDescent="0.35">
      <c r="A20" s="2" t="s">
        <v>29</v>
      </c>
      <c r="B20" s="73" t="s">
        <v>30</v>
      </c>
      <c r="C20" s="3">
        <v>14</v>
      </c>
      <c r="D20" s="3">
        <v>2000</v>
      </c>
      <c r="E20" s="3">
        <v>16.7</v>
      </c>
    </row>
    <row r="21" spans="1:5" ht="15" thickBot="1" x14ac:dyDescent="0.35">
      <c r="A21" s="2" t="s">
        <v>31</v>
      </c>
      <c r="B21" s="73" t="s">
        <v>46</v>
      </c>
      <c r="C21" s="3">
        <v>13</v>
      </c>
      <c r="D21" s="3">
        <v>2100</v>
      </c>
      <c r="E21" s="3">
        <v>15.8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1B1E-300A-4E81-8848-630CD57265D9}">
  <dimension ref="A1:S22"/>
  <sheetViews>
    <sheetView workbookViewId="0">
      <selection activeCell="O5" sqref="O5"/>
    </sheetView>
  </sheetViews>
  <sheetFormatPr defaultRowHeight="14.4" x14ac:dyDescent="0.3"/>
  <sheetData>
    <row r="1" spans="1:19" ht="28.8" x14ac:dyDescent="0.3">
      <c r="A1" s="82" t="s">
        <v>227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ht="15" thickBot="1" x14ac:dyDescent="0.35">
      <c r="A2" s="83" t="s">
        <v>228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5" thickBot="1" x14ac:dyDescent="0.35">
      <c r="A3" s="41" t="s">
        <v>206</v>
      </c>
      <c r="B3" s="113" t="s">
        <v>406</v>
      </c>
      <c r="C3" s="113" t="s">
        <v>405</v>
      </c>
      <c r="D3" s="113" t="s">
        <v>209</v>
      </c>
      <c r="E3" s="113" t="s">
        <v>210</v>
      </c>
      <c r="F3" s="117" t="s">
        <v>211</v>
      </c>
      <c r="G3" s="113" t="s">
        <v>212</v>
      </c>
      <c r="H3" s="113" t="s">
        <v>213</v>
      </c>
      <c r="I3" s="113" t="s">
        <v>214</v>
      </c>
      <c r="J3" s="113" t="s">
        <v>217</v>
      </c>
      <c r="K3" s="117" t="s">
        <v>218</v>
      </c>
      <c r="L3" s="113" t="s">
        <v>219</v>
      </c>
      <c r="M3" s="113" t="s">
        <v>220</v>
      </c>
      <c r="N3" s="113" t="s">
        <v>221</v>
      </c>
      <c r="O3" s="113" t="s">
        <v>402</v>
      </c>
      <c r="P3" s="113" t="s">
        <v>223</v>
      </c>
      <c r="Q3" s="113" t="s">
        <v>224</v>
      </c>
      <c r="R3" s="79" t="s">
        <v>225</v>
      </c>
      <c r="S3" s="81" t="s">
        <v>225</v>
      </c>
    </row>
    <row r="4" spans="1:19" ht="15" thickBot="1" x14ac:dyDescent="0.35">
      <c r="A4" s="42" t="s">
        <v>199</v>
      </c>
      <c r="B4" s="114"/>
      <c r="C4" s="114"/>
      <c r="D4" s="114"/>
      <c r="E4" s="114"/>
      <c r="F4" s="119"/>
      <c r="G4" s="114"/>
      <c r="H4" s="114"/>
      <c r="I4" s="114"/>
      <c r="J4" s="114"/>
      <c r="K4" s="118"/>
      <c r="L4" s="114"/>
      <c r="M4" s="114"/>
      <c r="N4" s="114"/>
      <c r="O4" s="114"/>
      <c r="P4" s="114"/>
      <c r="Q4" s="114"/>
      <c r="R4" s="80" t="s">
        <v>35</v>
      </c>
      <c r="S4" s="43" t="s">
        <v>226</v>
      </c>
    </row>
    <row r="5" spans="1:19" ht="15" thickBot="1" x14ac:dyDescent="0.35">
      <c r="A5" s="78">
        <v>16291</v>
      </c>
      <c r="B5" s="44">
        <v>12742</v>
      </c>
      <c r="C5" s="44">
        <v>8111</v>
      </c>
      <c r="D5" s="44">
        <v>6341</v>
      </c>
      <c r="E5" s="44">
        <v>5714</v>
      </c>
      <c r="F5" s="44">
        <v>1108</v>
      </c>
      <c r="G5" s="44">
        <v>4056</v>
      </c>
      <c r="H5" s="44">
        <v>4086</v>
      </c>
      <c r="I5" s="44">
        <v>4605</v>
      </c>
      <c r="J5" s="44">
        <v>5518</v>
      </c>
      <c r="K5" s="44">
        <v>3347</v>
      </c>
      <c r="L5" s="44">
        <v>2976</v>
      </c>
      <c r="M5" s="44">
        <v>4493</v>
      </c>
      <c r="N5" s="44">
        <v>4335</v>
      </c>
      <c r="O5" s="44">
        <v>9978</v>
      </c>
      <c r="P5" s="44">
        <v>8273</v>
      </c>
      <c r="Q5" s="44">
        <v>6678</v>
      </c>
      <c r="R5" s="44">
        <v>4591</v>
      </c>
      <c r="S5" s="44">
        <v>625</v>
      </c>
    </row>
    <row r="6" spans="1:19" ht="15" thickBot="1" x14ac:dyDescent="0.35">
      <c r="A6" s="78">
        <v>1743.1</v>
      </c>
      <c r="B6" s="44">
        <v>13890</v>
      </c>
      <c r="C6" s="44">
        <v>8842</v>
      </c>
      <c r="D6" s="44">
        <v>6912</v>
      </c>
      <c r="E6" s="44">
        <v>6229</v>
      </c>
      <c r="F6" s="44">
        <v>1720</v>
      </c>
      <c r="G6" s="44">
        <v>4421</v>
      </c>
      <c r="H6" s="44">
        <v>4454</v>
      </c>
      <c r="I6" s="44">
        <v>5020</v>
      </c>
      <c r="J6" s="44">
        <v>6015</v>
      </c>
      <c r="K6" s="44">
        <v>3648</v>
      </c>
      <c r="L6" s="44">
        <v>3244</v>
      </c>
      <c r="M6" s="44">
        <v>4898</v>
      </c>
      <c r="N6" s="44">
        <v>4726</v>
      </c>
      <c r="O6" s="44">
        <v>10877</v>
      </c>
      <c r="P6" s="44">
        <v>9019</v>
      </c>
      <c r="Q6" s="44">
        <v>7280</v>
      </c>
      <c r="R6" s="44">
        <v>5005</v>
      </c>
      <c r="S6" s="44">
        <v>515</v>
      </c>
    </row>
    <row r="7" spans="1:19" ht="15" thickBot="1" x14ac:dyDescent="0.35">
      <c r="A7" s="78">
        <v>19620</v>
      </c>
      <c r="B7" s="44">
        <v>9786</v>
      </c>
      <c r="C7" s="44">
        <v>6229</v>
      </c>
      <c r="D7" s="44">
        <v>4870</v>
      </c>
      <c r="E7" s="44">
        <v>4389</v>
      </c>
      <c r="F7" s="44">
        <v>1100</v>
      </c>
      <c r="G7" s="44">
        <v>3115</v>
      </c>
      <c r="H7" s="44">
        <v>3138</v>
      </c>
      <c r="I7" s="44">
        <v>3537</v>
      </c>
      <c r="J7" s="44">
        <v>4238</v>
      </c>
      <c r="K7" s="44">
        <v>2570</v>
      </c>
      <c r="L7" s="44">
        <v>2286</v>
      </c>
      <c r="M7" s="44">
        <v>3451</v>
      </c>
      <c r="N7" s="44">
        <v>3330</v>
      </c>
      <c r="O7" s="44">
        <v>7663</v>
      </c>
      <c r="P7" s="44">
        <v>6354</v>
      </c>
      <c r="Q7" s="44">
        <v>5129</v>
      </c>
      <c r="R7" s="44">
        <v>3526</v>
      </c>
      <c r="S7" s="44">
        <v>530</v>
      </c>
    </row>
    <row r="8" spans="1:19" ht="15" thickBot="1" x14ac:dyDescent="0.35">
      <c r="A8" s="78">
        <v>488</v>
      </c>
      <c r="B8" s="44">
        <v>15533</v>
      </c>
      <c r="C8" s="44">
        <v>9888</v>
      </c>
      <c r="D8" s="44">
        <v>6341</v>
      </c>
      <c r="E8" s="44">
        <v>6966</v>
      </c>
      <c r="F8" s="44">
        <v>1818</v>
      </c>
      <c r="G8" s="44">
        <v>4944</v>
      </c>
      <c r="H8" s="44">
        <v>4981</v>
      </c>
      <c r="I8" s="44">
        <v>5614</v>
      </c>
      <c r="J8" s="44">
        <v>6727</v>
      </c>
      <c r="K8" s="44">
        <v>4080</v>
      </c>
      <c r="L8" s="44">
        <v>3628</v>
      </c>
      <c r="M8" s="44">
        <v>5477</v>
      </c>
      <c r="N8" s="44">
        <v>5285</v>
      </c>
      <c r="O8" s="44">
        <v>12163</v>
      </c>
      <c r="P8" s="44">
        <v>10086</v>
      </c>
      <c r="Q8" s="44">
        <v>8141</v>
      </c>
      <c r="R8" s="44">
        <v>5597</v>
      </c>
      <c r="S8" s="44">
        <v>687</v>
      </c>
    </row>
    <row r="9" spans="1:19" ht="15" thickBot="1" x14ac:dyDescent="0.35">
      <c r="A9" s="78" t="s">
        <v>9</v>
      </c>
      <c r="B9" s="44">
        <v>17462</v>
      </c>
      <c r="C9" s="44">
        <v>11481</v>
      </c>
      <c r="D9" s="44">
        <v>6912</v>
      </c>
      <c r="E9" s="44">
        <v>8315</v>
      </c>
      <c r="F9" s="44">
        <v>2400</v>
      </c>
      <c r="G9" s="44">
        <v>5742</v>
      </c>
      <c r="H9" s="44">
        <v>8806</v>
      </c>
      <c r="I9" s="44">
        <v>7425</v>
      </c>
      <c r="J9" s="44">
        <v>8393</v>
      </c>
      <c r="K9" s="44">
        <v>4713</v>
      </c>
      <c r="L9" s="44">
        <v>6414</v>
      </c>
      <c r="M9" s="44">
        <v>9683</v>
      </c>
      <c r="N9" s="44">
        <v>6344</v>
      </c>
      <c r="O9" s="44">
        <v>15504</v>
      </c>
      <c r="P9" s="44">
        <v>17831</v>
      </c>
      <c r="Q9" s="44">
        <v>14392</v>
      </c>
      <c r="R9" s="44">
        <v>9895</v>
      </c>
      <c r="S9" s="44">
        <v>970</v>
      </c>
    </row>
    <row r="10" spans="1:19" ht="15" thickBot="1" x14ac:dyDescent="0.35">
      <c r="A10" s="78" t="s">
        <v>11</v>
      </c>
      <c r="B10" s="44">
        <v>9259</v>
      </c>
      <c r="C10" s="44">
        <v>8259</v>
      </c>
      <c r="D10" s="44">
        <v>4870</v>
      </c>
      <c r="E10" s="44">
        <v>4637</v>
      </c>
      <c r="F10" s="44">
        <v>2460</v>
      </c>
      <c r="G10" s="44">
        <v>6130</v>
      </c>
      <c r="H10" s="44">
        <v>6176</v>
      </c>
      <c r="I10" s="44">
        <v>4460</v>
      </c>
      <c r="J10" s="44">
        <v>6340</v>
      </c>
      <c r="K10" s="44">
        <v>2559</v>
      </c>
      <c r="L10" s="44">
        <v>4498</v>
      </c>
      <c r="M10" s="44">
        <v>6791</v>
      </c>
      <c r="N10" s="44">
        <v>3553</v>
      </c>
      <c r="O10" s="44">
        <v>15081</v>
      </c>
      <c r="P10" s="44">
        <v>12505</v>
      </c>
      <c r="Q10" s="44">
        <v>10093</v>
      </c>
      <c r="R10" s="44">
        <v>6939</v>
      </c>
      <c r="S10" s="44">
        <v>873</v>
      </c>
    </row>
    <row r="11" spans="1:19" ht="15" thickBot="1" x14ac:dyDescent="0.35">
      <c r="A11" s="78">
        <v>1010</v>
      </c>
      <c r="B11" s="44">
        <v>17330</v>
      </c>
      <c r="C11" s="44">
        <v>11397</v>
      </c>
      <c r="D11" s="44">
        <v>6341</v>
      </c>
      <c r="E11" s="44">
        <v>8256</v>
      </c>
      <c r="F11" s="44">
        <v>2724</v>
      </c>
      <c r="G11" s="44">
        <v>5700</v>
      </c>
      <c r="H11" s="44">
        <v>8764</v>
      </c>
      <c r="I11" s="44">
        <v>7377</v>
      </c>
      <c r="J11" s="44">
        <v>8336</v>
      </c>
      <c r="K11" s="44">
        <v>4679</v>
      </c>
      <c r="L11" s="44">
        <v>6383</v>
      </c>
      <c r="M11" s="44">
        <v>9637</v>
      </c>
      <c r="N11" s="44">
        <v>6299</v>
      </c>
      <c r="O11" s="44">
        <v>17401</v>
      </c>
      <c r="P11" s="44">
        <v>15245</v>
      </c>
      <c r="Q11" s="44">
        <v>14323</v>
      </c>
      <c r="R11" s="44">
        <v>9847</v>
      </c>
      <c r="S11" s="44">
        <v>1064</v>
      </c>
    </row>
    <row r="12" spans="1:19" ht="15" thickBot="1" x14ac:dyDescent="0.35">
      <c r="A12" s="78">
        <v>101</v>
      </c>
      <c r="B12" s="44">
        <v>17308</v>
      </c>
      <c r="C12" s="44">
        <v>11383</v>
      </c>
      <c r="D12" s="44">
        <v>6912</v>
      </c>
      <c r="E12" s="44">
        <v>8246</v>
      </c>
      <c r="F12" s="44">
        <v>2700</v>
      </c>
      <c r="G12" s="44">
        <v>5693</v>
      </c>
      <c r="H12" s="44">
        <v>8757</v>
      </c>
      <c r="I12" s="44">
        <v>7370</v>
      </c>
      <c r="J12" s="44">
        <v>8326</v>
      </c>
      <c r="K12" s="44">
        <v>4673</v>
      </c>
      <c r="L12" s="44">
        <v>6378</v>
      </c>
      <c r="M12" s="44">
        <v>9629</v>
      </c>
      <c r="N12" s="44">
        <v>6291</v>
      </c>
      <c r="O12" s="44">
        <v>15384</v>
      </c>
      <c r="P12" s="44">
        <v>15231</v>
      </c>
      <c r="Q12" s="44">
        <v>14311</v>
      </c>
      <c r="R12" s="44">
        <v>9839</v>
      </c>
      <c r="S12" s="44">
        <v>1000</v>
      </c>
    </row>
    <row r="13" spans="1:19" ht="15" thickBot="1" x14ac:dyDescent="0.35">
      <c r="A13" s="78" t="s">
        <v>15</v>
      </c>
      <c r="B13" s="44">
        <v>17330</v>
      </c>
      <c r="C13" s="44">
        <v>11397</v>
      </c>
      <c r="D13" s="44">
        <v>4870</v>
      </c>
      <c r="E13" s="44">
        <v>8256</v>
      </c>
      <c r="F13" s="44">
        <v>2702</v>
      </c>
      <c r="G13" s="44">
        <v>5700</v>
      </c>
      <c r="H13" s="44">
        <v>8764</v>
      </c>
      <c r="I13" s="44">
        <v>7377</v>
      </c>
      <c r="J13" s="44">
        <v>8336</v>
      </c>
      <c r="K13" s="44">
        <v>4679</v>
      </c>
      <c r="L13" s="44">
        <v>6383</v>
      </c>
      <c r="M13" s="44">
        <v>9637</v>
      </c>
      <c r="N13" s="44">
        <v>6299</v>
      </c>
      <c r="O13" s="44">
        <v>16401</v>
      </c>
      <c r="P13" s="44">
        <v>15245</v>
      </c>
      <c r="Q13" s="44">
        <v>14323</v>
      </c>
      <c r="R13" s="44">
        <v>9847</v>
      </c>
      <c r="S13" s="44">
        <v>1050</v>
      </c>
    </row>
    <row r="14" spans="1:19" ht="15" thickBot="1" x14ac:dyDescent="0.35">
      <c r="A14" s="78" t="s">
        <v>17</v>
      </c>
      <c r="B14" s="44">
        <v>16803</v>
      </c>
      <c r="C14" s="44">
        <v>11061</v>
      </c>
      <c r="D14" s="44">
        <v>6341</v>
      </c>
      <c r="E14" s="44">
        <v>8020</v>
      </c>
      <c r="F14" s="44">
        <v>2648</v>
      </c>
      <c r="G14" s="44">
        <v>5532</v>
      </c>
      <c r="H14" s="44">
        <v>8595</v>
      </c>
      <c r="I14" s="44">
        <v>7187</v>
      </c>
      <c r="J14" s="44">
        <v>8107</v>
      </c>
      <c r="K14" s="44">
        <v>4540</v>
      </c>
      <c r="L14" s="44">
        <v>6260</v>
      </c>
      <c r="M14" s="44">
        <v>9451</v>
      </c>
      <c r="N14" s="44">
        <v>6119</v>
      </c>
      <c r="O14" s="44">
        <v>15988</v>
      </c>
      <c r="P14" s="44">
        <v>14903</v>
      </c>
      <c r="Q14" s="44">
        <v>14047</v>
      </c>
      <c r="R14" s="44">
        <v>9657</v>
      </c>
      <c r="S14" s="44">
        <v>1000</v>
      </c>
    </row>
    <row r="15" spans="1:19" ht="15" thickBot="1" x14ac:dyDescent="0.35">
      <c r="A15" s="78" t="s">
        <v>19</v>
      </c>
      <c r="B15" s="44">
        <v>17715</v>
      </c>
      <c r="C15" s="44">
        <v>12278</v>
      </c>
      <c r="D15" s="44">
        <v>6912</v>
      </c>
      <c r="E15" s="44">
        <v>8877</v>
      </c>
      <c r="F15" s="44">
        <v>2893</v>
      </c>
      <c r="G15" s="44">
        <v>6140</v>
      </c>
      <c r="H15" s="44">
        <v>9208</v>
      </c>
      <c r="I15" s="44">
        <v>7878</v>
      </c>
      <c r="J15" s="44">
        <v>8935</v>
      </c>
      <c r="K15" s="44">
        <v>5042</v>
      </c>
      <c r="L15" s="44">
        <v>6707</v>
      </c>
      <c r="M15" s="44">
        <v>10125</v>
      </c>
      <c r="N15" s="44">
        <v>6770</v>
      </c>
      <c r="O15" s="44">
        <v>16485</v>
      </c>
      <c r="P15" s="44">
        <v>16144</v>
      </c>
      <c r="Q15" s="44">
        <v>15049</v>
      </c>
      <c r="R15" s="44">
        <v>10346</v>
      </c>
      <c r="S15" s="44">
        <v>1103</v>
      </c>
    </row>
    <row r="16" spans="1:19" ht="15" thickBot="1" x14ac:dyDescent="0.35">
      <c r="A16" s="78" t="s">
        <v>21</v>
      </c>
      <c r="B16" s="44">
        <v>21248</v>
      </c>
      <c r="C16" s="44">
        <v>13890</v>
      </c>
      <c r="D16" s="44">
        <v>4870</v>
      </c>
      <c r="E16" s="44">
        <v>10013</v>
      </c>
      <c r="F16" s="44">
        <v>2938</v>
      </c>
      <c r="G16" s="44">
        <v>6947</v>
      </c>
      <c r="H16" s="44">
        <v>10021</v>
      </c>
      <c r="I16" s="44">
        <v>8793</v>
      </c>
      <c r="J16" s="44">
        <v>10032</v>
      </c>
      <c r="K16" s="44">
        <v>5708</v>
      </c>
      <c r="L16" s="44">
        <v>7298</v>
      </c>
      <c r="M16" s="44">
        <v>11018</v>
      </c>
      <c r="N16" s="44">
        <v>7632</v>
      </c>
      <c r="O16" s="44">
        <v>17469</v>
      </c>
      <c r="P16" s="44">
        <v>15289</v>
      </c>
      <c r="Q16" s="44">
        <v>16376</v>
      </c>
      <c r="R16" s="44">
        <v>11259</v>
      </c>
      <c r="S16" s="44">
        <v>1224</v>
      </c>
    </row>
    <row r="17" spans="1:19" ht="15" thickBot="1" x14ac:dyDescent="0.35">
      <c r="A17" s="78">
        <v>8203</v>
      </c>
      <c r="B17" s="44">
        <v>18089</v>
      </c>
      <c r="C17" s="44">
        <v>15699</v>
      </c>
      <c r="D17" s="44">
        <v>6341</v>
      </c>
      <c r="E17" s="44">
        <v>11287</v>
      </c>
      <c r="F17" s="44">
        <v>2945</v>
      </c>
      <c r="G17" s="44">
        <v>7851</v>
      </c>
      <c r="H17" s="44">
        <v>10931</v>
      </c>
      <c r="I17" s="44">
        <v>9820</v>
      </c>
      <c r="J17" s="44">
        <v>11262</v>
      </c>
      <c r="K17" s="44">
        <v>6454</v>
      </c>
      <c r="L17" s="44">
        <v>7962</v>
      </c>
      <c r="M17" s="44">
        <v>12020</v>
      </c>
      <c r="N17" s="44">
        <v>8598</v>
      </c>
      <c r="O17" s="44">
        <v>18193</v>
      </c>
      <c r="P17" s="44">
        <v>17134</v>
      </c>
      <c r="Q17" s="44">
        <v>17865</v>
      </c>
      <c r="R17" s="44">
        <v>12282</v>
      </c>
      <c r="S17" s="44">
        <v>1246</v>
      </c>
    </row>
    <row r="18" spans="1:19" ht="15" thickBot="1" x14ac:dyDescent="0.35">
      <c r="A18" s="78" t="s">
        <v>24</v>
      </c>
      <c r="B18" s="44">
        <v>18187</v>
      </c>
      <c r="C18" s="44">
        <v>13852</v>
      </c>
      <c r="D18" s="44">
        <v>6912</v>
      </c>
      <c r="E18" s="44">
        <v>9986</v>
      </c>
      <c r="F18" s="44">
        <v>2470</v>
      </c>
      <c r="G18" s="44">
        <v>6927</v>
      </c>
      <c r="H18" s="44">
        <v>10001</v>
      </c>
      <c r="I18" s="44">
        <v>8771</v>
      </c>
      <c r="J18" s="44">
        <v>10006</v>
      </c>
      <c r="K18" s="44">
        <v>5692</v>
      </c>
      <c r="L18" s="44">
        <v>7284</v>
      </c>
      <c r="M18" s="44">
        <v>10997</v>
      </c>
      <c r="N18" s="44">
        <v>7611</v>
      </c>
      <c r="O18" s="44">
        <v>16422</v>
      </c>
      <c r="P18" s="44">
        <v>15250</v>
      </c>
      <c r="Q18" s="44">
        <v>16344</v>
      </c>
      <c r="R18" s="44">
        <v>11237</v>
      </c>
      <c r="S18" s="44">
        <v>1048</v>
      </c>
    </row>
    <row r="19" spans="1:19" ht="15" thickBot="1" x14ac:dyDescent="0.35">
      <c r="A19" s="78" t="s">
        <v>26</v>
      </c>
      <c r="B19" s="44">
        <v>12995</v>
      </c>
      <c r="C19" s="44">
        <v>8637</v>
      </c>
      <c r="D19" s="44">
        <v>4870</v>
      </c>
      <c r="E19" s="44">
        <v>6312</v>
      </c>
      <c r="F19" s="44">
        <v>2591</v>
      </c>
      <c r="G19" s="44">
        <v>4320</v>
      </c>
      <c r="H19" s="44">
        <v>7374</v>
      </c>
      <c r="I19" s="44">
        <v>8111</v>
      </c>
      <c r="J19" s="44">
        <v>6458</v>
      </c>
      <c r="K19" s="44">
        <v>4040</v>
      </c>
      <c r="L19" s="44">
        <v>5371</v>
      </c>
      <c r="M19" s="44">
        <v>8108</v>
      </c>
      <c r="N19" s="44">
        <v>4824</v>
      </c>
      <c r="O19" s="44">
        <v>16506</v>
      </c>
      <c r="P19" s="44">
        <v>14930</v>
      </c>
      <c r="Q19" s="44">
        <v>12051</v>
      </c>
      <c r="R19" s="44">
        <v>8285</v>
      </c>
      <c r="S19" s="44">
        <v>708</v>
      </c>
    </row>
    <row r="20" spans="1:19" ht="15" thickBot="1" x14ac:dyDescent="0.35">
      <c r="A20" s="78" t="s">
        <v>63</v>
      </c>
      <c r="B20" s="44">
        <v>10407</v>
      </c>
      <c r="C20" s="44">
        <v>7444</v>
      </c>
      <c r="D20" s="44">
        <v>6341</v>
      </c>
      <c r="E20" s="44">
        <v>3358</v>
      </c>
      <c r="F20" s="44">
        <v>2526</v>
      </c>
      <c r="G20" s="44">
        <v>2223</v>
      </c>
      <c r="H20" s="44">
        <v>5261</v>
      </c>
      <c r="I20" s="44">
        <v>3430</v>
      </c>
      <c r="J20" s="44">
        <v>5105</v>
      </c>
      <c r="K20" s="44">
        <v>3809</v>
      </c>
      <c r="L20" s="44">
        <v>3832</v>
      </c>
      <c r="M20" s="44">
        <v>5785</v>
      </c>
      <c r="N20" s="44">
        <v>5582</v>
      </c>
      <c r="O20" s="44">
        <v>12848</v>
      </c>
      <c r="P20" s="44">
        <v>10653</v>
      </c>
      <c r="Q20" s="44">
        <v>8598</v>
      </c>
      <c r="R20" s="44">
        <v>5911</v>
      </c>
      <c r="S20" s="44">
        <v>552</v>
      </c>
    </row>
    <row r="21" spans="1:19" ht="15" thickBot="1" x14ac:dyDescent="0.35">
      <c r="A21" s="78" t="s">
        <v>30</v>
      </c>
      <c r="B21" s="44">
        <v>16913</v>
      </c>
      <c r="C21" s="44">
        <v>12404</v>
      </c>
      <c r="D21" s="44">
        <v>6912</v>
      </c>
      <c r="E21" s="44">
        <v>8966</v>
      </c>
      <c r="F21" s="44">
        <v>2758</v>
      </c>
      <c r="G21" s="44">
        <v>6203</v>
      </c>
      <c r="H21" s="44">
        <v>9272</v>
      </c>
      <c r="I21" s="44">
        <v>7949</v>
      </c>
      <c r="J21" s="44">
        <v>8021</v>
      </c>
      <c r="K21" s="44">
        <v>5094</v>
      </c>
      <c r="L21" s="44">
        <v>6753</v>
      </c>
      <c r="M21" s="44">
        <v>10195</v>
      </c>
      <c r="N21" s="44">
        <v>6837</v>
      </c>
      <c r="O21" s="44">
        <v>16640</v>
      </c>
      <c r="P21" s="44">
        <v>15773</v>
      </c>
      <c r="Q21" s="44">
        <v>15152</v>
      </c>
      <c r="R21" s="44">
        <v>10417</v>
      </c>
      <c r="S21" s="44">
        <v>1220</v>
      </c>
    </row>
    <row r="22" spans="1:19" ht="15" thickBot="1" x14ac:dyDescent="0.35">
      <c r="A22" s="78" t="s">
        <v>46</v>
      </c>
      <c r="B22" s="44">
        <v>15045</v>
      </c>
      <c r="C22" s="44">
        <v>11215</v>
      </c>
      <c r="D22" s="44">
        <v>6912</v>
      </c>
      <c r="E22" s="44">
        <v>8128</v>
      </c>
      <c r="F22" s="44">
        <v>2526</v>
      </c>
      <c r="G22" s="44">
        <v>5609</v>
      </c>
      <c r="H22" s="44">
        <v>8673</v>
      </c>
      <c r="I22" s="44">
        <v>7274</v>
      </c>
      <c r="J22" s="44">
        <v>8212</v>
      </c>
      <c r="K22" s="44">
        <v>4604</v>
      </c>
      <c r="L22" s="44">
        <v>6317</v>
      </c>
      <c r="M22" s="44">
        <v>9536</v>
      </c>
      <c r="N22" s="44">
        <v>6202</v>
      </c>
      <c r="O22" s="44">
        <v>15177</v>
      </c>
      <c r="P22" s="44">
        <v>16060</v>
      </c>
      <c r="Q22" s="44">
        <v>14173</v>
      </c>
      <c r="R22" s="44">
        <v>9744</v>
      </c>
      <c r="S22" s="44">
        <v>1231</v>
      </c>
    </row>
  </sheetData>
  <mergeCells count="18">
    <mergeCell ref="M3:M4"/>
    <mergeCell ref="N3:N4"/>
    <mergeCell ref="O3:O4"/>
    <mergeCell ref="A1:S1"/>
    <mergeCell ref="A2:S2"/>
    <mergeCell ref="B3:B4"/>
    <mergeCell ref="C3:C4"/>
    <mergeCell ref="D3:D4"/>
    <mergeCell ref="E3:E4"/>
    <mergeCell ref="F3:F4"/>
    <mergeCell ref="G3:G4"/>
    <mergeCell ref="H3:H4"/>
    <mergeCell ref="I3:I4"/>
    <mergeCell ref="P3:P4"/>
    <mergeCell ref="Q3:Q4"/>
    <mergeCell ref="J3:J4"/>
    <mergeCell ref="K3:K4"/>
    <mergeCell ref="L3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1B2D-CAB6-496D-AB17-7DC7C81B62F0}">
  <dimension ref="A1:T30"/>
  <sheetViews>
    <sheetView workbookViewId="0">
      <selection activeCell="S9" sqref="S9"/>
    </sheetView>
  </sheetViews>
  <sheetFormatPr defaultRowHeight="14.4" x14ac:dyDescent="0.3"/>
  <sheetData>
    <row r="1" spans="1:20" ht="28.8" x14ac:dyDescent="0.3">
      <c r="A1" s="82" t="s">
        <v>294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20" ht="15" thickBot="1" x14ac:dyDescent="0.35">
      <c r="A2" s="83" t="s">
        <v>295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0" ht="24" x14ac:dyDescent="0.3">
      <c r="A3" s="104" t="s">
        <v>229</v>
      </c>
      <c r="B3" s="51" t="s">
        <v>3</v>
      </c>
      <c r="C3" s="47" t="s">
        <v>4</v>
      </c>
      <c r="D3" s="49" t="s">
        <v>6</v>
      </c>
      <c r="E3" s="49" t="s">
        <v>285</v>
      </c>
      <c r="F3" s="57" t="s">
        <v>8</v>
      </c>
      <c r="G3" s="47" t="s">
        <v>10</v>
      </c>
      <c r="H3" s="47" t="s">
        <v>12</v>
      </c>
      <c r="I3" s="47" t="s">
        <v>13</v>
      </c>
      <c r="J3" s="61" t="s">
        <v>14</v>
      </c>
      <c r="K3" s="62" t="s">
        <v>16</v>
      </c>
      <c r="L3" s="49" t="s">
        <v>286</v>
      </c>
      <c r="M3" s="49" t="s">
        <v>287</v>
      </c>
      <c r="N3" s="49" t="s">
        <v>288</v>
      </c>
      <c r="O3" s="49" t="s">
        <v>289</v>
      </c>
      <c r="P3" s="49" t="s">
        <v>290</v>
      </c>
      <c r="Q3" s="5" t="s">
        <v>291</v>
      </c>
      <c r="R3" s="49" t="s">
        <v>292</v>
      </c>
      <c r="S3" s="49" t="s">
        <v>293</v>
      </c>
    </row>
    <row r="4" spans="1:20" x14ac:dyDescent="0.3">
      <c r="A4" s="104"/>
      <c r="B4" s="94">
        <v>16291</v>
      </c>
      <c r="C4" s="96" t="s">
        <v>5</v>
      </c>
      <c r="D4" s="94">
        <v>19620</v>
      </c>
      <c r="E4" s="84">
        <v>488</v>
      </c>
      <c r="F4" s="94" t="s">
        <v>9</v>
      </c>
      <c r="G4" s="94" t="s">
        <v>11</v>
      </c>
      <c r="H4" s="94">
        <v>1010</v>
      </c>
      <c r="I4" s="94">
        <v>101</v>
      </c>
      <c r="J4" s="88" t="s">
        <v>15</v>
      </c>
      <c r="K4" s="84" t="s">
        <v>17</v>
      </c>
      <c r="L4" s="90" t="s">
        <v>19</v>
      </c>
      <c r="M4" s="84" t="s">
        <v>21</v>
      </c>
      <c r="N4" s="84">
        <v>8203</v>
      </c>
      <c r="O4" s="84" t="s">
        <v>24</v>
      </c>
      <c r="P4" s="84" t="s">
        <v>26</v>
      </c>
      <c r="Q4" s="84" t="s">
        <v>63</v>
      </c>
      <c r="R4" s="84" t="s">
        <v>30</v>
      </c>
      <c r="S4" s="84" t="s">
        <v>46</v>
      </c>
    </row>
    <row r="5" spans="1:20" ht="15" thickBot="1" x14ac:dyDescent="0.35">
      <c r="A5" s="104"/>
      <c r="B5" s="95"/>
      <c r="C5" s="97"/>
      <c r="D5" s="95"/>
      <c r="E5" s="85"/>
      <c r="F5" s="95"/>
      <c r="G5" s="95"/>
      <c r="H5" s="95"/>
      <c r="I5" s="95"/>
      <c r="J5" s="89"/>
      <c r="K5" s="85"/>
      <c r="L5" s="91"/>
      <c r="M5" s="85"/>
      <c r="N5" s="85"/>
      <c r="O5" s="85"/>
      <c r="P5" s="85"/>
      <c r="Q5" s="85"/>
      <c r="R5" s="85"/>
      <c r="S5" s="85"/>
    </row>
    <row r="6" spans="1:20" ht="15" thickBot="1" x14ac:dyDescent="0.35">
      <c r="A6" s="59">
        <v>1</v>
      </c>
      <c r="B6" s="60">
        <v>2</v>
      </c>
      <c r="C6" s="60">
        <v>3</v>
      </c>
      <c r="D6" s="60">
        <v>4</v>
      </c>
      <c r="E6" s="60">
        <v>5</v>
      </c>
      <c r="F6" s="60">
        <v>6</v>
      </c>
      <c r="G6" s="60">
        <v>7</v>
      </c>
      <c r="H6" s="60">
        <v>8</v>
      </c>
      <c r="I6" s="60">
        <v>9</v>
      </c>
      <c r="J6" s="60">
        <v>10</v>
      </c>
      <c r="K6" s="60">
        <v>2</v>
      </c>
      <c r="L6" s="60">
        <v>3</v>
      </c>
      <c r="M6" s="60">
        <v>4</v>
      </c>
      <c r="N6" s="60">
        <v>5</v>
      </c>
      <c r="O6" s="60">
        <v>6</v>
      </c>
      <c r="P6" s="60">
        <v>7</v>
      </c>
      <c r="Q6" s="60">
        <v>8</v>
      </c>
      <c r="R6" s="60">
        <v>9</v>
      </c>
      <c r="S6" s="60">
        <v>10</v>
      </c>
    </row>
    <row r="7" spans="1:20" x14ac:dyDescent="0.3">
      <c r="A7" s="104" t="s">
        <v>230</v>
      </c>
      <c r="B7" s="112" t="s">
        <v>231</v>
      </c>
      <c r="C7" s="112" t="s">
        <v>232</v>
      </c>
      <c r="D7" s="104" t="s">
        <v>233</v>
      </c>
      <c r="E7" s="104" t="s">
        <v>234</v>
      </c>
      <c r="F7" s="104" t="s">
        <v>271</v>
      </c>
      <c r="G7" s="104" t="s">
        <v>235</v>
      </c>
      <c r="H7" s="112" t="s">
        <v>236</v>
      </c>
      <c r="I7" s="104" t="s">
        <v>237</v>
      </c>
      <c r="J7" s="104" t="s">
        <v>238</v>
      </c>
      <c r="K7" s="86" t="s">
        <v>263</v>
      </c>
      <c r="L7" s="86" t="s">
        <v>264</v>
      </c>
      <c r="M7" s="110" t="s">
        <v>269</v>
      </c>
      <c r="N7" s="110" t="s">
        <v>265</v>
      </c>
      <c r="O7" s="110" t="s">
        <v>272</v>
      </c>
      <c r="P7" s="110" t="s">
        <v>270</v>
      </c>
      <c r="Q7" s="110" t="s">
        <v>266</v>
      </c>
      <c r="R7" s="110" t="s">
        <v>267</v>
      </c>
      <c r="S7" s="110" t="s">
        <v>268</v>
      </c>
    </row>
    <row r="8" spans="1:20" ht="15" thickBot="1" x14ac:dyDescent="0.35">
      <c r="A8" s="87"/>
      <c r="B8" s="111"/>
      <c r="C8" s="111"/>
      <c r="D8" s="87"/>
      <c r="E8" s="87"/>
      <c r="F8" s="87"/>
      <c r="G8" s="87"/>
      <c r="H8" s="111"/>
      <c r="I8" s="87"/>
      <c r="J8" s="87"/>
      <c r="K8" s="87"/>
      <c r="L8" s="87"/>
      <c r="M8" s="111"/>
      <c r="N8" s="111"/>
      <c r="O8" s="111"/>
      <c r="P8" s="111"/>
      <c r="Q8" s="111"/>
      <c r="R8" s="111"/>
      <c r="S8" s="111"/>
    </row>
    <row r="9" spans="1:20" ht="21" customHeight="1" thickBot="1" x14ac:dyDescent="0.35">
      <c r="A9" s="50" t="s">
        <v>239</v>
      </c>
      <c r="B9" s="48">
        <v>89.5</v>
      </c>
      <c r="C9" s="48">
        <v>108.4</v>
      </c>
      <c r="D9" s="48">
        <v>86.06</v>
      </c>
      <c r="E9" s="48">
        <v>119.2</v>
      </c>
      <c r="F9" s="48">
        <v>139</v>
      </c>
      <c r="G9" s="48">
        <v>89.96</v>
      </c>
      <c r="H9" s="48">
        <v>128.19999999999999</v>
      </c>
      <c r="I9" s="48">
        <v>129.5</v>
      </c>
      <c r="J9" s="48">
        <v>139.94999999999999</v>
      </c>
      <c r="K9" s="48">
        <v>123.18</v>
      </c>
      <c r="L9" s="48">
        <v>137.52000000000001</v>
      </c>
      <c r="M9" s="48">
        <v>139.63</v>
      </c>
      <c r="N9" s="48">
        <v>107.75</v>
      </c>
      <c r="O9" s="48">
        <v>139.94999999999999</v>
      </c>
      <c r="P9" s="48">
        <v>108.33</v>
      </c>
      <c r="Q9" s="48">
        <v>99.68</v>
      </c>
      <c r="R9" s="48">
        <v>138.80000000000001</v>
      </c>
      <c r="S9" s="48">
        <v>121.7</v>
      </c>
    </row>
    <row r="10" spans="1:20" ht="22.2" customHeight="1" thickBot="1" x14ac:dyDescent="0.35">
      <c r="A10" s="50" t="s">
        <v>240</v>
      </c>
      <c r="B10" s="48">
        <v>13.4</v>
      </c>
      <c r="C10" s="48">
        <v>15</v>
      </c>
      <c r="D10" s="48">
        <v>12.2</v>
      </c>
      <c r="E10" s="48">
        <v>13.4</v>
      </c>
      <c r="F10" s="48">
        <v>16.75</v>
      </c>
      <c r="G10" s="48">
        <v>14.5</v>
      </c>
      <c r="H10" s="48">
        <v>16.739999999999998</v>
      </c>
      <c r="I10" s="48">
        <v>15.8</v>
      </c>
      <c r="J10" s="48">
        <v>16.5</v>
      </c>
      <c r="K10" s="48">
        <v>16.7</v>
      </c>
      <c r="L10" s="48">
        <v>16.7</v>
      </c>
      <c r="M10" s="48">
        <v>16.7</v>
      </c>
      <c r="N10" s="48">
        <v>18.2</v>
      </c>
      <c r="O10" s="48">
        <v>16.7</v>
      </c>
      <c r="P10" s="48">
        <v>16.7</v>
      </c>
      <c r="Q10" s="48">
        <v>16.899999999999999</v>
      </c>
      <c r="R10" s="48">
        <v>16.7</v>
      </c>
      <c r="S10" s="48">
        <v>16.7</v>
      </c>
    </row>
    <row r="11" spans="1:20" ht="22.2" customHeight="1" thickBot="1" x14ac:dyDescent="0.35">
      <c r="A11" s="51" t="s">
        <v>359</v>
      </c>
      <c r="B11" s="45">
        <v>5.7</v>
      </c>
      <c r="C11" s="45">
        <v>5</v>
      </c>
      <c r="D11" s="45">
        <v>3.5</v>
      </c>
      <c r="E11" s="45">
        <v>6</v>
      </c>
      <c r="F11" s="45">
        <v>5.5</v>
      </c>
      <c r="G11" s="45">
        <v>7.2</v>
      </c>
      <c r="H11" s="45">
        <v>6.1</v>
      </c>
      <c r="I11" s="53">
        <v>6.1</v>
      </c>
      <c r="J11" s="45">
        <v>6</v>
      </c>
      <c r="K11" s="45">
        <v>5.5</v>
      </c>
      <c r="L11" s="45">
        <v>5.5</v>
      </c>
      <c r="M11" s="45">
        <v>6</v>
      </c>
      <c r="N11" s="45">
        <v>10.1</v>
      </c>
      <c r="O11" s="45">
        <v>6</v>
      </c>
      <c r="P11" s="45">
        <v>5.5</v>
      </c>
      <c r="Q11" s="45">
        <v>7.5</v>
      </c>
      <c r="R11" s="45">
        <v>5.5</v>
      </c>
      <c r="S11" s="46">
        <v>6.2</v>
      </c>
    </row>
    <row r="12" spans="1:20" ht="29.4" customHeight="1" thickBot="1" x14ac:dyDescent="0.35">
      <c r="A12" s="36" t="s">
        <v>243</v>
      </c>
      <c r="B12" s="45">
        <v>4.5</v>
      </c>
      <c r="C12" s="45">
        <v>3.3</v>
      </c>
      <c r="D12" s="45">
        <v>3</v>
      </c>
      <c r="E12" s="45">
        <v>3.7</v>
      </c>
      <c r="F12" s="45">
        <v>3.75</v>
      </c>
      <c r="G12" s="45">
        <v>6.4</v>
      </c>
      <c r="H12" s="45">
        <v>4.34</v>
      </c>
      <c r="I12" s="45">
        <v>4.2</v>
      </c>
      <c r="J12" s="45">
        <v>4.7</v>
      </c>
      <c r="K12" s="45">
        <v>4.2</v>
      </c>
      <c r="L12" s="45">
        <v>3.95</v>
      </c>
      <c r="M12" s="45">
        <v>4.5999999999999996</v>
      </c>
      <c r="N12" s="45">
        <v>7.5</v>
      </c>
      <c r="O12" s="45">
        <v>4.5999999999999996</v>
      </c>
      <c r="P12" s="45">
        <v>4.7</v>
      </c>
      <c r="Q12" s="45">
        <v>5.91</v>
      </c>
      <c r="R12" s="45">
        <v>4.25</v>
      </c>
      <c r="S12" s="45">
        <v>5.0599999999999996</v>
      </c>
    </row>
    <row r="13" spans="1:20" ht="46.2" customHeight="1" thickBot="1" x14ac:dyDescent="0.35">
      <c r="A13" s="6" t="s">
        <v>244</v>
      </c>
      <c r="B13" s="55">
        <v>1800</v>
      </c>
      <c r="C13" s="56" t="s">
        <v>245</v>
      </c>
      <c r="D13" s="56" t="s">
        <v>245</v>
      </c>
      <c r="E13" s="56" t="s">
        <v>246</v>
      </c>
      <c r="F13" s="56" t="s">
        <v>247</v>
      </c>
      <c r="G13" s="56">
        <v>2640</v>
      </c>
      <c r="H13" s="56" t="s">
        <v>248</v>
      </c>
      <c r="I13" s="56" t="s">
        <v>249</v>
      </c>
      <c r="J13" s="56" t="s">
        <v>250</v>
      </c>
      <c r="K13" s="55" t="s">
        <v>297</v>
      </c>
      <c r="L13" s="56" t="s">
        <v>247</v>
      </c>
      <c r="M13" s="56" t="s">
        <v>298</v>
      </c>
      <c r="N13" s="56" t="s">
        <v>299</v>
      </c>
      <c r="O13" s="56" t="s">
        <v>250</v>
      </c>
      <c r="P13" s="56" t="s">
        <v>300</v>
      </c>
      <c r="Q13" s="56" t="s">
        <v>301</v>
      </c>
      <c r="R13" s="56" t="s">
        <v>247</v>
      </c>
      <c r="S13" s="56" t="s">
        <v>296</v>
      </c>
    </row>
    <row r="14" spans="1:20" ht="50.4" customHeight="1" thickBot="1" x14ac:dyDescent="0.35">
      <c r="A14" s="4" t="s">
        <v>378</v>
      </c>
      <c r="B14" s="55" t="s">
        <v>360</v>
      </c>
      <c r="C14" s="56" t="s">
        <v>361</v>
      </c>
      <c r="D14" s="56" t="s">
        <v>362</v>
      </c>
      <c r="E14" s="56" t="s">
        <v>363</v>
      </c>
      <c r="F14" s="56" t="s">
        <v>364</v>
      </c>
      <c r="G14" s="56" t="s">
        <v>365</v>
      </c>
      <c r="H14" s="56" t="s">
        <v>366</v>
      </c>
      <c r="I14" s="56" t="s">
        <v>367</v>
      </c>
      <c r="J14" s="56" t="s">
        <v>368</v>
      </c>
      <c r="K14" s="56" t="s">
        <v>369</v>
      </c>
      <c r="L14" s="60" t="s">
        <v>370</v>
      </c>
      <c r="M14" s="55" t="s">
        <v>371</v>
      </c>
      <c r="N14" s="56" t="s">
        <v>372</v>
      </c>
      <c r="O14" s="56" t="s">
        <v>373</v>
      </c>
      <c r="P14" s="56" t="s">
        <v>371</v>
      </c>
      <c r="Q14" s="56" t="s">
        <v>374</v>
      </c>
      <c r="R14" s="56" t="s">
        <v>375</v>
      </c>
      <c r="S14" s="56" t="s">
        <v>376</v>
      </c>
      <c r="T14" s="14"/>
    </row>
    <row r="15" spans="1:20" x14ac:dyDescent="0.3">
      <c r="A15" s="86" t="s">
        <v>281</v>
      </c>
      <c r="B15" s="104">
        <v>20</v>
      </c>
      <c r="C15" s="104">
        <v>10</v>
      </c>
      <c r="D15" s="104">
        <v>10</v>
      </c>
      <c r="E15" s="103">
        <v>10</v>
      </c>
      <c r="F15" s="104">
        <v>15</v>
      </c>
      <c r="G15" s="104">
        <v>25</v>
      </c>
      <c r="H15" s="104">
        <v>20</v>
      </c>
      <c r="I15" s="104">
        <v>20</v>
      </c>
      <c r="J15" s="104">
        <v>20</v>
      </c>
      <c r="K15" s="103">
        <v>20</v>
      </c>
      <c r="L15" s="104">
        <v>20</v>
      </c>
      <c r="M15" s="102">
        <v>15</v>
      </c>
      <c r="N15" s="104">
        <v>20</v>
      </c>
      <c r="O15" s="102">
        <v>20</v>
      </c>
      <c r="P15" s="169">
        <v>20</v>
      </c>
      <c r="Q15" s="169">
        <v>20</v>
      </c>
      <c r="R15" s="104">
        <v>15</v>
      </c>
      <c r="S15" s="102">
        <v>20</v>
      </c>
      <c r="T15" s="14"/>
    </row>
    <row r="16" spans="1:20" ht="15" thickBot="1" x14ac:dyDescent="0.35">
      <c r="A16" s="87"/>
      <c r="B16" s="87"/>
      <c r="C16" s="87"/>
      <c r="D16" s="87"/>
      <c r="E16" s="93"/>
      <c r="F16" s="87"/>
      <c r="G16" s="87"/>
      <c r="H16" s="87"/>
      <c r="I16" s="87"/>
      <c r="J16" s="87"/>
      <c r="K16" s="93"/>
      <c r="L16" s="87"/>
      <c r="M16" s="101"/>
      <c r="N16" s="87"/>
      <c r="O16" s="101"/>
      <c r="P16" s="99"/>
      <c r="Q16" s="99"/>
      <c r="R16" s="87"/>
      <c r="S16" s="93"/>
      <c r="T16" s="14"/>
    </row>
    <row r="17" spans="1:19" ht="36" customHeight="1" thickBot="1" x14ac:dyDescent="0.35">
      <c r="A17" s="6" t="s">
        <v>253</v>
      </c>
      <c r="B17" s="48">
        <v>10</v>
      </c>
      <c r="C17" s="48">
        <v>11</v>
      </c>
      <c r="D17" s="48">
        <v>10</v>
      </c>
      <c r="E17" s="48">
        <v>10</v>
      </c>
      <c r="F17" s="48">
        <v>11</v>
      </c>
      <c r="G17" s="48">
        <v>10</v>
      </c>
      <c r="H17" s="48">
        <v>10</v>
      </c>
      <c r="I17" s="48">
        <v>10</v>
      </c>
      <c r="J17" s="48">
        <v>10</v>
      </c>
      <c r="K17" s="59">
        <v>14</v>
      </c>
      <c r="L17" s="59">
        <v>15</v>
      </c>
      <c r="M17" s="59">
        <v>12</v>
      </c>
      <c r="N17" s="59">
        <v>16</v>
      </c>
      <c r="O17" s="59">
        <v>16</v>
      </c>
      <c r="P17" s="55">
        <v>11</v>
      </c>
      <c r="Q17" s="55">
        <v>15</v>
      </c>
      <c r="R17" s="55">
        <v>14</v>
      </c>
      <c r="S17" s="56">
        <v>13</v>
      </c>
    </row>
    <row r="18" spans="1:19" ht="18" customHeight="1" x14ac:dyDescent="0.3">
      <c r="A18" s="86" t="s">
        <v>389</v>
      </c>
      <c r="B18" s="86" t="s">
        <v>383</v>
      </c>
      <c r="C18" s="86" t="s">
        <v>384</v>
      </c>
      <c r="D18" s="86" t="s">
        <v>385</v>
      </c>
      <c r="E18" s="86" t="s">
        <v>386</v>
      </c>
      <c r="F18" s="86" t="s">
        <v>387</v>
      </c>
      <c r="G18" s="86" t="s">
        <v>388</v>
      </c>
      <c r="H18" s="86" t="s">
        <v>390</v>
      </c>
      <c r="I18" s="86" t="s">
        <v>391</v>
      </c>
      <c r="J18" s="86" t="s">
        <v>392</v>
      </c>
      <c r="K18" s="166" t="s">
        <v>393</v>
      </c>
      <c r="L18" s="163" t="s">
        <v>394</v>
      </c>
      <c r="M18" s="166" t="s">
        <v>395</v>
      </c>
      <c r="N18" s="163" t="s">
        <v>396</v>
      </c>
      <c r="O18" s="163" t="s">
        <v>397</v>
      </c>
      <c r="P18" s="163" t="s">
        <v>398</v>
      </c>
      <c r="Q18" s="163" t="s">
        <v>399</v>
      </c>
      <c r="R18" s="163" t="s">
        <v>400</v>
      </c>
      <c r="S18" s="166" t="s">
        <v>401</v>
      </c>
    </row>
    <row r="19" spans="1:19" ht="13.8" customHeight="1" x14ac:dyDescent="0.3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67"/>
      <c r="L19" s="164"/>
      <c r="M19" s="167"/>
      <c r="N19" s="164"/>
      <c r="O19" s="164"/>
      <c r="P19" s="164"/>
      <c r="Q19" s="164"/>
      <c r="R19" s="164"/>
      <c r="S19" s="167"/>
    </row>
    <row r="20" spans="1:19" ht="13.8" customHeight="1" thickBot="1" x14ac:dyDescent="0.35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168"/>
      <c r="L20" s="165"/>
      <c r="M20" s="168"/>
      <c r="N20" s="165"/>
      <c r="O20" s="165"/>
      <c r="P20" s="165"/>
      <c r="Q20" s="165"/>
      <c r="R20" s="165"/>
      <c r="S20" s="168"/>
    </row>
    <row r="21" spans="1:19" ht="60.6" thickBot="1" x14ac:dyDescent="0.35">
      <c r="A21" s="51" t="s">
        <v>283</v>
      </c>
      <c r="B21" s="45">
        <v>2960</v>
      </c>
      <c r="C21" s="45">
        <v>2900</v>
      </c>
      <c r="D21" s="45">
        <v>1600</v>
      </c>
      <c r="E21" s="45">
        <v>3000</v>
      </c>
      <c r="F21" s="45">
        <v>5700</v>
      </c>
      <c r="G21" s="45">
        <v>4800</v>
      </c>
      <c r="H21" s="45">
        <v>5150</v>
      </c>
      <c r="I21" s="45">
        <v>5200</v>
      </c>
      <c r="J21" s="45">
        <v>7000</v>
      </c>
      <c r="K21" s="45">
        <v>5000</v>
      </c>
      <c r="L21" s="56">
        <v>5500</v>
      </c>
      <c r="M21" s="56">
        <v>6600</v>
      </c>
      <c r="N21" s="56">
        <v>7200</v>
      </c>
      <c r="O21" s="56">
        <v>6528</v>
      </c>
      <c r="P21" s="56">
        <v>5200</v>
      </c>
      <c r="Q21" s="55">
        <v>4500</v>
      </c>
      <c r="R21" s="55">
        <v>6000</v>
      </c>
      <c r="S21" s="56">
        <v>6000</v>
      </c>
    </row>
    <row r="22" spans="1:19" ht="48.6" thickBot="1" x14ac:dyDescent="0.35">
      <c r="A22" s="36" t="s">
        <v>257</v>
      </c>
      <c r="B22" s="56">
        <v>2319</v>
      </c>
      <c r="C22" s="56">
        <v>2528</v>
      </c>
      <c r="D22" s="56">
        <v>1781</v>
      </c>
      <c r="E22" s="56">
        <v>2827</v>
      </c>
      <c r="F22" s="56">
        <v>4998</v>
      </c>
      <c r="G22" s="56">
        <v>3505</v>
      </c>
      <c r="H22" s="56">
        <v>4974</v>
      </c>
      <c r="I22" s="56">
        <v>4970</v>
      </c>
      <c r="J22" s="56">
        <v>4974</v>
      </c>
      <c r="K22" s="55">
        <v>4878</v>
      </c>
      <c r="L22" s="48">
        <v>5226</v>
      </c>
      <c r="M22" s="48">
        <v>5687</v>
      </c>
      <c r="N22" s="48">
        <v>6204</v>
      </c>
      <c r="O22" s="48">
        <v>5676</v>
      </c>
      <c r="P22" s="48">
        <v>4182</v>
      </c>
      <c r="Q22" s="48">
        <v>2986</v>
      </c>
      <c r="R22" s="48">
        <v>5262</v>
      </c>
      <c r="S22" s="48">
        <v>4922</v>
      </c>
    </row>
    <row r="23" spans="1:19" ht="48.6" thickBot="1" x14ac:dyDescent="0.35">
      <c r="A23" s="36" t="s">
        <v>284</v>
      </c>
      <c r="B23" s="55">
        <v>1034</v>
      </c>
      <c r="C23" s="55">
        <v>984</v>
      </c>
      <c r="D23" s="55">
        <v>639</v>
      </c>
      <c r="E23" s="55">
        <v>1231</v>
      </c>
      <c r="F23" s="55">
        <v>2298</v>
      </c>
      <c r="G23" s="55">
        <v>1832</v>
      </c>
      <c r="H23" s="55">
        <v>2280</v>
      </c>
      <c r="I23" s="55">
        <v>2074</v>
      </c>
      <c r="J23" s="55">
        <v>2280</v>
      </c>
      <c r="K23" s="50">
        <v>2618</v>
      </c>
      <c r="L23" s="48">
        <v>2961</v>
      </c>
      <c r="M23" s="48">
        <v>3240</v>
      </c>
      <c r="N23" s="48">
        <v>2900</v>
      </c>
      <c r="O23" s="48">
        <v>3334</v>
      </c>
      <c r="P23" s="48">
        <v>2373</v>
      </c>
      <c r="Q23" s="48">
        <v>1311</v>
      </c>
      <c r="R23" s="48">
        <v>3400</v>
      </c>
      <c r="S23" s="48">
        <v>2841</v>
      </c>
    </row>
    <row r="24" spans="1:19" ht="36.6" thickBot="1" x14ac:dyDescent="0.35">
      <c r="A24" s="6" t="s">
        <v>258</v>
      </c>
      <c r="B24" s="48">
        <v>2</v>
      </c>
      <c r="C24" s="48">
        <v>4</v>
      </c>
      <c r="D24" s="48">
        <v>1</v>
      </c>
      <c r="E24" s="48">
        <v>4</v>
      </c>
      <c r="F24" s="48">
        <v>4</v>
      </c>
      <c r="G24" s="48">
        <v>1</v>
      </c>
      <c r="H24" s="48">
        <v>3</v>
      </c>
      <c r="I24" s="48">
        <v>4</v>
      </c>
      <c r="J24" s="48">
        <v>3</v>
      </c>
      <c r="K24" s="50">
        <v>3</v>
      </c>
      <c r="L24" s="48">
        <v>4</v>
      </c>
      <c r="M24" s="48">
        <v>4</v>
      </c>
      <c r="N24" s="48">
        <v>2</v>
      </c>
      <c r="O24" s="48">
        <v>4</v>
      </c>
      <c r="P24" s="48">
        <v>3</v>
      </c>
      <c r="Q24" s="48">
        <v>1</v>
      </c>
      <c r="R24" s="48">
        <v>4</v>
      </c>
      <c r="S24" s="48">
        <v>3</v>
      </c>
    </row>
    <row r="25" spans="1:19" x14ac:dyDescent="0.3">
      <c r="A25" s="105" t="s">
        <v>259</v>
      </c>
      <c r="B25" s="86">
        <v>3398</v>
      </c>
      <c r="C25" s="86">
        <v>4383</v>
      </c>
      <c r="D25" s="86">
        <v>2230</v>
      </c>
      <c r="E25" s="86">
        <v>4751</v>
      </c>
      <c r="F25" s="86" t="s">
        <v>260</v>
      </c>
      <c r="G25" s="86">
        <v>6227</v>
      </c>
      <c r="H25" s="86">
        <v>8360</v>
      </c>
      <c r="I25" s="86">
        <v>8152</v>
      </c>
      <c r="J25" s="86">
        <v>10920</v>
      </c>
      <c r="K25" s="98">
        <v>8595</v>
      </c>
      <c r="L25" s="86">
        <v>9761</v>
      </c>
      <c r="M25" s="100">
        <v>11408</v>
      </c>
      <c r="N25" s="86">
        <v>10401</v>
      </c>
      <c r="O25" s="86">
        <v>10956</v>
      </c>
      <c r="P25" s="86">
        <v>7833</v>
      </c>
      <c r="Q25" s="92">
        <v>4456</v>
      </c>
      <c r="R25" s="92">
        <v>9784</v>
      </c>
      <c r="S25" s="92">
        <v>9468</v>
      </c>
    </row>
    <row r="26" spans="1:19" ht="15" thickBot="1" x14ac:dyDescent="0.35">
      <c r="A26" s="106"/>
      <c r="B26" s="87"/>
      <c r="C26" s="87"/>
      <c r="D26" s="87"/>
      <c r="E26" s="87"/>
      <c r="F26" s="87"/>
      <c r="G26" s="87"/>
      <c r="H26" s="87"/>
      <c r="I26" s="87"/>
      <c r="J26" s="87"/>
      <c r="K26" s="99"/>
      <c r="L26" s="87"/>
      <c r="M26" s="101"/>
      <c r="N26" s="87"/>
      <c r="O26" s="87"/>
      <c r="P26" s="87"/>
      <c r="Q26" s="93"/>
      <c r="R26" s="93"/>
      <c r="S26" s="93"/>
    </row>
    <row r="27" spans="1:19" ht="36.6" thickBot="1" x14ac:dyDescent="0.35">
      <c r="A27" s="6" t="s">
        <v>261</v>
      </c>
      <c r="B27" s="48">
        <v>136</v>
      </c>
      <c r="C27" s="48" t="s">
        <v>16</v>
      </c>
      <c r="D27" s="48">
        <v>54</v>
      </c>
      <c r="E27" s="48">
        <v>90</v>
      </c>
      <c r="F27" s="48" t="s">
        <v>262</v>
      </c>
      <c r="G27" s="48">
        <v>178</v>
      </c>
      <c r="H27" s="48">
        <v>267</v>
      </c>
      <c r="I27" s="48">
        <v>267</v>
      </c>
      <c r="J27" s="48" t="s">
        <v>16</v>
      </c>
      <c r="K27" s="50">
        <v>240</v>
      </c>
      <c r="L27" s="48" t="s">
        <v>16</v>
      </c>
      <c r="M27" s="48">
        <v>274</v>
      </c>
      <c r="N27" s="48">
        <v>375</v>
      </c>
      <c r="O27" s="48">
        <v>274</v>
      </c>
      <c r="P27" s="48">
        <v>225</v>
      </c>
      <c r="Q27" s="48">
        <v>252</v>
      </c>
      <c r="R27" s="48" t="s">
        <v>16</v>
      </c>
      <c r="S27" s="48">
        <v>234</v>
      </c>
    </row>
    <row r="30" spans="1:19" ht="24.6" customHeight="1" x14ac:dyDescent="0.3"/>
  </sheetData>
  <mergeCells count="97">
    <mergeCell ref="A1:S1"/>
    <mergeCell ref="A2:S2"/>
    <mergeCell ref="A3:A5"/>
    <mergeCell ref="B4:B5"/>
    <mergeCell ref="C4:C5"/>
    <mergeCell ref="D4:D5"/>
    <mergeCell ref="E4:E5"/>
    <mergeCell ref="F4:F5"/>
    <mergeCell ref="G4:G5"/>
    <mergeCell ref="H4:H5"/>
    <mergeCell ref="S4:S5"/>
    <mergeCell ref="I4:I5"/>
    <mergeCell ref="J4:J5"/>
    <mergeCell ref="K4:K5"/>
    <mergeCell ref="L4:L5"/>
    <mergeCell ref="M4:M5"/>
    <mergeCell ref="A7:A8"/>
    <mergeCell ref="B7:B8"/>
    <mergeCell ref="C7:C8"/>
    <mergeCell ref="D7:D8"/>
    <mergeCell ref="E7:E8"/>
    <mergeCell ref="R4:R5"/>
    <mergeCell ref="F7:F8"/>
    <mergeCell ref="G7:G8"/>
    <mergeCell ref="H7:H8"/>
    <mergeCell ref="I7:I8"/>
    <mergeCell ref="J7:J8"/>
    <mergeCell ref="R7:R8"/>
    <mergeCell ref="N4:N5"/>
    <mergeCell ref="K7:K8"/>
    <mergeCell ref="O4:O5"/>
    <mergeCell ref="P4:P5"/>
    <mergeCell ref="Q4:Q5"/>
    <mergeCell ref="S7:S8"/>
    <mergeCell ref="L7:L8"/>
    <mergeCell ref="M7:M8"/>
    <mergeCell ref="N7:N8"/>
    <mergeCell ref="O7:O8"/>
    <mergeCell ref="P7:P8"/>
    <mergeCell ref="Q7:Q8"/>
    <mergeCell ref="L15:L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S15:S16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M15:M16"/>
    <mergeCell ref="N15:N16"/>
    <mergeCell ref="O15:O16"/>
    <mergeCell ref="P15:P16"/>
    <mergeCell ref="Q15:Q16"/>
    <mergeCell ref="R15:R16"/>
    <mergeCell ref="Q25:Q26"/>
    <mergeCell ref="R25:R26"/>
    <mergeCell ref="S25:S26"/>
    <mergeCell ref="J25:J26"/>
    <mergeCell ref="K25:K26"/>
    <mergeCell ref="L25:L26"/>
    <mergeCell ref="M25:M26"/>
    <mergeCell ref="N25:N26"/>
    <mergeCell ref="O25:O26"/>
    <mergeCell ref="P25:P26"/>
    <mergeCell ref="E18:E20"/>
    <mergeCell ref="F18:F20"/>
    <mergeCell ref="G18:G20"/>
    <mergeCell ref="H18:H20"/>
    <mergeCell ref="I18:I20"/>
    <mergeCell ref="J18:J20"/>
    <mergeCell ref="K18:K20"/>
    <mergeCell ref="L18:L20"/>
    <mergeCell ref="M18:M20"/>
    <mergeCell ref="N18:N20"/>
    <mergeCell ref="O18:O20"/>
    <mergeCell ref="P18:P20"/>
    <mergeCell ref="Q18:Q20"/>
    <mergeCell ref="R18:R20"/>
    <mergeCell ref="S18:S20"/>
    <mergeCell ref="A18:A20"/>
    <mergeCell ref="B18:B20"/>
    <mergeCell ref="C18:C20"/>
    <mergeCell ref="D18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Общие данные</vt:lpstr>
      <vt:lpstr>Приложение 2</vt:lpstr>
      <vt:lpstr>Приложение 3</vt:lpstr>
      <vt:lpstr>Приложение 4</vt:lpstr>
      <vt:lpstr>Приложение 5</vt:lpstr>
      <vt:lpstr>Приложение 5.1</vt:lpstr>
      <vt:lpstr>Приложение 6</vt:lpstr>
      <vt:lpstr>Приложение 7</vt:lpstr>
      <vt:lpstr>Приложение 8</vt:lpstr>
      <vt:lpstr>'Общие данные'!_Toc424300878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lovedormouse🐾’RAZUM</dc:creator>
  <cp:lastModifiedBy>Atico Spiller</cp:lastModifiedBy>
  <dcterms:created xsi:type="dcterms:W3CDTF">2015-06-05T18:19:34Z</dcterms:created>
  <dcterms:modified xsi:type="dcterms:W3CDTF">2023-12-20T14:09:41Z</dcterms:modified>
</cp:coreProperties>
</file>