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1" activeTab="3"/>
  </bookViews>
  <sheets>
    <sheet name="gen" sheetId="1" r:id="rId1"/>
    <sheet name="Spine" sheetId="2" r:id="rId2"/>
    <sheet name="obj_unit" sheetId="12" r:id="rId3"/>
    <sheet name="rel_for_units_on_resolution" sheetId="20" r:id="rId4"/>
    <sheet name="rel_unit__direction_node" sheetId="17" r:id="rId5"/>
    <sheet name="rel_u__d_n-bus_detailed" sheetId="18" r:id="rId6"/>
    <sheet name="rel_unit__node__node" sheetId="16" r:id="rId7"/>
    <sheet name="rel_u__n__n-bus_detailed" sheetId="19" r:id="rId8"/>
  </sheets>
  <definedNames>
    <definedName name="_xlnm._FilterDatabase" localSheetId="0" hidden="1">gen!$A$1:$BE$159</definedName>
    <definedName name="_xlnm._FilterDatabase" localSheetId="1" hidden="1">Spine!$A$1:$O$159</definedName>
  </definedNames>
  <calcPr calcId="162913" calcMode="manual"/>
</workbook>
</file>

<file path=xl/calcChain.xml><?xml version="1.0" encoding="utf-8"?>
<calcChain xmlns="http://schemas.openxmlformats.org/spreadsheetml/2006/main">
  <c r="G634" i="18" l="1"/>
  <c r="G635" i="18"/>
  <c r="G636" i="18"/>
  <c r="G637" i="18"/>
  <c r="G631" i="18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S2" i="2"/>
  <c r="Q2" i="2"/>
  <c r="M2" i="2"/>
  <c r="O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H2" i="16" l="1"/>
  <c r="H2" i="19"/>
  <c r="N160" i="12" l="1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3" i="12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2" i="18"/>
  <c r="G633" i="18"/>
  <c r="G637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2" i="17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159" i="2" l="1"/>
  <c r="E159" i="2"/>
  <c r="B159" i="2"/>
  <c r="K158" i="2"/>
  <c r="E158" i="2"/>
  <c r="B158" i="2"/>
  <c r="K157" i="2"/>
  <c r="E157" i="2"/>
  <c r="B157" i="2"/>
  <c r="K156" i="2"/>
  <c r="E156" i="2"/>
  <c r="B156" i="2"/>
  <c r="K155" i="2"/>
  <c r="E155" i="2"/>
  <c r="B155" i="2"/>
  <c r="K154" i="2"/>
  <c r="E154" i="2"/>
  <c r="B154" i="2"/>
  <c r="K153" i="2"/>
  <c r="E153" i="2"/>
  <c r="B153" i="2"/>
  <c r="K152" i="2"/>
  <c r="E152" i="2"/>
  <c r="B152" i="2"/>
  <c r="K151" i="2"/>
  <c r="E151" i="2"/>
  <c r="B151" i="2"/>
  <c r="K150" i="2"/>
  <c r="E150" i="2"/>
  <c r="B150" i="2"/>
  <c r="K149" i="2"/>
  <c r="E149" i="2"/>
  <c r="B149" i="2"/>
  <c r="K148" i="2"/>
  <c r="E148" i="2"/>
  <c r="B148" i="2"/>
  <c r="K147" i="2"/>
  <c r="E147" i="2"/>
  <c r="B147" i="2"/>
  <c r="K146" i="2"/>
  <c r="E146" i="2"/>
  <c r="B146" i="2"/>
  <c r="K145" i="2"/>
  <c r="E145" i="2"/>
  <c r="B145" i="2"/>
  <c r="K144" i="2"/>
  <c r="E144" i="2"/>
  <c r="B144" i="2"/>
  <c r="K143" i="2"/>
  <c r="E143" i="2"/>
  <c r="B143" i="2"/>
  <c r="K142" i="2"/>
  <c r="E142" i="2"/>
  <c r="B142" i="2"/>
  <c r="K141" i="2"/>
  <c r="E141" i="2"/>
  <c r="B141" i="2"/>
  <c r="K140" i="2"/>
  <c r="E140" i="2"/>
  <c r="B140" i="2"/>
  <c r="K139" i="2"/>
  <c r="E139" i="2"/>
  <c r="B139" i="2"/>
  <c r="K138" i="2"/>
  <c r="E138" i="2"/>
  <c r="B138" i="2"/>
  <c r="K137" i="2"/>
  <c r="E137" i="2"/>
  <c r="B137" i="2"/>
  <c r="K136" i="2"/>
  <c r="E136" i="2"/>
  <c r="B136" i="2"/>
  <c r="K135" i="2"/>
  <c r="E135" i="2"/>
  <c r="B135" i="2"/>
  <c r="K134" i="2"/>
  <c r="E134" i="2"/>
  <c r="B134" i="2"/>
  <c r="K133" i="2"/>
  <c r="E133" i="2"/>
  <c r="B133" i="2"/>
  <c r="K132" i="2"/>
  <c r="E132" i="2"/>
  <c r="B132" i="2"/>
  <c r="K131" i="2"/>
  <c r="E131" i="2"/>
  <c r="B131" i="2"/>
  <c r="K130" i="2"/>
  <c r="E130" i="2"/>
  <c r="B130" i="2"/>
  <c r="K129" i="2"/>
  <c r="E129" i="2"/>
  <c r="B129" i="2"/>
  <c r="K128" i="2"/>
  <c r="E128" i="2"/>
  <c r="B128" i="2"/>
  <c r="K127" i="2"/>
  <c r="E127" i="2"/>
  <c r="B127" i="2"/>
  <c r="K126" i="2"/>
  <c r="E126" i="2"/>
  <c r="B126" i="2"/>
  <c r="K125" i="2"/>
  <c r="E125" i="2"/>
  <c r="B125" i="2"/>
  <c r="K124" i="2"/>
  <c r="E124" i="2"/>
  <c r="B124" i="2"/>
  <c r="K123" i="2"/>
  <c r="E123" i="2"/>
  <c r="B123" i="2"/>
  <c r="K122" i="2"/>
  <c r="E122" i="2"/>
  <c r="B122" i="2"/>
  <c r="K121" i="2"/>
  <c r="E121" i="2"/>
  <c r="B121" i="2"/>
  <c r="K120" i="2"/>
  <c r="E120" i="2"/>
  <c r="B120" i="2"/>
  <c r="K119" i="2"/>
  <c r="E119" i="2"/>
  <c r="B119" i="2"/>
  <c r="K118" i="2"/>
  <c r="E118" i="2"/>
  <c r="B118" i="2"/>
  <c r="K117" i="2"/>
  <c r="E117" i="2"/>
  <c r="B117" i="2"/>
  <c r="K116" i="2"/>
  <c r="E116" i="2"/>
  <c r="B116" i="2"/>
  <c r="K115" i="2"/>
  <c r="E115" i="2"/>
  <c r="B115" i="2"/>
  <c r="K114" i="2"/>
  <c r="E114" i="2"/>
  <c r="B114" i="2"/>
  <c r="K113" i="2"/>
  <c r="E113" i="2"/>
  <c r="B113" i="2"/>
  <c r="K112" i="2"/>
  <c r="E112" i="2"/>
  <c r="B112" i="2"/>
  <c r="K111" i="2"/>
  <c r="E111" i="2"/>
  <c r="B111" i="2"/>
  <c r="K110" i="2"/>
  <c r="E110" i="2"/>
  <c r="B110" i="2"/>
  <c r="K109" i="2"/>
  <c r="E109" i="2"/>
  <c r="B109" i="2"/>
  <c r="K108" i="2"/>
  <c r="E108" i="2"/>
  <c r="B108" i="2"/>
  <c r="K107" i="2"/>
  <c r="E107" i="2"/>
  <c r="B107" i="2"/>
  <c r="K106" i="2"/>
  <c r="E106" i="2"/>
  <c r="B106" i="2"/>
  <c r="K105" i="2"/>
  <c r="E105" i="2"/>
  <c r="B105" i="2"/>
  <c r="K104" i="2"/>
  <c r="E104" i="2"/>
  <c r="B104" i="2"/>
  <c r="K103" i="2"/>
  <c r="E103" i="2"/>
  <c r="B103" i="2"/>
  <c r="K102" i="2"/>
  <c r="E102" i="2"/>
  <c r="B102" i="2"/>
  <c r="K101" i="2"/>
  <c r="E101" i="2"/>
  <c r="B101" i="2"/>
  <c r="K100" i="2"/>
  <c r="E100" i="2"/>
  <c r="B100" i="2"/>
  <c r="K99" i="2"/>
  <c r="E99" i="2"/>
  <c r="B99" i="2"/>
  <c r="K98" i="2"/>
  <c r="E98" i="2"/>
  <c r="B98" i="2"/>
  <c r="K97" i="2"/>
  <c r="E97" i="2"/>
  <c r="B97" i="2"/>
  <c r="K96" i="2"/>
  <c r="E96" i="2"/>
  <c r="B96" i="2"/>
  <c r="K95" i="2"/>
  <c r="E95" i="2"/>
  <c r="B95" i="2"/>
  <c r="K94" i="2"/>
  <c r="E94" i="2"/>
  <c r="B94" i="2"/>
  <c r="K93" i="2"/>
  <c r="E93" i="2"/>
  <c r="B93" i="2"/>
  <c r="K92" i="2"/>
  <c r="E92" i="2"/>
  <c r="B92" i="2"/>
  <c r="K91" i="2"/>
  <c r="E91" i="2"/>
  <c r="B91" i="2"/>
  <c r="K90" i="2"/>
  <c r="E90" i="2"/>
  <c r="B90" i="2"/>
  <c r="K89" i="2"/>
  <c r="E89" i="2"/>
  <c r="B89" i="2"/>
  <c r="K88" i="2"/>
  <c r="E88" i="2"/>
  <c r="B88" i="2"/>
  <c r="K87" i="2"/>
  <c r="E87" i="2"/>
  <c r="B87" i="2"/>
  <c r="K86" i="2"/>
  <c r="E86" i="2"/>
  <c r="B86" i="2"/>
  <c r="K85" i="2"/>
  <c r="E85" i="2"/>
  <c r="B85" i="2"/>
  <c r="K84" i="2"/>
  <c r="E84" i="2"/>
  <c r="B84" i="2"/>
  <c r="K83" i="2"/>
  <c r="E83" i="2"/>
  <c r="B83" i="2"/>
  <c r="K82" i="2"/>
  <c r="E82" i="2"/>
  <c r="B82" i="2"/>
  <c r="K81" i="2"/>
  <c r="E81" i="2"/>
  <c r="B81" i="2"/>
  <c r="K80" i="2"/>
  <c r="E80" i="2"/>
  <c r="B80" i="2"/>
  <c r="K79" i="2"/>
  <c r="E79" i="2"/>
  <c r="B79" i="2"/>
  <c r="K78" i="2"/>
  <c r="E78" i="2"/>
  <c r="B78" i="2"/>
  <c r="K77" i="2"/>
  <c r="E77" i="2"/>
  <c r="B77" i="2"/>
  <c r="K76" i="2"/>
  <c r="E76" i="2"/>
  <c r="B76" i="2"/>
  <c r="K75" i="2"/>
  <c r="E75" i="2"/>
  <c r="B75" i="2"/>
  <c r="K74" i="2"/>
  <c r="E74" i="2"/>
  <c r="B74" i="2"/>
  <c r="K73" i="2"/>
  <c r="E73" i="2"/>
  <c r="B73" i="2"/>
  <c r="K72" i="2"/>
  <c r="E72" i="2"/>
  <c r="B72" i="2"/>
  <c r="K71" i="2"/>
  <c r="E71" i="2"/>
  <c r="B71" i="2"/>
  <c r="K70" i="2"/>
  <c r="E70" i="2"/>
  <c r="B70" i="2"/>
  <c r="K69" i="2"/>
  <c r="E69" i="2"/>
  <c r="B69" i="2"/>
  <c r="K68" i="2"/>
  <c r="E68" i="2"/>
  <c r="B68" i="2"/>
  <c r="K67" i="2"/>
  <c r="E67" i="2"/>
  <c r="B67" i="2"/>
  <c r="K66" i="2"/>
  <c r="E66" i="2"/>
  <c r="B66" i="2"/>
  <c r="K65" i="2"/>
  <c r="E65" i="2"/>
  <c r="B65" i="2"/>
  <c r="K64" i="2"/>
  <c r="E64" i="2"/>
  <c r="B64" i="2"/>
  <c r="K63" i="2"/>
  <c r="E63" i="2"/>
  <c r="B63" i="2"/>
  <c r="K62" i="2"/>
  <c r="E62" i="2"/>
  <c r="B62" i="2"/>
  <c r="K61" i="2"/>
  <c r="E61" i="2"/>
  <c r="B61" i="2"/>
  <c r="K60" i="2"/>
  <c r="E60" i="2"/>
  <c r="B60" i="2"/>
  <c r="K59" i="2"/>
  <c r="E59" i="2"/>
  <c r="B59" i="2"/>
  <c r="K58" i="2"/>
  <c r="E58" i="2"/>
  <c r="B58" i="2"/>
  <c r="K57" i="2"/>
  <c r="E57" i="2"/>
  <c r="B57" i="2"/>
  <c r="K56" i="2"/>
  <c r="E56" i="2"/>
  <c r="B56" i="2"/>
  <c r="K55" i="2"/>
  <c r="E55" i="2"/>
  <c r="B55" i="2"/>
  <c r="K54" i="2"/>
  <c r="E54" i="2"/>
  <c r="B54" i="2"/>
  <c r="K53" i="2"/>
  <c r="E53" i="2"/>
  <c r="B53" i="2"/>
  <c r="K52" i="2"/>
  <c r="E52" i="2"/>
  <c r="B52" i="2"/>
  <c r="K51" i="2"/>
  <c r="E51" i="2"/>
  <c r="B51" i="2"/>
  <c r="K50" i="2"/>
  <c r="E50" i="2"/>
  <c r="B50" i="2"/>
  <c r="K49" i="2"/>
  <c r="E49" i="2"/>
  <c r="B49" i="2"/>
  <c r="K48" i="2"/>
  <c r="E48" i="2"/>
  <c r="B48" i="2"/>
  <c r="K47" i="2"/>
  <c r="E47" i="2"/>
  <c r="B47" i="2"/>
  <c r="K46" i="2"/>
  <c r="E46" i="2"/>
  <c r="B46" i="2"/>
  <c r="K45" i="2"/>
  <c r="E45" i="2"/>
  <c r="B45" i="2"/>
  <c r="K44" i="2"/>
  <c r="E44" i="2"/>
  <c r="B44" i="2"/>
  <c r="K43" i="2"/>
  <c r="E43" i="2"/>
  <c r="B43" i="2"/>
  <c r="K42" i="2"/>
  <c r="E42" i="2"/>
  <c r="B42" i="2"/>
  <c r="K41" i="2"/>
  <c r="E41" i="2"/>
  <c r="B41" i="2"/>
  <c r="K40" i="2"/>
  <c r="E40" i="2"/>
  <c r="B40" i="2"/>
  <c r="K39" i="2"/>
  <c r="E39" i="2"/>
  <c r="B39" i="2"/>
  <c r="K38" i="2"/>
  <c r="E38" i="2"/>
  <c r="B38" i="2"/>
  <c r="K37" i="2"/>
  <c r="E37" i="2"/>
  <c r="B37" i="2"/>
  <c r="K36" i="2"/>
  <c r="E36" i="2"/>
  <c r="B36" i="2"/>
  <c r="K35" i="2"/>
  <c r="E35" i="2"/>
  <c r="B35" i="2"/>
  <c r="K34" i="2"/>
  <c r="E34" i="2"/>
  <c r="B34" i="2"/>
  <c r="K33" i="2"/>
  <c r="E33" i="2"/>
  <c r="B33" i="2"/>
  <c r="K32" i="2"/>
  <c r="E32" i="2"/>
  <c r="B32" i="2"/>
  <c r="K31" i="2"/>
  <c r="E31" i="2"/>
  <c r="B31" i="2"/>
  <c r="K30" i="2"/>
  <c r="E30" i="2"/>
  <c r="B30" i="2"/>
  <c r="K29" i="2"/>
  <c r="E29" i="2"/>
  <c r="B29" i="2"/>
  <c r="K28" i="2"/>
  <c r="E28" i="2"/>
  <c r="B28" i="2"/>
  <c r="K27" i="2"/>
  <c r="E27" i="2"/>
  <c r="B27" i="2"/>
  <c r="K26" i="2"/>
  <c r="E26" i="2"/>
  <c r="B26" i="2"/>
  <c r="K25" i="2"/>
  <c r="E25" i="2"/>
  <c r="B25" i="2"/>
  <c r="K24" i="2"/>
  <c r="E24" i="2"/>
  <c r="B24" i="2"/>
  <c r="K23" i="2"/>
  <c r="E23" i="2"/>
  <c r="B23" i="2"/>
  <c r="K22" i="2"/>
  <c r="E22" i="2"/>
  <c r="B22" i="2"/>
  <c r="K21" i="2"/>
  <c r="E21" i="2"/>
  <c r="B21" i="2"/>
  <c r="K20" i="2"/>
  <c r="E20" i="2"/>
  <c r="B20" i="2"/>
  <c r="K19" i="2"/>
  <c r="E19" i="2"/>
  <c r="B19" i="2"/>
  <c r="K18" i="2"/>
  <c r="E18" i="2"/>
  <c r="B18" i="2"/>
  <c r="K17" i="2"/>
  <c r="E17" i="2"/>
  <c r="B17" i="2"/>
  <c r="K16" i="2"/>
  <c r="E16" i="2"/>
  <c r="B16" i="2"/>
  <c r="K15" i="2"/>
  <c r="E15" i="2"/>
  <c r="B15" i="2"/>
  <c r="K14" i="2"/>
  <c r="E14" i="2"/>
  <c r="B14" i="2"/>
  <c r="K13" i="2"/>
  <c r="E13" i="2"/>
  <c r="B13" i="2"/>
  <c r="K12" i="2"/>
  <c r="E12" i="2"/>
  <c r="B12" i="2"/>
  <c r="K11" i="2"/>
  <c r="E11" i="2"/>
  <c r="B11" i="2"/>
  <c r="K10" i="2"/>
  <c r="E10" i="2"/>
  <c r="B10" i="2"/>
  <c r="K9" i="2"/>
  <c r="E9" i="2"/>
  <c r="B9" i="2"/>
  <c r="K8" i="2"/>
  <c r="E8" i="2"/>
  <c r="B8" i="2"/>
  <c r="K7" i="2"/>
  <c r="E7" i="2"/>
  <c r="B7" i="2"/>
  <c r="K6" i="2"/>
  <c r="E6" i="2"/>
  <c r="B6" i="2"/>
  <c r="K5" i="2"/>
  <c r="E5" i="2"/>
  <c r="B5" i="2"/>
  <c r="K4" i="2"/>
  <c r="E4" i="2"/>
  <c r="B4" i="2"/>
  <c r="K3" i="2"/>
  <c r="E3" i="2"/>
  <c r="B3" i="2"/>
  <c r="K2" i="2"/>
  <c r="E2" i="2"/>
  <c r="B2" i="2"/>
</calcChain>
</file>

<file path=xl/sharedStrings.xml><?xml version="1.0" encoding="utf-8"?>
<sst xmlns="http://schemas.openxmlformats.org/spreadsheetml/2006/main" count="10823" uniqueCount="451">
  <si>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</si>
  <si>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</si>
  <si>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</si>
  <si>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</si>
  <si>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</si>
  <si>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</si>
  <si>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</si>
  <si>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</si>
  <si>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</si>
  <si>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</si>
  <si>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</si>
  <si>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</si>
  <si>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</si>
  <si>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</si>
  <si>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</si>
  <si>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</si>
  <si>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</si>
  <si>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</si>
  <si>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</si>
  <si>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</si>
  <si>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</si>
  <si>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</si>
  <si>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</si>
  <si>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</si>
  <si>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</si>
  <si>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</si>
  <si>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</si>
  <si>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</si>
  <si>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</si>
  <si>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</si>
  <si>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</si>
  <si>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</si>
  <si>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</si>
  <si>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</si>
  <si>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</si>
  <si>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</si>
  <si>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</si>
  <si>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</si>
  <si>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</si>
  <si>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</si>
  <si>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</si>
  <si>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</si>
  <si>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</si>
  <si>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</si>
  <si>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</si>
  <si>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</si>
  <si>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</si>
  <si>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</si>
  <si>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</si>
  <si>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</si>
  <si>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</si>
  <si>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</si>
  <si>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</si>
  <si>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</si>
  <si>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</si>
  <si>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</si>
  <si>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</si>
  <si>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</si>
  <si>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</si>
  <si>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</si>
  <si>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</si>
  <si>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</si>
  <si>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</si>
  <si>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</si>
  <si>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</si>
  <si>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</si>
  <si>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</si>
  <si>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</si>
  <si>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</si>
  <si>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</si>
  <si>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</si>
  <si>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</si>
  <si>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</si>
  <si>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</si>
  <si>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</si>
  <si>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</si>
  <si>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</si>
  <si>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</si>
  <si>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</si>
  <si>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</si>
  <si>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</si>
  <si>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</si>
  <si>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</si>
  <si>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</si>
  <si>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</si>
  <si>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</si>
  <si>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</si>
  <si>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</si>
  <si>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</si>
  <si>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</si>
  <si>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</si>
  <si>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</si>
  <si>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</si>
  <si>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</si>
  <si>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</si>
  <si>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</si>
  <si>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</si>
  <si>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</si>
  <si>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</si>
  <si>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</si>
  <si>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</si>
  <si>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</si>
  <si>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</si>
  <si>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</si>
  <si>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</si>
  <si>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</si>
  <si>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</si>
  <si>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</si>
  <si>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</si>
  <si>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</si>
  <si>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</si>
  <si>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</si>
  <si>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</si>
  <si>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</si>
  <si>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</si>
  <si>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</si>
  <si>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</si>
  <si>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</si>
  <si>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</si>
  <si>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</si>
  <si>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</si>
  <si>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</si>
  <si>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</si>
  <si>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</si>
  <si>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</si>
  <si>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</si>
  <si>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</si>
  <si>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</si>
  <si>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</si>
  <si>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</si>
  <si>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</si>
  <si>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</si>
  <si>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</si>
  <si>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</si>
  <si>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</si>
  <si>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</si>
  <si>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</si>
  <si>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</si>
  <si>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</si>
  <si>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</si>
  <si>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</si>
  <si>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</si>
  <si>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</si>
  <si>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</si>
  <si>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</si>
  <si>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</si>
  <si>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</si>
  <si>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</si>
  <si>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</si>
  <si>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</si>
  <si>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</si>
  <si>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</si>
  <si>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</si>
  <si>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</si>
  <si>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</si>
  <si>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</si>
  <si>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</si>
  <si>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</si>
  <si>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</si>
  <si>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</si>
  <si>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</si>
  <si>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</si>
  <si>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</si>
  <si>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</si>
  <si>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</si>
  <si>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</si>
  <si>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</si>
  <si>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</si>
  <si>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</si>
  <si>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</si>
  <si>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</si>
  <si>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</si>
  <si>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</si>
  <si>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</si>
  <si>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</si>
  <si>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</si>
  <si>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</si>
  <si>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</si>
  <si>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</si>
  <si>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</si>
  <si>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</si>
  <si>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</si>
  <si>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</si>
  <si>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</si>
  <si>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</si>
  <si>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</si>
  <si>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</si>
  <si>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</si>
  <si>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</si>
  <si>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</si>
  <si>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</si>
  <si>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</si>
  <si>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</si>
  <si>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</si>
  <si>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</si>
  <si>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</si>
  <si>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</si>
  <si>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</si>
  <si>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</si>
  <si>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</si>
  <si>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</si>
  <si>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</si>
  <si>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</si>
  <si>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</si>
  <si>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</si>
  <si>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</si>
  <si>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</si>
  <si>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</si>
  <si>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</si>
  <si>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</si>
  <si>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</si>
  <si>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</si>
  <si>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</si>
  <si>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</si>
  <si>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</si>
  <si>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</si>
  <si>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</si>
  <si>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</si>
  <si>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</si>
  <si>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</si>
  <si>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</si>
  <si>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</si>
  <si>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</si>
  <si>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</si>
  <si>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</si>
  <si>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</si>
  <si>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</si>
  <si>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</si>
  <si>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</si>
  <si>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</si>
  <si>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</si>
  <si>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</si>
  <si>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</si>
  <si>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</si>
  <si>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</si>
  <si>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</si>
  <si>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</si>
  <si>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</si>
  <si>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</si>
  <si>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</si>
  <si>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</si>
  <si>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</si>
  <si>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</si>
  <si>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</si>
  <si>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</si>
  <si>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</si>
  <si>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</si>
  <si>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</si>
  <si>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</si>
  <si>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</si>
  <si>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</si>
  <si>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</si>
  <si>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</si>
  <si>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</si>
  <si>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</si>
  <si>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</si>
  <si>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</si>
  <si>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</si>
  <si>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</si>
  <si>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</si>
  <si>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 [$/MWh]</t>
  </si>
  <si>
    <t>value [MW]</t>
  </si>
  <si>
    <t>unit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</si>
  <si>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</si>
  <si>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</si>
  <si>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</si>
  <si>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</si>
  <si>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</si>
  <si>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</si>
  <si>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</si>
  <si>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</si>
  <si>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</si>
  <si>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</si>
  <si>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</si>
  <si>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</si>
  <si>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</si>
  <si>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</si>
  <si>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</si>
  <si>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</si>
  <si>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</si>
  <si>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</si>
  <si>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</si>
  <si>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</si>
  <si>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</si>
  <si>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</si>
  <si>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</si>
  <si>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</si>
  <si>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</si>
  <si>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</si>
  <si>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</si>
  <si>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</si>
  <si>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</si>
  <si>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</si>
  <si>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</si>
  <si>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</si>
  <si>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</si>
  <si>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</si>
  <si>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</si>
  <si>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</si>
  <si>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</si>
  <si>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</si>
  <si>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</si>
  <si>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</si>
  <si>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</si>
  <si>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</si>
  <si>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</si>
  <si>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</si>
  <si>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</si>
  <si>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</si>
  <si>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</si>
  <si>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</si>
  <si>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</si>
  <si>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</si>
  <si>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</si>
  <si>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</si>
  <si>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</si>
  <si>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</si>
  <si>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</si>
  <si>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</si>
  <si>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</si>
  <si>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</si>
  <si>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</si>
  <si>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</si>
  <si>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</si>
  <si>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</si>
  <si>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</si>
  <si>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</si>
  <si>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</si>
  <si>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</si>
  <si>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</si>
  <si>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</si>
  <si>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</si>
  <si>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</si>
  <si>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</si>
  <si>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</si>
  <si>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</si>
  <si>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</si>
  <si>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</si>
  <si>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</si>
  <si>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</si>
  <si>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</si>
  <si>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</si>
  <si>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</si>
  <si>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</si>
  <si>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</si>
  <si>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</si>
  <si>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</si>
  <si>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</si>
  <si>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</si>
  <si>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</si>
  <si>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</si>
  <si>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</si>
  <si>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</si>
  <si>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</si>
  <si>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</si>
  <si>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</si>
  <si>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</si>
  <si>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</si>
  <si>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</si>
  <si>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</si>
  <si>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</si>
  <si>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</si>
  <si>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</si>
  <si>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</si>
  <si>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</si>
  <si>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</si>
  <si>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</si>
  <si>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</si>
  <si>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</si>
  <si>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</si>
  <si>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</si>
  <si>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212_CSP_1_Curtail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</si>
  <si>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</si>
  <si>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</si>
  <si>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</si>
  <si>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</si>
  <si>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</si>
  <si>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</si>
  <si>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</si>
  <si>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</si>
  <si>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</si>
  <si>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</si>
  <si>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</si>
  <si>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</si>
  <si>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</si>
  <si>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</si>
  <si>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</si>
  <si>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</si>
  <si>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</si>
  <si>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</si>
  <si>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</si>
  <si>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</si>
  <si>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</si>
  <si>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</si>
  <si>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</si>
  <si>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</si>
  <si>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</si>
  <si>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</si>
  <si>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</si>
  <si>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bus-114</t>
  </si>
  <si>
    <t>bus-121</t>
  </si>
  <si>
    <t>bus-122</t>
  </si>
  <si>
    <t>bus-214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</si>
  <si>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</si>
  <si>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</si>
  <si>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</si>
  <si>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</si>
  <si>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</si>
  <si>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</si>
  <si>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</si>
  <si>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</si>
  <si>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</si>
  <si>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</si>
  <si>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</si>
  <si>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</si>
  <si>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</si>
  <si>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</si>
  <si>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</si>
  <si>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</si>
  <si>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max_ratio_out_in_unit_flow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</si>
  <si>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</si>
  <si>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</si>
  <si>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</si>
  <si>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</si>
  <si>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</si>
  <si>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</si>
  <si>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</si>
  <si>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</si>
  <si>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</si>
  <si>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</si>
  <si>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</si>
  <si>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</si>
  <si>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unit__to_direction</t>
  </si>
  <si>
    <t>unit__from_direction</t>
  </si>
  <si>
    <t>313_HEAD_STORAGE</t>
  </si>
  <si>
    <t>para_name_7</t>
  </si>
  <si>
    <t>para_name_8</t>
  </si>
  <si>
    <t>value [MW/h]</t>
  </si>
  <si>
    <t>ramp_up</t>
  </si>
  <si>
    <t>ramp_down</t>
  </si>
  <si>
    <t>parameter_names</t>
  </si>
  <si>
    <t>parameter_values</t>
  </si>
  <si>
    <t>unit_group__unit</t>
  </si>
  <si>
    <t>all_units</t>
  </si>
  <si>
    <t>units_on_resolution</t>
  </si>
  <si>
    <t>node__temporal_block</t>
  </si>
  <si>
    <t>temporal_block</t>
  </si>
  <si>
    <t>object_class</t>
  </si>
  <si>
    <t>object_name</t>
  </si>
  <si>
    <t>blk_t1</t>
  </si>
  <si>
    <t>blk_t2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</si>
</sst>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9"/>
  <sheetViews>
    <sheetView workbookViewId="0">
      <pane xSplit="1" ySplit="1" topLeftCell="L113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RowHeight="14.5" x14ac:dyDescent="0.35"/>
  <cols>
    <col min="1" max="1" width="18.1796875" bestFit="1" customWidth="1"/>
    <col min="3" max="3" width="6.81640625" bestFit="1" customWidth="1"/>
    <col min="4" max="4" width="10.54296875" bestFit="1" customWidth="1"/>
    <col min="11" max="11" width="9.81640625" bestFit="1" customWidth="1"/>
    <col min="13" max="13" width="12" bestFit="1" customWidth="1"/>
    <col min="14" max="14" width="11.7265625" bestFit="1" customWidth="1"/>
    <col min="15" max="15" width="17.54296875" bestFit="1" customWidth="1"/>
    <col min="16" max="16" width="14.7265625" bestFit="1" customWidth="1"/>
    <col min="17" max="17" width="19" bestFit="1" customWidth="1"/>
    <col min="18" max="18" width="17" bestFit="1" customWidth="1"/>
    <col min="19" max="19" width="18.453125" bestFit="1" customWidth="1"/>
    <col min="20" max="20" width="16.1796875" bestFit="1" customWidth="1"/>
    <col min="21" max="21" width="20" bestFit="1" customWidth="1"/>
    <col min="22" max="22" width="21.453125" bestFit="1" customWidth="1"/>
    <col min="23" max="23" width="19.1796875" bestFit="1" customWidth="1"/>
    <col min="24" max="24" width="22.90625" bestFit="1" customWidth="1"/>
    <col min="25" max="25" width="24.54296875" bestFit="1" customWidth="1"/>
    <col min="26" max="26" width="7.90625" bestFit="1" customWidth="1"/>
    <col min="29" max="29" width="18.7265625" customWidth="1"/>
    <col min="30" max="30" width="19.1796875" bestFit="1" customWidth="1"/>
    <col min="31" max="31" width="14.81640625" customWidth="1"/>
    <col min="32" max="35" width="13.1796875" bestFit="1" customWidth="1"/>
    <col min="36" max="36" width="9.453125" bestFit="1" customWidth="1"/>
    <col min="37" max="37" width="12" bestFit="1" customWidth="1"/>
    <col min="38" max="38" width="11" bestFit="1" customWidth="1"/>
    <col min="39" max="40" width="12" bestFit="1" customWidth="1"/>
    <col min="41" max="41" width="18.81640625" bestFit="1" customWidth="1"/>
    <col min="42" max="42" width="20.453125" bestFit="1" customWidth="1"/>
    <col min="56" max="56" width="20.453125" customWidth="1"/>
    <col min="57" max="57" width="26.54296875" bestFit="1" customWidth="1"/>
  </cols>
  <sheetData>
    <row r="1" spans="1:5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0</v>
      </c>
      <c r="X2">
        <v>0</v>
      </c>
      <c r="Y2">
        <v>0.1</v>
      </c>
      <c r="Z2">
        <v>450</v>
      </c>
      <c r="AA2">
        <v>50</v>
      </c>
      <c r="AB2">
        <v>2</v>
      </c>
      <c r="AC2">
        <v>10.349399999999999</v>
      </c>
      <c r="AD2">
        <v>0.4</v>
      </c>
      <c r="AE2">
        <v>0.6</v>
      </c>
      <c r="AF2">
        <v>0.8</v>
      </c>
      <c r="AG2">
        <v>1</v>
      </c>
      <c r="AH2" t="s">
        <v>61</v>
      </c>
      <c r="AI2">
        <v>13114</v>
      </c>
      <c r="AJ2">
        <v>9456</v>
      </c>
      <c r="AK2">
        <v>9476</v>
      </c>
      <c r="AL2">
        <v>10352</v>
      </c>
      <c r="AM2" t="s">
        <v>61</v>
      </c>
      <c r="AN2">
        <v>0</v>
      </c>
      <c r="AO2">
        <v>0.2</v>
      </c>
      <c r="AP2">
        <v>0.2</v>
      </c>
      <c r="AQ2">
        <v>0.5</v>
      </c>
      <c r="AR2">
        <v>3.5999999999999997E-2</v>
      </c>
      <c r="AS2">
        <v>160</v>
      </c>
      <c r="AT2">
        <v>2E-3</v>
      </c>
      <c r="AU2">
        <v>4.0000000000000001E-3</v>
      </c>
      <c r="AV2">
        <v>0.11</v>
      </c>
      <c r="AW2">
        <v>0.04</v>
      </c>
      <c r="AX2">
        <v>0</v>
      </c>
      <c r="AY2">
        <v>2.8</v>
      </c>
      <c r="AZ2">
        <v>24</v>
      </c>
      <c r="BA2">
        <v>0.13</v>
      </c>
      <c r="BB2">
        <v>0.32</v>
      </c>
      <c r="BC2">
        <v>0</v>
      </c>
      <c r="BD2">
        <v>0</v>
      </c>
    </row>
    <row r="3" spans="1:56" x14ac:dyDescent="0.3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0</v>
      </c>
      <c r="X3">
        <v>0</v>
      </c>
      <c r="Y3">
        <v>0.1</v>
      </c>
      <c r="Z3">
        <v>450</v>
      </c>
      <c r="AA3">
        <v>50</v>
      </c>
      <c r="AB3">
        <v>2</v>
      </c>
      <c r="AC3">
        <v>10.349399999999999</v>
      </c>
      <c r="AD3">
        <v>0.4</v>
      </c>
      <c r="AE3">
        <v>0.6</v>
      </c>
      <c r="AF3">
        <v>0.8</v>
      </c>
      <c r="AG3">
        <v>1</v>
      </c>
      <c r="AH3" t="s">
        <v>61</v>
      </c>
      <c r="AI3">
        <v>13114</v>
      </c>
      <c r="AJ3">
        <v>9456</v>
      </c>
      <c r="AK3">
        <v>9476</v>
      </c>
      <c r="AL3">
        <v>10352</v>
      </c>
      <c r="AM3" t="s">
        <v>61</v>
      </c>
      <c r="AN3">
        <v>0</v>
      </c>
      <c r="AO3">
        <v>0.2</v>
      </c>
      <c r="AP3">
        <v>0.2</v>
      </c>
      <c r="AQ3">
        <v>0.5</v>
      </c>
      <c r="AR3">
        <v>3.5999999999999997E-2</v>
      </c>
      <c r="AS3">
        <v>160</v>
      </c>
      <c r="AT3">
        <v>2E-3</v>
      </c>
      <c r="AU3">
        <v>4.0000000000000001E-3</v>
      </c>
      <c r="AV3">
        <v>0.11</v>
      </c>
      <c r="AW3">
        <v>0.04</v>
      </c>
      <c r="AX3">
        <v>0</v>
      </c>
      <c r="AY3">
        <v>2.8</v>
      </c>
      <c r="AZ3">
        <v>24</v>
      </c>
      <c r="BA3">
        <v>0.13</v>
      </c>
      <c r="BB3">
        <v>0.32</v>
      </c>
      <c r="BC3">
        <v>0</v>
      </c>
      <c r="BD3">
        <v>0</v>
      </c>
    </row>
    <row r="4" spans="1:56" x14ac:dyDescent="0.3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3379.4</v>
      </c>
      <c r="W4">
        <v>0</v>
      </c>
      <c r="X4">
        <v>0</v>
      </c>
      <c r="Y4">
        <v>0.02</v>
      </c>
      <c r="Z4">
        <v>1960</v>
      </c>
      <c r="AA4">
        <v>40</v>
      </c>
      <c r="AB4">
        <v>3</v>
      </c>
      <c r="AC4">
        <v>2.1139899999999998</v>
      </c>
      <c r="AD4">
        <v>0.39473684199999998</v>
      </c>
      <c r="AE4">
        <v>0.59649122799999998</v>
      </c>
      <c r="AF4">
        <v>0.79824561400000005</v>
      </c>
      <c r="AG4">
        <v>1</v>
      </c>
      <c r="AH4" t="s">
        <v>61</v>
      </c>
      <c r="AI4">
        <v>13270</v>
      </c>
      <c r="AJ4">
        <v>6713</v>
      </c>
      <c r="AK4">
        <v>8028</v>
      </c>
      <c r="AL4">
        <v>8549</v>
      </c>
      <c r="AM4" t="s">
        <v>61</v>
      </c>
      <c r="AN4">
        <v>0</v>
      </c>
      <c r="AO4" t="s">
        <v>67</v>
      </c>
      <c r="AP4" t="s">
        <v>67</v>
      </c>
      <c r="AQ4" t="s">
        <v>67</v>
      </c>
      <c r="AR4" t="s">
        <v>67</v>
      </c>
      <c r="AS4">
        <v>210</v>
      </c>
      <c r="AT4">
        <v>1E-3</v>
      </c>
      <c r="AU4">
        <v>4.0000000000000001E-3</v>
      </c>
      <c r="AV4">
        <v>0.02</v>
      </c>
      <c r="AW4">
        <v>3.0000000000000001E-3</v>
      </c>
      <c r="AX4">
        <v>0</v>
      </c>
      <c r="AY4">
        <v>3</v>
      </c>
      <c r="AZ4">
        <v>89</v>
      </c>
      <c r="BA4">
        <v>0.13</v>
      </c>
      <c r="BB4">
        <v>0.3</v>
      </c>
      <c r="BC4">
        <v>0</v>
      </c>
      <c r="BD4">
        <v>0</v>
      </c>
    </row>
    <row r="5" spans="1:56" x14ac:dyDescent="0.3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3379.4</v>
      </c>
      <c r="W5">
        <v>0</v>
      </c>
      <c r="X5">
        <v>0</v>
      </c>
      <c r="Y5">
        <v>0.02</v>
      </c>
      <c r="Z5">
        <v>1960</v>
      </c>
      <c r="AA5">
        <v>40</v>
      </c>
      <c r="AB5">
        <v>3</v>
      </c>
      <c r="AC5">
        <v>2.1139899999999998</v>
      </c>
      <c r="AD5">
        <v>0.39473684199999998</v>
      </c>
      <c r="AE5">
        <v>0.59649122799999998</v>
      </c>
      <c r="AF5">
        <v>0.79824561400000005</v>
      </c>
      <c r="AG5">
        <v>1</v>
      </c>
      <c r="AH5" t="s">
        <v>61</v>
      </c>
      <c r="AI5">
        <v>13270</v>
      </c>
      <c r="AJ5">
        <v>6713</v>
      </c>
      <c r="AK5">
        <v>8028</v>
      </c>
      <c r="AL5">
        <v>8549</v>
      </c>
      <c r="AM5" t="s">
        <v>61</v>
      </c>
      <c r="AN5">
        <v>0</v>
      </c>
      <c r="AO5" t="s">
        <v>67</v>
      </c>
      <c r="AP5" t="s">
        <v>67</v>
      </c>
      <c r="AQ5" t="s">
        <v>67</v>
      </c>
      <c r="AR5" t="s">
        <v>67</v>
      </c>
      <c r="AS5">
        <v>210</v>
      </c>
      <c r="AT5">
        <v>1E-3</v>
      </c>
      <c r="AU5">
        <v>4.0000000000000001E-3</v>
      </c>
      <c r="AV5">
        <v>0.02</v>
      </c>
      <c r="AW5">
        <v>3.0000000000000001E-3</v>
      </c>
      <c r="AX5">
        <v>0</v>
      </c>
      <c r="AY5">
        <v>3</v>
      </c>
      <c r="AZ5">
        <v>89</v>
      </c>
      <c r="BA5">
        <v>0.13</v>
      </c>
      <c r="BB5">
        <v>0.3</v>
      </c>
      <c r="BC5">
        <v>0</v>
      </c>
      <c r="BD5">
        <v>0</v>
      </c>
    </row>
    <row r="6" spans="1:56" x14ac:dyDescent="0.3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0</v>
      </c>
      <c r="X6">
        <v>0</v>
      </c>
      <c r="Y6">
        <v>0.1</v>
      </c>
      <c r="Z6">
        <v>450</v>
      </c>
      <c r="AA6">
        <v>50</v>
      </c>
      <c r="AB6">
        <v>2</v>
      </c>
      <c r="AC6">
        <v>10.349399999999999</v>
      </c>
      <c r="AD6">
        <v>0.4</v>
      </c>
      <c r="AE6">
        <v>0.6</v>
      </c>
      <c r="AF6">
        <v>0.8</v>
      </c>
      <c r="AG6">
        <v>1</v>
      </c>
      <c r="AH6" t="s">
        <v>61</v>
      </c>
      <c r="AI6">
        <v>14639</v>
      </c>
      <c r="AJ6">
        <v>8597</v>
      </c>
      <c r="AK6">
        <v>9147</v>
      </c>
      <c r="AL6">
        <v>9622</v>
      </c>
      <c r="AM6" t="s">
        <v>61</v>
      </c>
      <c r="AN6">
        <v>0</v>
      </c>
      <c r="AO6">
        <v>0.2</v>
      </c>
      <c r="AP6">
        <v>0.2</v>
      </c>
      <c r="AQ6">
        <v>0.5</v>
      </c>
      <c r="AR6">
        <v>3.5999999999999997E-2</v>
      </c>
      <c r="AS6">
        <v>160</v>
      </c>
      <c r="AT6">
        <v>2E-3</v>
      </c>
      <c r="AU6">
        <v>4.0000000000000001E-3</v>
      </c>
      <c r="AV6">
        <v>0.11</v>
      </c>
      <c r="AW6">
        <v>0.04</v>
      </c>
      <c r="AX6">
        <v>0</v>
      </c>
      <c r="AY6">
        <v>2.8</v>
      </c>
      <c r="AZ6">
        <v>24</v>
      </c>
      <c r="BA6">
        <v>0.13</v>
      </c>
      <c r="BB6">
        <v>0.32</v>
      </c>
      <c r="BC6">
        <v>0</v>
      </c>
      <c r="BD6">
        <v>0</v>
      </c>
    </row>
    <row r="7" spans="1:56" x14ac:dyDescent="0.3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0</v>
      </c>
      <c r="X7">
        <v>0</v>
      </c>
      <c r="Y7">
        <v>0.1</v>
      </c>
      <c r="Z7">
        <v>450</v>
      </c>
      <c r="AA7">
        <v>50</v>
      </c>
      <c r="AB7">
        <v>2</v>
      </c>
      <c r="AC7">
        <v>10.349399999999999</v>
      </c>
      <c r="AD7">
        <v>0.4</v>
      </c>
      <c r="AE7">
        <v>0.6</v>
      </c>
      <c r="AF7">
        <v>0.8</v>
      </c>
      <c r="AG7">
        <v>1</v>
      </c>
      <c r="AH7" t="s">
        <v>61</v>
      </c>
      <c r="AI7">
        <v>14639</v>
      </c>
      <c r="AJ7">
        <v>8597</v>
      </c>
      <c r="AK7">
        <v>9147</v>
      </c>
      <c r="AL7">
        <v>9622</v>
      </c>
      <c r="AM7" t="s">
        <v>61</v>
      </c>
      <c r="AN7">
        <v>0</v>
      </c>
      <c r="AO7">
        <v>0.2</v>
      </c>
      <c r="AP7">
        <v>0.2</v>
      </c>
      <c r="AQ7">
        <v>0.5</v>
      </c>
      <c r="AR7">
        <v>3.5999999999999997E-2</v>
      </c>
      <c r="AS7">
        <v>160</v>
      </c>
      <c r="AT7">
        <v>2E-3</v>
      </c>
      <c r="AU7">
        <v>4.0000000000000001E-3</v>
      </c>
      <c r="AV7">
        <v>0.11</v>
      </c>
      <c r="AW7">
        <v>0.04</v>
      </c>
      <c r="AX7">
        <v>0</v>
      </c>
      <c r="AY7">
        <v>2.8</v>
      </c>
      <c r="AZ7">
        <v>24</v>
      </c>
      <c r="BA7">
        <v>0.13</v>
      </c>
      <c r="BB7">
        <v>0.32</v>
      </c>
      <c r="BC7">
        <v>0</v>
      </c>
      <c r="BD7">
        <v>0</v>
      </c>
    </row>
    <row r="8" spans="1:56" x14ac:dyDescent="0.3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3379.4</v>
      </c>
      <c r="W8">
        <v>0</v>
      </c>
      <c r="X8">
        <v>0</v>
      </c>
      <c r="Y8">
        <v>0.02</v>
      </c>
      <c r="Z8">
        <v>1960</v>
      </c>
      <c r="AA8">
        <v>40</v>
      </c>
      <c r="AB8">
        <v>3</v>
      </c>
      <c r="AC8">
        <v>2.1139899999999998</v>
      </c>
      <c r="AD8">
        <v>0.39473684199999998</v>
      </c>
      <c r="AE8">
        <v>0.59649122799999998</v>
      </c>
      <c r="AF8">
        <v>0.79824561400000005</v>
      </c>
      <c r="AG8">
        <v>1</v>
      </c>
      <c r="AH8" t="s">
        <v>61</v>
      </c>
      <c r="AI8">
        <v>11591</v>
      </c>
      <c r="AJ8">
        <v>8734</v>
      </c>
      <c r="AK8">
        <v>9861</v>
      </c>
      <c r="AL8">
        <v>10651</v>
      </c>
      <c r="AM8" t="s">
        <v>61</v>
      </c>
      <c r="AN8">
        <v>0</v>
      </c>
      <c r="AO8" t="s">
        <v>67</v>
      </c>
      <c r="AP8" t="s">
        <v>67</v>
      </c>
      <c r="AQ8" t="s">
        <v>67</v>
      </c>
      <c r="AR8" t="s">
        <v>67</v>
      </c>
      <c r="AS8">
        <v>210</v>
      </c>
      <c r="AT8">
        <v>1E-3</v>
      </c>
      <c r="AU8">
        <v>4.0000000000000001E-3</v>
      </c>
      <c r="AV8">
        <v>0.02</v>
      </c>
      <c r="AW8">
        <v>3.0000000000000001E-3</v>
      </c>
      <c r="AX8">
        <v>0</v>
      </c>
      <c r="AY8">
        <v>3</v>
      </c>
      <c r="AZ8">
        <v>89</v>
      </c>
      <c r="BA8">
        <v>0.13</v>
      </c>
      <c r="BB8">
        <v>0.3</v>
      </c>
      <c r="BC8">
        <v>0</v>
      </c>
      <c r="BD8">
        <v>0</v>
      </c>
    </row>
    <row r="9" spans="1:56" x14ac:dyDescent="0.3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3379.4</v>
      </c>
      <c r="W9">
        <v>0</v>
      </c>
      <c r="X9">
        <v>0</v>
      </c>
      <c r="Y9">
        <v>0.02</v>
      </c>
      <c r="Z9">
        <v>1960</v>
      </c>
      <c r="AA9">
        <v>40</v>
      </c>
      <c r="AB9">
        <v>3</v>
      </c>
      <c r="AC9">
        <v>2.1139899999999998</v>
      </c>
      <c r="AD9">
        <v>0.39473684199999998</v>
      </c>
      <c r="AE9">
        <v>0.59649122799999998</v>
      </c>
      <c r="AF9">
        <v>0.79824561400000005</v>
      </c>
      <c r="AG9">
        <v>1</v>
      </c>
      <c r="AH9" t="s">
        <v>61</v>
      </c>
      <c r="AI9">
        <v>11591</v>
      </c>
      <c r="AJ9">
        <v>8734</v>
      </c>
      <c r="AK9">
        <v>9861</v>
      </c>
      <c r="AL9">
        <v>10651</v>
      </c>
      <c r="AM9" t="s">
        <v>61</v>
      </c>
      <c r="AN9">
        <v>0</v>
      </c>
      <c r="AO9" t="s">
        <v>67</v>
      </c>
      <c r="AP9" t="s">
        <v>67</v>
      </c>
      <c r="AQ9" t="s">
        <v>67</v>
      </c>
      <c r="AR9" t="s">
        <v>67</v>
      </c>
      <c r="AS9">
        <v>210</v>
      </c>
      <c r="AT9">
        <v>1E-3</v>
      </c>
      <c r="AU9">
        <v>4.0000000000000001E-3</v>
      </c>
      <c r="AV9">
        <v>0.02</v>
      </c>
      <c r="AW9">
        <v>3.0000000000000001E-3</v>
      </c>
      <c r="AX9">
        <v>0</v>
      </c>
      <c r="AY9">
        <v>3</v>
      </c>
      <c r="AZ9">
        <v>89</v>
      </c>
      <c r="BA9">
        <v>0.13</v>
      </c>
      <c r="BB9">
        <v>0.3</v>
      </c>
      <c r="BC9">
        <v>0</v>
      </c>
      <c r="BD9">
        <v>0</v>
      </c>
    </row>
    <row r="10" spans="1:56" x14ac:dyDescent="0.3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3196.6</v>
      </c>
      <c r="W10">
        <v>0</v>
      </c>
      <c r="X10">
        <v>0</v>
      </c>
      <c r="Y10">
        <v>3.3000000000000002E-2</v>
      </c>
      <c r="Z10">
        <v>967</v>
      </c>
      <c r="AA10">
        <v>33</v>
      </c>
      <c r="AB10">
        <v>1.07</v>
      </c>
      <c r="AC10">
        <v>3.8872200000000001</v>
      </c>
      <c r="AD10">
        <v>0.47887323900000001</v>
      </c>
      <c r="AE10">
        <v>0.65258216000000002</v>
      </c>
      <c r="AF10">
        <v>0.82629107999999996</v>
      </c>
      <c r="AG10">
        <v>1</v>
      </c>
      <c r="AH10" t="s">
        <v>61</v>
      </c>
      <c r="AI10">
        <v>7222</v>
      </c>
      <c r="AJ10">
        <v>5970</v>
      </c>
      <c r="AK10">
        <v>6892</v>
      </c>
      <c r="AL10">
        <v>7854</v>
      </c>
      <c r="AM10" t="s">
        <v>61</v>
      </c>
      <c r="AN10">
        <v>0</v>
      </c>
      <c r="AO10">
        <v>0</v>
      </c>
      <c r="AP10">
        <v>5.9999999999999995E-4</v>
      </c>
      <c r="AQ10">
        <v>7.9999998000000003E-2</v>
      </c>
      <c r="AR10">
        <v>0</v>
      </c>
      <c r="AS10">
        <v>118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5</v>
      </c>
      <c r="AZ10">
        <v>414</v>
      </c>
      <c r="BA10">
        <v>0.13</v>
      </c>
      <c r="BB10">
        <v>0.3</v>
      </c>
      <c r="BC10">
        <v>0</v>
      </c>
      <c r="BD10">
        <v>0</v>
      </c>
    </row>
    <row r="11" spans="1:56" x14ac:dyDescent="0.3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452.8</v>
      </c>
      <c r="W11">
        <v>0</v>
      </c>
      <c r="X11">
        <v>0</v>
      </c>
      <c r="Y11">
        <v>3.1E-2</v>
      </c>
      <c r="Z11">
        <v>969</v>
      </c>
      <c r="AA11">
        <v>31</v>
      </c>
      <c r="AB11">
        <v>0.79</v>
      </c>
      <c r="AC11">
        <v>3.8872200000000001</v>
      </c>
      <c r="AD11">
        <v>0.4</v>
      </c>
      <c r="AE11">
        <v>0.6</v>
      </c>
      <c r="AF11">
        <v>0.8</v>
      </c>
      <c r="AG11">
        <v>1</v>
      </c>
      <c r="AH11" t="s">
        <v>61</v>
      </c>
      <c r="AI11">
        <v>13125</v>
      </c>
      <c r="AJ11">
        <v>6899</v>
      </c>
      <c r="AK11">
        <v>7602</v>
      </c>
      <c r="AL11">
        <v>7797</v>
      </c>
      <c r="AM11" t="s">
        <v>61</v>
      </c>
      <c r="AN11">
        <v>0</v>
      </c>
      <c r="AO11">
        <v>0</v>
      </c>
      <c r="AP11">
        <v>5.9999999999999995E-4</v>
      </c>
      <c r="AQ11">
        <v>7.9999998000000003E-2</v>
      </c>
      <c r="AR11">
        <v>0</v>
      </c>
      <c r="AS11">
        <v>118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2.8</v>
      </c>
      <c r="AZ11">
        <v>64</v>
      </c>
      <c r="BA11">
        <v>0.13</v>
      </c>
      <c r="BB11">
        <v>0.32</v>
      </c>
      <c r="BC11">
        <v>0</v>
      </c>
      <c r="BD11">
        <v>0</v>
      </c>
    </row>
    <row r="12" spans="1:56" x14ac:dyDescent="0.3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452.8</v>
      </c>
      <c r="W12">
        <v>0</v>
      </c>
      <c r="X12">
        <v>0</v>
      </c>
      <c r="Y12">
        <v>3.1E-2</v>
      </c>
      <c r="Z12">
        <v>969</v>
      </c>
      <c r="AA12">
        <v>31</v>
      </c>
      <c r="AB12">
        <v>0.79</v>
      </c>
      <c r="AC12">
        <v>3.8872200000000001</v>
      </c>
      <c r="AD12">
        <v>0.4</v>
      </c>
      <c r="AE12">
        <v>0.6</v>
      </c>
      <c r="AF12">
        <v>0.8</v>
      </c>
      <c r="AG12">
        <v>1</v>
      </c>
      <c r="AH12" t="s">
        <v>61</v>
      </c>
      <c r="AI12">
        <v>13125</v>
      </c>
      <c r="AJ12">
        <v>6899</v>
      </c>
      <c r="AK12">
        <v>7602</v>
      </c>
      <c r="AL12">
        <v>7797</v>
      </c>
      <c r="AM12" t="s">
        <v>61</v>
      </c>
      <c r="AN12">
        <v>0</v>
      </c>
      <c r="AO12">
        <v>0</v>
      </c>
      <c r="AP12">
        <v>5.9999999999999995E-4</v>
      </c>
      <c r="AQ12">
        <v>7.9999998000000003E-2</v>
      </c>
      <c r="AR12">
        <v>0</v>
      </c>
      <c r="AS12">
        <v>118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2.8</v>
      </c>
      <c r="AZ12">
        <v>64</v>
      </c>
      <c r="BA12">
        <v>0.13</v>
      </c>
      <c r="BB12">
        <v>0.32</v>
      </c>
      <c r="BC12">
        <v>0</v>
      </c>
      <c r="BD12">
        <v>0</v>
      </c>
    </row>
    <row r="13" spans="1:56" x14ac:dyDescent="0.3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452.8</v>
      </c>
      <c r="W13">
        <v>0</v>
      </c>
      <c r="X13">
        <v>0</v>
      </c>
      <c r="Y13">
        <v>3.1E-2</v>
      </c>
      <c r="Z13">
        <v>969</v>
      </c>
      <c r="AA13">
        <v>31</v>
      </c>
      <c r="AB13">
        <v>0.79</v>
      </c>
      <c r="AC13">
        <v>3.8872200000000001</v>
      </c>
      <c r="AD13">
        <v>0.4</v>
      </c>
      <c r="AE13">
        <v>0.6</v>
      </c>
      <c r="AF13">
        <v>0.8</v>
      </c>
      <c r="AG13">
        <v>1</v>
      </c>
      <c r="AH13" t="s">
        <v>61</v>
      </c>
      <c r="AI13">
        <v>13125</v>
      </c>
      <c r="AJ13">
        <v>6899</v>
      </c>
      <c r="AK13">
        <v>7602</v>
      </c>
      <c r="AL13">
        <v>7797</v>
      </c>
      <c r="AM13" t="s">
        <v>61</v>
      </c>
      <c r="AN13">
        <v>0</v>
      </c>
      <c r="AO13">
        <v>0</v>
      </c>
      <c r="AP13">
        <v>5.9999999999999995E-4</v>
      </c>
      <c r="AQ13">
        <v>7.9999998000000003E-2</v>
      </c>
      <c r="AR13">
        <v>0</v>
      </c>
      <c r="AS13">
        <v>118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2.8</v>
      </c>
      <c r="AZ13">
        <v>64</v>
      </c>
      <c r="BA13">
        <v>0.13</v>
      </c>
      <c r="BB13">
        <v>0.32</v>
      </c>
      <c r="BC13">
        <v>0</v>
      </c>
      <c r="BD13">
        <v>0</v>
      </c>
    </row>
    <row r="14" spans="1:56" x14ac:dyDescent="0.3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452.8</v>
      </c>
      <c r="W14">
        <v>0</v>
      </c>
      <c r="X14">
        <v>0</v>
      </c>
      <c r="Y14">
        <v>3.1E-2</v>
      </c>
      <c r="Z14">
        <v>969</v>
      </c>
      <c r="AA14">
        <v>31</v>
      </c>
      <c r="AB14">
        <v>0.79</v>
      </c>
      <c r="AC14">
        <v>3.8872200000000001</v>
      </c>
      <c r="AD14">
        <v>0.4</v>
      </c>
      <c r="AE14">
        <v>0.6</v>
      </c>
      <c r="AF14">
        <v>0.8</v>
      </c>
      <c r="AG14">
        <v>1</v>
      </c>
      <c r="AH14" t="s">
        <v>61</v>
      </c>
      <c r="AI14">
        <v>13125</v>
      </c>
      <c r="AJ14">
        <v>6899</v>
      </c>
      <c r="AK14">
        <v>7602</v>
      </c>
      <c r="AL14">
        <v>7797</v>
      </c>
      <c r="AM14" t="s">
        <v>61</v>
      </c>
      <c r="AN14">
        <v>0</v>
      </c>
      <c r="AO14">
        <v>0</v>
      </c>
      <c r="AP14">
        <v>5.9999999999999995E-4</v>
      </c>
      <c r="AQ14">
        <v>7.9999998000000003E-2</v>
      </c>
      <c r="AR14">
        <v>0</v>
      </c>
      <c r="AS14">
        <v>118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2.8</v>
      </c>
      <c r="AZ14">
        <v>64</v>
      </c>
      <c r="BA14">
        <v>0.13</v>
      </c>
      <c r="BB14">
        <v>0.32</v>
      </c>
      <c r="BC14">
        <v>0</v>
      </c>
      <c r="BD14">
        <v>0</v>
      </c>
    </row>
    <row r="15" spans="1:56" x14ac:dyDescent="0.3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38</v>
      </c>
      <c r="W15">
        <v>0</v>
      </c>
      <c r="X15">
        <v>0</v>
      </c>
      <c r="Y15">
        <v>0.02</v>
      </c>
      <c r="Z15">
        <v>2940</v>
      </c>
      <c r="AA15">
        <v>60</v>
      </c>
      <c r="AB15">
        <v>2</v>
      </c>
      <c r="AC15">
        <v>10.349399999999999</v>
      </c>
      <c r="AD15">
        <v>0.41666666699999999</v>
      </c>
      <c r="AE15">
        <v>0.61111111100000004</v>
      </c>
      <c r="AF15">
        <v>0.80555555599999995</v>
      </c>
      <c r="AG15">
        <v>1</v>
      </c>
      <c r="AH15" t="s">
        <v>61</v>
      </c>
      <c r="AI15">
        <v>17340</v>
      </c>
      <c r="AJ15">
        <v>12030</v>
      </c>
      <c r="AK15">
        <v>12083</v>
      </c>
      <c r="AL15">
        <v>12913</v>
      </c>
      <c r="AM15" t="s">
        <v>61</v>
      </c>
      <c r="AN15">
        <v>0</v>
      </c>
      <c r="AO15" t="s">
        <v>87</v>
      </c>
      <c r="AP15" t="s">
        <v>67</v>
      </c>
      <c r="AQ15">
        <v>0.5</v>
      </c>
      <c r="AR15">
        <v>0.1</v>
      </c>
      <c r="AS15">
        <v>170</v>
      </c>
      <c r="AT15">
        <v>2E-3</v>
      </c>
      <c r="AU15">
        <v>4.0000000000000001E-3</v>
      </c>
      <c r="AV15">
        <v>0.04</v>
      </c>
      <c r="AW15">
        <v>7.0000000000000001E-3</v>
      </c>
      <c r="AX15">
        <v>0</v>
      </c>
      <c r="AY15">
        <v>2.8</v>
      </c>
      <c r="AZ15">
        <v>14</v>
      </c>
      <c r="BA15">
        <v>0.13</v>
      </c>
      <c r="BB15">
        <v>0.32</v>
      </c>
      <c r="BC15">
        <v>0</v>
      </c>
      <c r="BD15">
        <v>0</v>
      </c>
    </row>
    <row r="16" spans="1:56" x14ac:dyDescent="0.3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38</v>
      </c>
      <c r="W16">
        <v>0</v>
      </c>
      <c r="X16">
        <v>0</v>
      </c>
      <c r="Y16">
        <v>0.02</v>
      </c>
      <c r="Z16">
        <v>2940</v>
      </c>
      <c r="AA16">
        <v>60</v>
      </c>
      <c r="AB16">
        <v>2</v>
      </c>
      <c r="AC16">
        <v>10.349399999999999</v>
      </c>
      <c r="AD16">
        <v>0.41666666699999999</v>
      </c>
      <c r="AE16">
        <v>0.61111111100000004</v>
      </c>
      <c r="AF16">
        <v>0.80555555599999995</v>
      </c>
      <c r="AG16">
        <v>1</v>
      </c>
      <c r="AH16" t="s">
        <v>61</v>
      </c>
      <c r="AI16">
        <v>17340</v>
      </c>
      <c r="AJ16">
        <v>12030</v>
      </c>
      <c r="AK16">
        <v>12083</v>
      </c>
      <c r="AL16">
        <v>12913</v>
      </c>
      <c r="AM16" t="s">
        <v>61</v>
      </c>
      <c r="AN16">
        <v>0</v>
      </c>
      <c r="AO16" t="s">
        <v>87</v>
      </c>
      <c r="AP16" t="s">
        <v>67</v>
      </c>
      <c r="AQ16">
        <v>0.5</v>
      </c>
      <c r="AR16">
        <v>0.1</v>
      </c>
      <c r="AS16">
        <v>170</v>
      </c>
      <c r="AT16">
        <v>2E-3</v>
      </c>
      <c r="AU16">
        <v>4.0000000000000001E-3</v>
      </c>
      <c r="AV16">
        <v>0.04</v>
      </c>
      <c r="AW16">
        <v>7.0000000000000001E-3</v>
      </c>
      <c r="AX16">
        <v>0</v>
      </c>
      <c r="AY16">
        <v>2.8</v>
      </c>
      <c r="AZ16">
        <v>14</v>
      </c>
      <c r="BA16">
        <v>0.13</v>
      </c>
      <c r="BB16">
        <v>0.32</v>
      </c>
      <c r="BC16">
        <v>0</v>
      </c>
      <c r="BD16">
        <v>0</v>
      </c>
    </row>
    <row r="17" spans="1:56" x14ac:dyDescent="0.3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6892.1</v>
      </c>
      <c r="W17">
        <v>0</v>
      </c>
      <c r="X17">
        <v>0</v>
      </c>
      <c r="Y17">
        <v>0.04</v>
      </c>
      <c r="Z17">
        <v>960</v>
      </c>
      <c r="AA17">
        <v>40</v>
      </c>
      <c r="AB17">
        <v>4</v>
      </c>
      <c r="AC17">
        <v>2.1139899999999998</v>
      </c>
      <c r="AD17">
        <v>0.4</v>
      </c>
      <c r="AE17">
        <v>0.6</v>
      </c>
      <c r="AF17">
        <v>0.8</v>
      </c>
      <c r="AG17">
        <v>1</v>
      </c>
      <c r="AH17" t="s">
        <v>61</v>
      </c>
      <c r="AI17">
        <v>11446</v>
      </c>
      <c r="AJ17">
        <v>9650</v>
      </c>
      <c r="AK17">
        <v>10640</v>
      </c>
      <c r="AL17">
        <v>12796</v>
      </c>
      <c r="AM17" t="s">
        <v>61</v>
      </c>
      <c r="AN17">
        <v>0</v>
      </c>
      <c r="AO17" t="s">
        <v>67</v>
      </c>
      <c r="AP17" t="s">
        <v>67</v>
      </c>
      <c r="AQ17" t="s">
        <v>67</v>
      </c>
      <c r="AR17" t="s">
        <v>67</v>
      </c>
      <c r="AS17">
        <v>210</v>
      </c>
      <c r="AT17">
        <v>1E-3</v>
      </c>
      <c r="AU17">
        <v>4.0000000000000001E-3</v>
      </c>
      <c r="AV17">
        <v>0.02</v>
      </c>
      <c r="AW17">
        <v>3.0000000000000001E-3</v>
      </c>
      <c r="AX17">
        <v>0</v>
      </c>
      <c r="AY17">
        <v>3</v>
      </c>
      <c r="AZ17">
        <v>182</v>
      </c>
      <c r="BA17">
        <v>0.13</v>
      </c>
      <c r="BB17">
        <v>0.3</v>
      </c>
      <c r="BC17">
        <v>0</v>
      </c>
      <c r="BD17">
        <v>0</v>
      </c>
    </row>
    <row r="18" spans="1:56" x14ac:dyDescent="0.3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6892.1</v>
      </c>
      <c r="W18">
        <v>0</v>
      </c>
      <c r="X18">
        <v>0</v>
      </c>
      <c r="Y18">
        <v>0.04</v>
      </c>
      <c r="Z18">
        <v>960</v>
      </c>
      <c r="AA18">
        <v>40</v>
      </c>
      <c r="AB18">
        <v>4</v>
      </c>
      <c r="AC18">
        <v>2.1139899999999998</v>
      </c>
      <c r="AD18">
        <v>0.4</v>
      </c>
      <c r="AE18">
        <v>0.6</v>
      </c>
      <c r="AF18">
        <v>0.8</v>
      </c>
      <c r="AG18">
        <v>1</v>
      </c>
      <c r="AH18" t="s">
        <v>61</v>
      </c>
      <c r="AI18">
        <v>13238</v>
      </c>
      <c r="AJ18">
        <v>9312</v>
      </c>
      <c r="AK18">
        <v>10158</v>
      </c>
      <c r="AL18">
        <v>11294</v>
      </c>
      <c r="AM18" t="s">
        <v>61</v>
      </c>
      <c r="AN18">
        <v>0</v>
      </c>
      <c r="AO18" t="s">
        <v>67</v>
      </c>
      <c r="AP18" t="s">
        <v>67</v>
      </c>
      <c r="AQ18" t="s">
        <v>67</v>
      </c>
      <c r="AR18" t="s">
        <v>67</v>
      </c>
      <c r="AS18">
        <v>210</v>
      </c>
      <c r="AT18">
        <v>1E-3</v>
      </c>
      <c r="AU18">
        <v>4.0000000000000001E-3</v>
      </c>
      <c r="AV18">
        <v>0.02</v>
      </c>
      <c r="AW18">
        <v>3.0000000000000001E-3</v>
      </c>
      <c r="AX18">
        <v>0</v>
      </c>
      <c r="AY18">
        <v>3</v>
      </c>
      <c r="AZ18">
        <v>182</v>
      </c>
      <c r="BA18">
        <v>0.13</v>
      </c>
      <c r="BB18">
        <v>0.3</v>
      </c>
      <c r="BC18">
        <v>0</v>
      </c>
      <c r="BD18">
        <v>0</v>
      </c>
    </row>
    <row r="19" spans="1:56" x14ac:dyDescent="0.3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3196.6</v>
      </c>
      <c r="W19">
        <v>0</v>
      </c>
      <c r="X19">
        <v>0</v>
      </c>
      <c r="Y19">
        <v>3.3000000000000002E-2</v>
      </c>
      <c r="Z19">
        <v>967</v>
      </c>
      <c r="AA19">
        <v>33</v>
      </c>
      <c r="AB19">
        <v>1.07</v>
      </c>
      <c r="AC19">
        <v>3.8872200000000001</v>
      </c>
      <c r="AD19">
        <v>0.47887323900000001</v>
      </c>
      <c r="AE19">
        <v>0.65258216000000002</v>
      </c>
      <c r="AF19">
        <v>0.82629107999999996</v>
      </c>
      <c r="AG19">
        <v>1</v>
      </c>
      <c r="AH19" t="s">
        <v>61</v>
      </c>
      <c r="AI19">
        <v>7257</v>
      </c>
      <c r="AJ19">
        <v>5808</v>
      </c>
      <c r="AK19">
        <v>7140</v>
      </c>
      <c r="AL19">
        <v>8351</v>
      </c>
      <c r="AM19" t="s">
        <v>61</v>
      </c>
      <c r="AN19">
        <v>0</v>
      </c>
      <c r="AO19">
        <v>0</v>
      </c>
      <c r="AP19">
        <v>5.9999999999999995E-4</v>
      </c>
      <c r="AQ19">
        <v>7.9999998000000003E-2</v>
      </c>
      <c r="AR19">
        <v>0</v>
      </c>
      <c r="AS19">
        <v>118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</v>
      </c>
      <c r="AZ19">
        <v>414</v>
      </c>
      <c r="BA19">
        <v>0.13</v>
      </c>
      <c r="BB19">
        <v>0.3</v>
      </c>
      <c r="BC19">
        <v>0</v>
      </c>
      <c r="BD19">
        <v>0</v>
      </c>
    </row>
    <row r="20" spans="1:56" x14ac:dyDescent="0.3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6892.1</v>
      </c>
      <c r="W20">
        <v>0</v>
      </c>
      <c r="X20">
        <v>0</v>
      </c>
      <c r="Y20">
        <v>0.04</v>
      </c>
      <c r="Z20">
        <v>960</v>
      </c>
      <c r="AA20">
        <v>40</v>
      </c>
      <c r="AB20">
        <v>4</v>
      </c>
      <c r="AC20">
        <v>2.1139899999999998</v>
      </c>
      <c r="AD20">
        <v>0.4</v>
      </c>
      <c r="AE20">
        <v>0.6</v>
      </c>
      <c r="AF20">
        <v>0.8</v>
      </c>
      <c r="AG20">
        <v>1</v>
      </c>
      <c r="AH20" t="s">
        <v>61</v>
      </c>
      <c r="AI20">
        <v>10967</v>
      </c>
      <c r="AJ20">
        <v>9191</v>
      </c>
      <c r="AK20">
        <v>10865</v>
      </c>
      <c r="AL20">
        <v>15627</v>
      </c>
      <c r="AM20" t="s">
        <v>61</v>
      </c>
      <c r="AN20">
        <v>0</v>
      </c>
      <c r="AO20" t="s">
        <v>67</v>
      </c>
      <c r="AP20" t="s">
        <v>67</v>
      </c>
      <c r="AQ20" t="s">
        <v>67</v>
      </c>
      <c r="AR20" t="s">
        <v>67</v>
      </c>
      <c r="AS20">
        <v>210</v>
      </c>
      <c r="AT20">
        <v>1E-3</v>
      </c>
      <c r="AU20">
        <v>4.0000000000000001E-3</v>
      </c>
      <c r="AV20">
        <v>0.02</v>
      </c>
      <c r="AW20">
        <v>3.0000000000000001E-3</v>
      </c>
      <c r="AX20">
        <v>0</v>
      </c>
      <c r="AY20">
        <v>3</v>
      </c>
      <c r="AZ20">
        <v>182</v>
      </c>
      <c r="BA20">
        <v>0.13</v>
      </c>
      <c r="BB20">
        <v>0.3</v>
      </c>
      <c r="BC20">
        <v>0</v>
      </c>
      <c r="BD20">
        <v>0</v>
      </c>
    </row>
    <row r="21" spans="1:56" x14ac:dyDescent="0.3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9768.2000000000007</v>
      </c>
      <c r="W21">
        <v>0</v>
      </c>
      <c r="X21">
        <v>0</v>
      </c>
      <c r="Y21">
        <v>0.08</v>
      </c>
      <c r="Z21">
        <v>1150</v>
      </c>
      <c r="AA21">
        <v>100</v>
      </c>
      <c r="AB21">
        <v>5</v>
      </c>
      <c r="AC21">
        <v>2.1139899999999998</v>
      </c>
      <c r="AD21">
        <v>0.4</v>
      </c>
      <c r="AE21">
        <v>0.6</v>
      </c>
      <c r="AF21">
        <v>0.8</v>
      </c>
      <c r="AG21">
        <v>1</v>
      </c>
      <c r="AH21" t="s">
        <v>61</v>
      </c>
      <c r="AI21">
        <v>12106</v>
      </c>
      <c r="AJ21">
        <v>9453</v>
      </c>
      <c r="AK21">
        <v>10240</v>
      </c>
      <c r="AL21">
        <v>11087</v>
      </c>
      <c r="AM21" t="s">
        <v>61</v>
      </c>
      <c r="AN21">
        <v>0</v>
      </c>
      <c r="AO21" t="s">
        <v>67</v>
      </c>
      <c r="AP21" t="s">
        <v>67</v>
      </c>
      <c r="AQ21" t="s">
        <v>67</v>
      </c>
      <c r="AR21" t="s">
        <v>67</v>
      </c>
      <c r="AS21">
        <v>210</v>
      </c>
      <c r="AT21">
        <v>1E-3</v>
      </c>
      <c r="AU21">
        <v>4.0000000000000001E-3</v>
      </c>
      <c r="AV21">
        <v>0.02</v>
      </c>
      <c r="AW21">
        <v>3.0000000000000001E-3</v>
      </c>
      <c r="AX21">
        <v>0</v>
      </c>
      <c r="AY21">
        <v>3</v>
      </c>
      <c r="AZ21">
        <v>412</v>
      </c>
      <c r="BA21">
        <v>0.13</v>
      </c>
      <c r="BB21">
        <v>0.3</v>
      </c>
      <c r="BC21">
        <v>0</v>
      </c>
      <c r="BD21">
        <v>0</v>
      </c>
    </row>
    <row r="22" spans="1:56" x14ac:dyDescent="0.3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452.8</v>
      </c>
      <c r="W22">
        <v>0</v>
      </c>
      <c r="X22">
        <v>0</v>
      </c>
      <c r="Y22">
        <v>3.1E-2</v>
      </c>
      <c r="Z22">
        <v>969</v>
      </c>
      <c r="AA22">
        <v>31</v>
      </c>
      <c r="AB22">
        <v>0.79</v>
      </c>
      <c r="AC22">
        <v>3.8872200000000001</v>
      </c>
      <c r="AD22">
        <v>0.4</v>
      </c>
      <c r="AE22">
        <v>0.6</v>
      </c>
      <c r="AF22">
        <v>0.8</v>
      </c>
      <c r="AG22">
        <v>1</v>
      </c>
      <c r="AH22" t="s">
        <v>61</v>
      </c>
      <c r="AI22">
        <v>12725</v>
      </c>
      <c r="AJ22">
        <v>6757</v>
      </c>
      <c r="AK22">
        <v>7667</v>
      </c>
      <c r="AL22">
        <v>7998</v>
      </c>
      <c r="AM22" t="s">
        <v>61</v>
      </c>
      <c r="AN22">
        <v>0</v>
      </c>
      <c r="AO22">
        <v>0</v>
      </c>
      <c r="AP22">
        <v>5.9999999999999995E-4</v>
      </c>
      <c r="AQ22">
        <v>7.9999998000000003E-2</v>
      </c>
      <c r="AR22">
        <v>0</v>
      </c>
      <c r="AS22">
        <v>118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2.8</v>
      </c>
      <c r="AZ22">
        <v>64</v>
      </c>
      <c r="BA22">
        <v>0.13</v>
      </c>
      <c r="BB22">
        <v>0.32</v>
      </c>
      <c r="BC22">
        <v>0</v>
      </c>
      <c r="BD22">
        <v>0</v>
      </c>
    </row>
    <row r="23" spans="1:56" x14ac:dyDescent="0.3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452.8</v>
      </c>
      <c r="W23">
        <v>0</v>
      </c>
      <c r="X23">
        <v>0</v>
      </c>
      <c r="Y23">
        <v>3.1E-2</v>
      </c>
      <c r="Z23">
        <v>969</v>
      </c>
      <c r="AA23">
        <v>31</v>
      </c>
      <c r="AB23">
        <v>0.79</v>
      </c>
      <c r="AC23">
        <v>3.8872200000000001</v>
      </c>
      <c r="AD23">
        <v>0.4</v>
      </c>
      <c r="AE23">
        <v>0.6</v>
      </c>
      <c r="AF23">
        <v>0.8</v>
      </c>
      <c r="AG23">
        <v>1</v>
      </c>
      <c r="AH23" t="s">
        <v>61</v>
      </c>
      <c r="AI23">
        <v>12725</v>
      </c>
      <c r="AJ23">
        <v>6757</v>
      </c>
      <c r="AK23">
        <v>7667</v>
      </c>
      <c r="AL23">
        <v>7998</v>
      </c>
      <c r="AM23" t="s">
        <v>61</v>
      </c>
      <c r="AN23">
        <v>0</v>
      </c>
      <c r="AO23">
        <v>0</v>
      </c>
      <c r="AP23">
        <v>5.9999999999999995E-4</v>
      </c>
      <c r="AQ23">
        <v>7.9999998000000003E-2</v>
      </c>
      <c r="AR23">
        <v>0</v>
      </c>
      <c r="AS23">
        <v>118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2.8</v>
      </c>
      <c r="AZ23">
        <v>64</v>
      </c>
      <c r="BA23">
        <v>0.13</v>
      </c>
      <c r="BB23">
        <v>0.32</v>
      </c>
      <c r="BC23">
        <v>0</v>
      </c>
      <c r="BD23">
        <v>0</v>
      </c>
    </row>
    <row r="24" spans="1:56" x14ac:dyDescent="0.3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452.8</v>
      </c>
      <c r="W24">
        <v>0</v>
      </c>
      <c r="X24">
        <v>0</v>
      </c>
      <c r="Y24">
        <v>3.1E-2</v>
      </c>
      <c r="Z24">
        <v>969</v>
      </c>
      <c r="AA24">
        <v>31</v>
      </c>
      <c r="AB24">
        <v>0.79</v>
      </c>
      <c r="AC24">
        <v>3.8872200000000001</v>
      </c>
      <c r="AD24">
        <v>0.4</v>
      </c>
      <c r="AE24">
        <v>0.6</v>
      </c>
      <c r="AF24">
        <v>0.8</v>
      </c>
      <c r="AG24">
        <v>1</v>
      </c>
      <c r="AH24" t="s">
        <v>61</v>
      </c>
      <c r="AI24">
        <v>12725</v>
      </c>
      <c r="AJ24">
        <v>6757</v>
      </c>
      <c r="AK24">
        <v>7667</v>
      </c>
      <c r="AL24">
        <v>7998</v>
      </c>
      <c r="AM24" t="s">
        <v>61</v>
      </c>
      <c r="AN24">
        <v>0</v>
      </c>
      <c r="AO24">
        <v>0</v>
      </c>
      <c r="AP24">
        <v>5.9999999999999995E-4</v>
      </c>
      <c r="AQ24">
        <v>7.9999998000000003E-2</v>
      </c>
      <c r="AR24">
        <v>0</v>
      </c>
      <c r="AS24">
        <v>118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2.8</v>
      </c>
      <c r="AZ24">
        <v>64</v>
      </c>
      <c r="BA24">
        <v>0.13</v>
      </c>
      <c r="BB24">
        <v>0.32</v>
      </c>
      <c r="BC24">
        <v>0</v>
      </c>
      <c r="BD24">
        <v>0</v>
      </c>
    </row>
    <row r="25" spans="1:56" x14ac:dyDescent="0.3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0</v>
      </c>
      <c r="X25">
        <v>0</v>
      </c>
      <c r="Y25">
        <v>0.1</v>
      </c>
      <c r="Z25">
        <v>450</v>
      </c>
      <c r="AA25">
        <v>50</v>
      </c>
      <c r="AB25">
        <v>2</v>
      </c>
      <c r="AC25">
        <v>10.349399999999999</v>
      </c>
      <c r="AD25">
        <v>0.4</v>
      </c>
      <c r="AE25">
        <v>0.6</v>
      </c>
      <c r="AF25">
        <v>0.8</v>
      </c>
      <c r="AG25">
        <v>1</v>
      </c>
      <c r="AH25" t="s">
        <v>61</v>
      </c>
      <c r="AI25">
        <v>13977</v>
      </c>
      <c r="AJ25">
        <v>7969</v>
      </c>
      <c r="AK25">
        <v>8107</v>
      </c>
      <c r="AL25">
        <v>10782</v>
      </c>
      <c r="AM25" t="s">
        <v>61</v>
      </c>
      <c r="AN25">
        <v>0</v>
      </c>
      <c r="AO25">
        <v>0.2</v>
      </c>
      <c r="AP25">
        <v>0.2</v>
      </c>
      <c r="AQ25">
        <v>0.5</v>
      </c>
      <c r="AR25">
        <v>3.5999999999999997E-2</v>
      </c>
      <c r="AS25">
        <v>160</v>
      </c>
      <c r="AT25">
        <v>2E-3</v>
      </c>
      <c r="AU25">
        <v>4.0000000000000001E-3</v>
      </c>
      <c r="AV25">
        <v>0.11</v>
      </c>
      <c r="AW25">
        <v>0.04</v>
      </c>
      <c r="AX25">
        <v>0</v>
      </c>
      <c r="AY25">
        <v>2.8</v>
      </c>
      <c r="AZ25">
        <v>24</v>
      </c>
      <c r="BA25">
        <v>0.13</v>
      </c>
      <c r="BB25">
        <v>0.32</v>
      </c>
      <c r="BC25">
        <v>0</v>
      </c>
      <c r="BD25">
        <v>0</v>
      </c>
    </row>
    <row r="26" spans="1:56" x14ac:dyDescent="0.3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0</v>
      </c>
      <c r="X26">
        <v>0</v>
      </c>
      <c r="Y26">
        <v>0.1</v>
      </c>
      <c r="Z26">
        <v>450</v>
      </c>
      <c r="AA26">
        <v>50</v>
      </c>
      <c r="AB26">
        <v>2</v>
      </c>
      <c r="AC26">
        <v>10.349399999999999</v>
      </c>
      <c r="AD26">
        <v>0.4</v>
      </c>
      <c r="AE26">
        <v>0.6</v>
      </c>
      <c r="AF26">
        <v>0.8</v>
      </c>
      <c r="AG26">
        <v>1</v>
      </c>
      <c r="AH26" t="s">
        <v>61</v>
      </c>
      <c r="AI26">
        <v>13977</v>
      </c>
      <c r="AJ26">
        <v>7969</v>
      </c>
      <c r="AK26">
        <v>8107</v>
      </c>
      <c r="AL26">
        <v>10782</v>
      </c>
      <c r="AM26" t="s">
        <v>61</v>
      </c>
      <c r="AN26">
        <v>0</v>
      </c>
      <c r="AO26">
        <v>0.2</v>
      </c>
      <c r="AP26">
        <v>0.2</v>
      </c>
      <c r="AQ26">
        <v>0.5</v>
      </c>
      <c r="AR26">
        <v>3.5999999999999997E-2</v>
      </c>
      <c r="AS26">
        <v>160</v>
      </c>
      <c r="AT26">
        <v>2E-3</v>
      </c>
      <c r="AU26">
        <v>4.0000000000000001E-3</v>
      </c>
      <c r="AV26">
        <v>0.11</v>
      </c>
      <c r="AW26">
        <v>0.04</v>
      </c>
      <c r="AX26">
        <v>0</v>
      </c>
      <c r="AY26">
        <v>2.8</v>
      </c>
      <c r="AZ26">
        <v>24</v>
      </c>
      <c r="BA26">
        <v>0.13</v>
      </c>
      <c r="BB26">
        <v>0.32</v>
      </c>
      <c r="BC26">
        <v>0</v>
      </c>
      <c r="BD26">
        <v>0</v>
      </c>
    </row>
    <row r="27" spans="1:56" x14ac:dyDescent="0.3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3379.4</v>
      </c>
      <c r="W27">
        <v>0</v>
      </c>
      <c r="X27">
        <v>0</v>
      </c>
      <c r="Y27">
        <v>0.02</v>
      </c>
      <c r="Z27">
        <v>1960</v>
      </c>
      <c r="AA27">
        <v>40</v>
      </c>
      <c r="AB27">
        <v>3</v>
      </c>
      <c r="AC27">
        <v>2.1139899999999998</v>
      </c>
      <c r="AD27">
        <v>0.39473684199999998</v>
      </c>
      <c r="AE27">
        <v>0.59649122799999998</v>
      </c>
      <c r="AF27">
        <v>0.79824561400000005</v>
      </c>
      <c r="AG27">
        <v>1</v>
      </c>
      <c r="AH27" t="s">
        <v>61</v>
      </c>
      <c r="AI27">
        <v>12989</v>
      </c>
      <c r="AJ27">
        <v>10495</v>
      </c>
      <c r="AK27">
        <v>11090</v>
      </c>
      <c r="AL27">
        <v>12185</v>
      </c>
      <c r="AM27" t="s">
        <v>61</v>
      </c>
      <c r="AN27">
        <v>0</v>
      </c>
      <c r="AO27" t="s">
        <v>67</v>
      </c>
      <c r="AP27" t="s">
        <v>67</v>
      </c>
      <c r="AQ27" t="s">
        <v>67</v>
      </c>
      <c r="AR27" t="s">
        <v>67</v>
      </c>
      <c r="AS27">
        <v>210</v>
      </c>
      <c r="AT27">
        <v>1E-3</v>
      </c>
      <c r="AU27">
        <v>4.0000000000000001E-3</v>
      </c>
      <c r="AV27">
        <v>0.02</v>
      </c>
      <c r="AW27">
        <v>3.0000000000000001E-3</v>
      </c>
      <c r="AX27">
        <v>0</v>
      </c>
      <c r="AY27">
        <v>3</v>
      </c>
      <c r="AZ27">
        <v>89</v>
      </c>
      <c r="BA27">
        <v>0.13</v>
      </c>
      <c r="BB27">
        <v>0.3</v>
      </c>
      <c r="BC27">
        <v>0</v>
      </c>
      <c r="BD27">
        <v>0</v>
      </c>
    </row>
    <row r="28" spans="1:56" x14ac:dyDescent="0.3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0</v>
      </c>
      <c r="X28">
        <v>0</v>
      </c>
      <c r="Y28">
        <v>0.1</v>
      </c>
      <c r="Z28">
        <v>450</v>
      </c>
      <c r="AA28">
        <v>50</v>
      </c>
      <c r="AB28">
        <v>2</v>
      </c>
      <c r="AC28">
        <v>10.349399999999999</v>
      </c>
      <c r="AD28">
        <v>0.4</v>
      </c>
      <c r="AE28">
        <v>0.6</v>
      </c>
      <c r="AF28">
        <v>0.8</v>
      </c>
      <c r="AG28">
        <v>1</v>
      </c>
      <c r="AH28" t="s">
        <v>61</v>
      </c>
      <c r="AI28">
        <v>13663</v>
      </c>
      <c r="AJ28">
        <v>7836</v>
      </c>
      <c r="AK28">
        <v>8442</v>
      </c>
      <c r="AL28">
        <v>9454</v>
      </c>
      <c r="AM28" t="s">
        <v>61</v>
      </c>
      <c r="AN28">
        <v>0</v>
      </c>
      <c r="AO28">
        <v>0.2</v>
      </c>
      <c r="AP28">
        <v>0.2</v>
      </c>
      <c r="AQ28">
        <v>0.5</v>
      </c>
      <c r="AR28">
        <v>3.5999999999999997E-2</v>
      </c>
      <c r="AS28">
        <v>160</v>
      </c>
      <c r="AT28">
        <v>2E-3</v>
      </c>
      <c r="AU28">
        <v>4.0000000000000001E-3</v>
      </c>
      <c r="AV28">
        <v>0.11</v>
      </c>
      <c r="AW28">
        <v>0.04</v>
      </c>
      <c r="AX28">
        <v>0</v>
      </c>
      <c r="AY28">
        <v>2.8</v>
      </c>
      <c r="AZ28">
        <v>24</v>
      </c>
      <c r="BA28">
        <v>0.13</v>
      </c>
      <c r="BB28">
        <v>0.32</v>
      </c>
      <c r="BC28">
        <v>0</v>
      </c>
      <c r="BD28">
        <v>0</v>
      </c>
    </row>
    <row r="29" spans="1:56" x14ac:dyDescent="0.3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0</v>
      </c>
      <c r="X29">
        <v>0</v>
      </c>
      <c r="Y29">
        <v>0.1</v>
      </c>
      <c r="Z29">
        <v>450</v>
      </c>
      <c r="AA29">
        <v>50</v>
      </c>
      <c r="AB29">
        <v>2</v>
      </c>
      <c r="AC29">
        <v>10.349399999999999</v>
      </c>
      <c r="AD29">
        <v>0.4</v>
      </c>
      <c r="AE29">
        <v>0.6</v>
      </c>
      <c r="AF29">
        <v>0.8</v>
      </c>
      <c r="AG29">
        <v>1</v>
      </c>
      <c r="AH29" t="s">
        <v>61</v>
      </c>
      <c r="AI29">
        <v>13663</v>
      </c>
      <c r="AJ29">
        <v>7836</v>
      </c>
      <c r="AK29">
        <v>8442</v>
      </c>
      <c r="AL29">
        <v>9454</v>
      </c>
      <c r="AM29" t="s">
        <v>61</v>
      </c>
      <c r="AN29">
        <v>0</v>
      </c>
      <c r="AO29">
        <v>0.2</v>
      </c>
      <c r="AP29">
        <v>0.2</v>
      </c>
      <c r="AQ29">
        <v>0.5</v>
      </c>
      <c r="AR29">
        <v>3.5999999999999997E-2</v>
      </c>
      <c r="AS29">
        <v>160</v>
      </c>
      <c r="AT29">
        <v>2E-3</v>
      </c>
      <c r="AU29">
        <v>4.0000000000000001E-3</v>
      </c>
      <c r="AV29">
        <v>0.11</v>
      </c>
      <c r="AW29">
        <v>0.04</v>
      </c>
      <c r="AX29">
        <v>0</v>
      </c>
      <c r="AY29">
        <v>2.8</v>
      </c>
      <c r="AZ29">
        <v>24</v>
      </c>
      <c r="BA29">
        <v>0.13</v>
      </c>
      <c r="BB29">
        <v>0.32</v>
      </c>
      <c r="BC29">
        <v>0</v>
      </c>
      <c r="BD29">
        <v>0</v>
      </c>
    </row>
    <row r="30" spans="1:56" x14ac:dyDescent="0.3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3379.4</v>
      </c>
      <c r="W30">
        <v>0</v>
      </c>
      <c r="X30">
        <v>0</v>
      </c>
      <c r="Y30">
        <v>0.02</v>
      </c>
      <c r="Z30">
        <v>1960</v>
      </c>
      <c r="AA30">
        <v>40</v>
      </c>
      <c r="AB30">
        <v>3</v>
      </c>
      <c r="AC30">
        <v>2.1139899999999998</v>
      </c>
      <c r="AD30">
        <v>0.39473684199999998</v>
      </c>
      <c r="AE30">
        <v>0.59649122799999998</v>
      </c>
      <c r="AF30">
        <v>0.79824561400000005</v>
      </c>
      <c r="AG30">
        <v>1</v>
      </c>
      <c r="AH30" t="s">
        <v>61</v>
      </c>
      <c r="AI30">
        <v>11846</v>
      </c>
      <c r="AJ30">
        <v>9989</v>
      </c>
      <c r="AK30">
        <v>10070</v>
      </c>
      <c r="AL30">
        <v>12902</v>
      </c>
      <c r="AM30" t="s">
        <v>61</v>
      </c>
      <c r="AN30">
        <v>0</v>
      </c>
      <c r="AO30" t="s">
        <v>67</v>
      </c>
      <c r="AP30" t="s">
        <v>67</v>
      </c>
      <c r="AQ30" t="s">
        <v>67</v>
      </c>
      <c r="AR30" t="s">
        <v>67</v>
      </c>
      <c r="AS30">
        <v>210</v>
      </c>
      <c r="AT30">
        <v>1E-3</v>
      </c>
      <c r="AU30">
        <v>4.0000000000000001E-3</v>
      </c>
      <c r="AV30">
        <v>0.02</v>
      </c>
      <c r="AW30">
        <v>3.0000000000000001E-3</v>
      </c>
      <c r="AX30">
        <v>0</v>
      </c>
      <c r="AY30">
        <v>3</v>
      </c>
      <c r="AZ30">
        <v>89</v>
      </c>
      <c r="BA30">
        <v>0.13</v>
      </c>
      <c r="BB30">
        <v>0.3</v>
      </c>
      <c r="BC30">
        <v>0</v>
      </c>
      <c r="BD30">
        <v>0</v>
      </c>
    </row>
    <row r="31" spans="1:56" x14ac:dyDescent="0.3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3379.4</v>
      </c>
      <c r="W31">
        <v>0</v>
      </c>
      <c r="X31">
        <v>0</v>
      </c>
      <c r="Y31">
        <v>0.02</v>
      </c>
      <c r="Z31">
        <v>1960</v>
      </c>
      <c r="AA31">
        <v>40</v>
      </c>
      <c r="AB31">
        <v>3</v>
      </c>
      <c r="AC31">
        <v>2.1139899999999998</v>
      </c>
      <c r="AD31">
        <v>0.39473684199999998</v>
      </c>
      <c r="AE31">
        <v>0.59649122799999998</v>
      </c>
      <c r="AF31">
        <v>0.79824561400000005</v>
      </c>
      <c r="AG31">
        <v>1</v>
      </c>
      <c r="AH31" t="s">
        <v>61</v>
      </c>
      <c r="AI31">
        <v>11846</v>
      </c>
      <c r="AJ31">
        <v>9989</v>
      </c>
      <c r="AK31">
        <v>10070</v>
      </c>
      <c r="AL31">
        <v>12902</v>
      </c>
      <c r="AM31" t="s">
        <v>61</v>
      </c>
      <c r="AN31">
        <v>0</v>
      </c>
      <c r="AO31" t="s">
        <v>67</v>
      </c>
      <c r="AP31" t="s">
        <v>67</v>
      </c>
      <c r="AQ31" t="s">
        <v>67</v>
      </c>
      <c r="AR31" t="s">
        <v>67</v>
      </c>
      <c r="AS31">
        <v>210</v>
      </c>
      <c r="AT31">
        <v>1E-3</v>
      </c>
      <c r="AU31">
        <v>4.0000000000000001E-3</v>
      </c>
      <c r="AV31">
        <v>0.02</v>
      </c>
      <c r="AW31">
        <v>3.0000000000000001E-3</v>
      </c>
      <c r="AX31">
        <v>0</v>
      </c>
      <c r="AY31">
        <v>3</v>
      </c>
      <c r="AZ31">
        <v>89</v>
      </c>
      <c r="BA31">
        <v>0.13</v>
      </c>
      <c r="BB31">
        <v>0.3</v>
      </c>
      <c r="BC31">
        <v>0</v>
      </c>
      <c r="BD31">
        <v>0</v>
      </c>
    </row>
    <row r="32" spans="1:56" x14ac:dyDescent="0.3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452.8</v>
      </c>
      <c r="W32">
        <v>0</v>
      </c>
      <c r="X32">
        <v>0</v>
      </c>
      <c r="Y32">
        <v>3.1E-2</v>
      </c>
      <c r="Z32">
        <v>969</v>
      </c>
      <c r="AA32">
        <v>31</v>
      </c>
      <c r="AB32">
        <v>0.79</v>
      </c>
      <c r="AC32">
        <v>3.8872200000000001</v>
      </c>
      <c r="AD32">
        <v>0.4</v>
      </c>
      <c r="AE32">
        <v>0.6</v>
      </c>
      <c r="AF32">
        <v>0.8</v>
      </c>
      <c r="AG32">
        <v>1</v>
      </c>
      <c r="AH32" t="s">
        <v>61</v>
      </c>
      <c r="AI32">
        <v>13051</v>
      </c>
      <c r="AJ32">
        <v>8804</v>
      </c>
      <c r="AK32">
        <v>9481</v>
      </c>
      <c r="AL32">
        <v>10955</v>
      </c>
      <c r="AM32" t="s">
        <v>61</v>
      </c>
      <c r="AN32">
        <v>0</v>
      </c>
      <c r="AO32">
        <v>0</v>
      </c>
      <c r="AP32">
        <v>5.9999999999999995E-4</v>
      </c>
      <c r="AQ32">
        <v>7.9999998000000003E-2</v>
      </c>
      <c r="AR32">
        <v>0</v>
      </c>
      <c r="AS32">
        <v>118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2.8</v>
      </c>
      <c r="AZ32">
        <v>64</v>
      </c>
      <c r="BA32">
        <v>0.13</v>
      </c>
      <c r="BB32">
        <v>0.32</v>
      </c>
      <c r="BC32">
        <v>0</v>
      </c>
      <c r="BD32">
        <v>0</v>
      </c>
    </row>
    <row r="33" spans="1:56" x14ac:dyDescent="0.3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452.8</v>
      </c>
      <c r="W33">
        <v>0</v>
      </c>
      <c r="X33">
        <v>0</v>
      </c>
      <c r="Y33">
        <v>3.1E-2</v>
      </c>
      <c r="Z33">
        <v>969</v>
      </c>
      <c r="AA33">
        <v>31</v>
      </c>
      <c r="AB33">
        <v>0.79</v>
      </c>
      <c r="AC33">
        <v>3.8872200000000001</v>
      </c>
      <c r="AD33">
        <v>0.4</v>
      </c>
      <c r="AE33">
        <v>0.6</v>
      </c>
      <c r="AF33">
        <v>0.8</v>
      </c>
      <c r="AG33">
        <v>1</v>
      </c>
      <c r="AH33" t="s">
        <v>61</v>
      </c>
      <c r="AI33">
        <v>13051</v>
      </c>
      <c r="AJ33">
        <v>8804</v>
      </c>
      <c r="AK33">
        <v>9481</v>
      </c>
      <c r="AL33">
        <v>10955</v>
      </c>
      <c r="AM33" t="s">
        <v>61</v>
      </c>
      <c r="AN33">
        <v>0</v>
      </c>
      <c r="AO33">
        <v>0</v>
      </c>
      <c r="AP33">
        <v>5.9999999999999995E-4</v>
      </c>
      <c r="AQ33">
        <v>7.9999998000000003E-2</v>
      </c>
      <c r="AR33">
        <v>0</v>
      </c>
      <c r="AS33">
        <v>118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2.8</v>
      </c>
      <c r="AZ33">
        <v>64</v>
      </c>
      <c r="BA33">
        <v>0.13</v>
      </c>
      <c r="BB33">
        <v>0.32</v>
      </c>
      <c r="BC33">
        <v>0</v>
      </c>
      <c r="BD33">
        <v>0</v>
      </c>
    </row>
    <row r="34" spans="1:56" x14ac:dyDescent="0.3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3196.6</v>
      </c>
      <c r="W34">
        <v>0</v>
      </c>
      <c r="X34">
        <v>0</v>
      </c>
      <c r="Y34">
        <v>3.3000000000000002E-2</v>
      </c>
      <c r="Z34">
        <v>967</v>
      </c>
      <c r="AA34">
        <v>33</v>
      </c>
      <c r="AB34">
        <v>1.07</v>
      </c>
      <c r="AC34">
        <v>3.8872200000000001</v>
      </c>
      <c r="AD34">
        <v>0.47887323900000001</v>
      </c>
      <c r="AE34">
        <v>0.65258216000000002</v>
      </c>
      <c r="AF34">
        <v>0.82629107999999996</v>
      </c>
      <c r="AG34">
        <v>1</v>
      </c>
      <c r="AH34" t="s">
        <v>61</v>
      </c>
      <c r="AI34">
        <v>7824</v>
      </c>
      <c r="AJ34">
        <v>6334</v>
      </c>
      <c r="AK34">
        <v>6979</v>
      </c>
      <c r="AL34">
        <v>8749</v>
      </c>
      <c r="AM34" t="s">
        <v>61</v>
      </c>
      <c r="AN34">
        <v>0</v>
      </c>
      <c r="AO34">
        <v>0</v>
      </c>
      <c r="AP34">
        <v>5.9999999999999995E-4</v>
      </c>
      <c r="AQ34">
        <v>7.9999998000000003E-2</v>
      </c>
      <c r="AR34">
        <v>0</v>
      </c>
      <c r="AS34">
        <v>118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5</v>
      </c>
      <c r="AZ34">
        <v>414</v>
      </c>
      <c r="BA34">
        <v>0.13</v>
      </c>
      <c r="BB34">
        <v>0.3</v>
      </c>
      <c r="BC34">
        <v>0</v>
      </c>
      <c r="BD34">
        <v>0</v>
      </c>
    </row>
    <row r="35" spans="1:56" x14ac:dyDescent="0.3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452.8</v>
      </c>
      <c r="W35">
        <v>0</v>
      </c>
      <c r="X35">
        <v>0</v>
      </c>
      <c r="Y35">
        <v>3.1E-2</v>
      </c>
      <c r="Z35">
        <v>969</v>
      </c>
      <c r="AA35">
        <v>31</v>
      </c>
      <c r="AB35">
        <v>0.79</v>
      </c>
      <c r="AC35">
        <v>3.8872200000000001</v>
      </c>
      <c r="AD35">
        <v>0.4</v>
      </c>
      <c r="AE35">
        <v>0.6</v>
      </c>
      <c r="AF35">
        <v>0.8</v>
      </c>
      <c r="AG35">
        <v>1</v>
      </c>
      <c r="AH35" t="s">
        <v>61</v>
      </c>
      <c r="AI35">
        <v>13125</v>
      </c>
      <c r="AJ35">
        <v>6899</v>
      </c>
      <c r="AK35">
        <v>7602</v>
      </c>
      <c r="AL35">
        <v>7797</v>
      </c>
      <c r="AM35" t="s">
        <v>61</v>
      </c>
      <c r="AN35">
        <v>0</v>
      </c>
      <c r="AO35">
        <v>0</v>
      </c>
      <c r="AP35">
        <v>5.9999999999999995E-4</v>
      </c>
      <c r="AQ35">
        <v>7.9999998000000003E-2</v>
      </c>
      <c r="AR35">
        <v>0</v>
      </c>
      <c r="AS35">
        <v>118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2.8</v>
      </c>
      <c r="AZ35">
        <v>64</v>
      </c>
      <c r="BA35">
        <v>0.13</v>
      </c>
      <c r="BB35">
        <v>0.32</v>
      </c>
      <c r="BC35">
        <v>0</v>
      </c>
      <c r="BD35">
        <v>0</v>
      </c>
    </row>
    <row r="36" spans="1:56" x14ac:dyDescent="0.3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452.8</v>
      </c>
      <c r="W36">
        <v>0</v>
      </c>
      <c r="X36">
        <v>0</v>
      </c>
      <c r="Y36">
        <v>3.1E-2</v>
      </c>
      <c r="Z36">
        <v>969</v>
      </c>
      <c r="AA36">
        <v>31</v>
      </c>
      <c r="AB36">
        <v>0.79</v>
      </c>
      <c r="AC36">
        <v>3.8872200000000001</v>
      </c>
      <c r="AD36">
        <v>0.4</v>
      </c>
      <c r="AE36">
        <v>0.6</v>
      </c>
      <c r="AF36">
        <v>0.8</v>
      </c>
      <c r="AG36">
        <v>1</v>
      </c>
      <c r="AH36" t="s">
        <v>61</v>
      </c>
      <c r="AI36">
        <v>13125</v>
      </c>
      <c r="AJ36">
        <v>6899</v>
      </c>
      <c r="AK36">
        <v>7602</v>
      </c>
      <c r="AL36">
        <v>7797</v>
      </c>
      <c r="AM36" t="s">
        <v>61</v>
      </c>
      <c r="AN36">
        <v>0</v>
      </c>
      <c r="AO36">
        <v>0</v>
      </c>
      <c r="AP36">
        <v>5.9999999999999995E-4</v>
      </c>
      <c r="AQ36">
        <v>7.9999998000000003E-2</v>
      </c>
      <c r="AR36">
        <v>0</v>
      </c>
      <c r="AS36">
        <v>118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2.8</v>
      </c>
      <c r="AZ36">
        <v>64</v>
      </c>
      <c r="BA36">
        <v>0.13</v>
      </c>
      <c r="BB36">
        <v>0.32</v>
      </c>
      <c r="BC36">
        <v>0</v>
      </c>
      <c r="BD36">
        <v>0</v>
      </c>
    </row>
    <row r="37" spans="1:56" x14ac:dyDescent="0.3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452.8</v>
      </c>
      <c r="W37">
        <v>0</v>
      </c>
      <c r="X37">
        <v>0</v>
      </c>
      <c r="Y37">
        <v>3.1E-2</v>
      </c>
      <c r="Z37">
        <v>969</v>
      </c>
      <c r="AA37">
        <v>31</v>
      </c>
      <c r="AB37">
        <v>0.79</v>
      </c>
      <c r="AC37">
        <v>3.8872200000000001</v>
      </c>
      <c r="AD37">
        <v>0.4</v>
      </c>
      <c r="AE37">
        <v>0.6</v>
      </c>
      <c r="AF37">
        <v>0.8</v>
      </c>
      <c r="AG37">
        <v>1</v>
      </c>
      <c r="AH37" t="s">
        <v>61</v>
      </c>
      <c r="AI37">
        <v>14229</v>
      </c>
      <c r="AJ37">
        <v>6668</v>
      </c>
      <c r="AK37">
        <v>6987</v>
      </c>
      <c r="AL37">
        <v>8421</v>
      </c>
      <c r="AM37" t="s">
        <v>61</v>
      </c>
      <c r="AN37">
        <v>0</v>
      </c>
      <c r="AO37">
        <v>0</v>
      </c>
      <c r="AP37">
        <v>5.9999999999999995E-4</v>
      </c>
      <c r="AQ37">
        <v>7.9999998000000003E-2</v>
      </c>
      <c r="AR37">
        <v>0</v>
      </c>
      <c r="AS37">
        <v>118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2.8</v>
      </c>
      <c r="AZ37">
        <v>64</v>
      </c>
      <c r="BA37">
        <v>0.13</v>
      </c>
      <c r="BB37">
        <v>0.32</v>
      </c>
      <c r="BC37">
        <v>0</v>
      </c>
      <c r="BD37">
        <v>0</v>
      </c>
    </row>
    <row r="38" spans="1:56" x14ac:dyDescent="0.3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452.8</v>
      </c>
      <c r="W38">
        <v>0</v>
      </c>
      <c r="X38">
        <v>0</v>
      </c>
      <c r="Y38">
        <v>3.1E-2</v>
      </c>
      <c r="Z38">
        <v>969</v>
      </c>
      <c r="AA38">
        <v>31</v>
      </c>
      <c r="AB38">
        <v>0.79</v>
      </c>
      <c r="AC38">
        <v>3.8872200000000001</v>
      </c>
      <c r="AD38">
        <v>0.4</v>
      </c>
      <c r="AE38">
        <v>0.6</v>
      </c>
      <c r="AF38">
        <v>0.8</v>
      </c>
      <c r="AG38">
        <v>1</v>
      </c>
      <c r="AH38" t="s">
        <v>61</v>
      </c>
      <c r="AI38">
        <v>14229</v>
      </c>
      <c r="AJ38">
        <v>6668</v>
      </c>
      <c r="AK38">
        <v>6987</v>
      </c>
      <c r="AL38">
        <v>8421</v>
      </c>
      <c r="AM38" t="s">
        <v>61</v>
      </c>
      <c r="AN38">
        <v>0</v>
      </c>
      <c r="AO38">
        <v>0</v>
      </c>
      <c r="AP38">
        <v>5.9999999999999995E-4</v>
      </c>
      <c r="AQ38">
        <v>7.9999998000000003E-2</v>
      </c>
      <c r="AR38">
        <v>0</v>
      </c>
      <c r="AS38">
        <v>118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2.8</v>
      </c>
      <c r="AZ38">
        <v>64</v>
      </c>
      <c r="BA38">
        <v>0.13</v>
      </c>
      <c r="BB38">
        <v>0.32</v>
      </c>
      <c r="BC38">
        <v>0</v>
      </c>
      <c r="BD38">
        <v>0</v>
      </c>
    </row>
    <row r="39" spans="1:56" x14ac:dyDescent="0.3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6892.1</v>
      </c>
      <c r="W39">
        <v>0</v>
      </c>
      <c r="X39">
        <v>0</v>
      </c>
      <c r="Y39">
        <v>0.04</v>
      </c>
      <c r="Z39">
        <v>960</v>
      </c>
      <c r="AA39">
        <v>40</v>
      </c>
      <c r="AB39">
        <v>4</v>
      </c>
      <c r="AC39">
        <v>2.1139899999999998</v>
      </c>
      <c r="AD39">
        <v>0.4</v>
      </c>
      <c r="AE39">
        <v>0.6</v>
      </c>
      <c r="AF39">
        <v>0.8</v>
      </c>
      <c r="AG39">
        <v>1</v>
      </c>
      <c r="AH39" t="s">
        <v>61</v>
      </c>
      <c r="AI39">
        <v>10881</v>
      </c>
      <c r="AJ39">
        <v>8786</v>
      </c>
      <c r="AK39">
        <v>10333</v>
      </c>
      <c r="AL39">
        <v>11191</v>
      </c>
      <c r="AM39" t="s">
        <v>61</v>
      </c>
      <c r="AN39">
        <v>0</v>
      </c>
      <c r="AO39" t="s">
        <v>67</v>
      </c>
      <c r="AP39" t="s">
        <v>67</v>
      </c>
      <c r="AQ39" t="s">
        <v>67</v>
      </c>
      <c r="AR39" t="s">
        <v>67</v>
      </c>
      <c r="AS39">
        <v>210</v>
      </c>
      <c r="AT39">
        <v>1E-3</v>
      </c>
      <c r="AU39">
        <v>4.0000000000000001E-3</v>
      </c>
      <c r="AV39">
        <v>0.02</v>
      </c>
      <c r="AW39">
        <v>3.0000000000000001E-3</v>
      </c>
      <c r="AX39">
        <v>0</v>
      </c>
      <c r="AY39">
        <v>3</v>
      </c>
      <c r="AZ39">
        <v>182</v>
      </c>
      <c r="BA39">
        <v>0.13</v>
      </c>
      <c r="BB39">
        <v>0.3</v>
      </c>
      <c r="BC39">
        <v>0</v>
      </c>
      <c r="BD39">
        <v>0</v>
      </c>
    </row>
    <row r="40" spans="1:56" x14ac:dyDescent="0.3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3196.6</v>
      </c>
      <c r="W40">
        <v>0</v>
      </c>
      <c r="X40">
        <v>0</v>
      </c>
      <c r="Y40">
        <v>3.3000000000000002E-2</v>
      </c>
      <c r="Z40">
        <v>967</v>
      </c>
      <c r="AA40">
        <v>33</v>
      </c>
      <c r="AB40">
        <v>1.07</v>
      </c>
      <c r="AC40">
        <v>3.8872200000000001</v>
      </c>
      <c r="AD40">
        <v>0.47887323900000001</v>
      </c>
      <c r="AE40">
        <v>0.65258216000000002</v>
      </c>
      <c r="AF40">
        <v>0.82629107999999996</v>
      </c>
      <c r="AG40">
        <v>1</v>
      </c>
      <c r="AH40" t="s">
        <v>61</v>
      </c>
      <c r="AI40">
        <v>11385</v>
      </c>
      <c r="AJ40">
        <v>5388</v>
      </c>
      <c r="AK40">
        <v>5575</v>
      </c>
      <c r="AL40">
        <v>7658</v>
      </c>
      <c r="AM40" t="s">
        <v>61</v>
      </c>
      <c r="AN40">
        <v>0</v>
      </c>
      <c r="AO40">
        <v>0</v>
      </c>
      <c r="AP40">
        <v>5.9999999999999995E-4</v>
      </c>
      <c r="AQ40">
        <v>7.9999998000000003E-2</v>
      </c>
      <c r="AR40">
        <v>0</v>
      </c>
      <c r="AS40">
        <v>118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</v>
      </c>
      <c r="AZ40">
        <v>414</v>
      </c>
      <c r="BA40">
        <v>0.13</v>
      </c>
      <c r="BB40">
        <v>0.3</v>
      </c>
      <c r="BC40">
        <v>0</v>
      </c>
      <c r="BD40">
        <v>0</v>
      </c>
    </row>
    <row r="41" spans="1:56" x14ac:dyDescent="0.3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3196.6</v>
      </c>
      <c r="W41">
        <v>0</v>
      </c>
      <c r="X41">
        <v>0</v>
      </c>
      <c r="Y41">
        <v>3.3000000000000002E-2</v>
      </c>
      <c r="Z41">
        <v>967</v>
      </c>
      <c r="AA41">
        <v>33</v>
      </c>
      <c r="AB41">
        <v>1.07</v>
      </c>
      <c r="AC41">
        <v>3.8872200000000001</v>
      </c>
      <c r="AD41">
        <v>0.47887323900000001</v>
      </c>
      <c r="AE41">
        <v>0.65258216000000002</v>
      </c>
      <c r="AF41">
        <v>0.82629107999999996</v>
      </c>
      <c r="AG41">
        <v>1</v>
      </c>
      <c r="AH41" t="s">
        <v>61</v>
      </c>
      <c r="AI41">
        <v>6887</v>
      </c>
      <c r="AJ41">
        <v>5950</v>
      </c>
      <c r="AK41">
        <v>6772</v>
      </c>
      <c r="AL41">
        <v>9293</v>
      </c>
      <c r="AM41" t="s">
        <v>61</v>
      </c>
      <c r="AN41">
        <v>0</v>
      </c>
      <c r="AO41">
        <v>0</v>
      </c>
      <c r="AP41">
        <v>5.9999999999999995E-4</v>
      </c>
      <c r="AQ41">
        <v>7.9999998000000003E-2</v>
      </c>
      <c r="AR41">
        <v>0</v>
      </c>
      <c r="AS41">
        <v>118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</v>
      </c>
      <c r="AZ41">
        <v>414</v>
      </c>
      <c r="BA41">
        <v>0.13</v>
      </c>
      <c r="BB41">
        <v>0.3</v>
      </c>
      <c r="BC41">
        <v>0</v>
      </c>
      <c r="BD41">
        <v>0</v>
      </c>
    </row>
    <row r="42" spans="1:56" x14ac:dyDescent="0.3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6892.1</v>
      </c>
      <c r="W42">
        <v>0</v>
      </c>
      <c r="X42">
        <v>0</v>
      </c>
      <c r="Y42">
        <v>0.04</v>
      </c>
      <c r="Z42">
        <v>960</v>
      </c>
      <c r="AA42">
        <v>40</v>
      </c>
      <c r="AB42">
        <v>4</v>
      </c>
      <c r="AC42">
        <v>2.1139899999999998</v>
      </c>
      <c r="AD42">
        <v>0.4</v>
      </c>
      <c r="AE42">
        <v>0.6</v>
      </c>
      <c r="AF42">
        <v>0.8</v>
      </c>
      <c r="AG42">
        <v>1</v>
      </c>
      <c r="AH42" t="s">
        <v>61</v>
      </c>
      <c r="AI42">
        <v>10857</v>
      </c>
      <c r="AJ42">
        <v>9004</v>
      </c>
      <c r="AK42">
        <v>9314</v>
      </c>
      <c r="AL42">
        <v>9659</v>
      </c>
      <c r="AM42" t="s">
        <v>61</v>
      </c>
      <c r="AN42">
        <v>0</v>
      </c>
      <c r="AO42" t="s">
        <v>67</v>
      </c>
      <c r="AP42" t="s">
        <v>67</v>
      </c>
      <c r="AQ42" t="s">
        <v>67</v>
      </c>
      <c r="AR42" t="s">
        <v>67</v>
      </c>
      <c r="AS42">
        <v>210</v>
      </c>
      <c r="AT42">
        <v>1E-3</v>
      </c>
      <c r="AU42">
        <v>4.0000000000000001E-3</v>
      </c>
      <c r="AV42">
        <v>0.02</v>
      </c>
      <c r="AW42">
        <v>3.0000000000000001E-3</v>
      </c>
      <c r="AX42">
        <v>0</v>
      </c>
      <c r="AY42">
        <v>3</v>
      </c>
      <c r="AZ42">
        <v>182</v>
      </c>
      <c r="BA42">
        <v>0.13</v>
      </c>
      <c r="BB42">
        <v>0.3</v>
      </c>
      <c r="BC42">
        <v>0</v>
      </c>
      <c r="BD42">
        <v>0</v>
      </c>
    </row>
    <row r="43" spans="1:56" x14ac:dyDescent="0.3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6892.1</v>
      </c>
      <c r="W43">
        <v>0</v>
      </c>
      <c r="X43">
        <v>0</v>
      </c>
      <c r="Y43">
        <v>0.04</v>
      </c>
      <c r="Z43">
        <v>960</v>
      </c>
      <c r="AA43">
        <v>40</v>
      </c>
      <c r="AB43">
        <v>4</v>
      </c>
      <c r="AC43">
        <v>2.1139899999999998</v>
      </c>
      <c r="AD43">
        <v>0.4</v>
      </c>
      <c r="AE43">
        <v>0.6</v>
      </c>
      <c r="AF43">
        <v>0.8</v>
      </c>
      <c r="AG43">
        <v>1</v>
      </c>
      <c r="AH43" t="s">
        <v>61</v>
      </c>
      <c r="AI43">
        <v>10857</v>
      </c>
      <c r="AJ43">
        <v>9004</v>
      </c>
      <c r="AK43">
        <v>9314</v>
      </c>
      <c r="AL43">
        <v>9659</v>
      </c>
      <c r="AM43" t="s">
        <v>61</v>
      </c>
      <c r="AN43">
        <v>0</v>
      </c>
      <c r="AO43" t="s">
        <v>67</v>
      </c>
      <c r="AP43" t="s">
        <v>67</v>
      </c>
      <c r="AQ43" t="s">
        <v>67</v>
      </c>
      <c r="AR43" t="s">
        <v>67</v>
      </c>
      <c r="AS43">
        <v>210</v>
      </c>
      <c r="AT43">
        <v>1E-3</v>
      </c>
      <c r="AU43">
        <v>4.0000000000000001E-3</v>
      </c>
      <c r="AV43">
        <v>0.02</v>
      </c>
      <c r="AW43">
        <v>3.0000000000000001E-3</v>
      </c>
      <c r="AX43">
        <v>0</v>
      </c>
      <c r="AY43">
        <v>3</v>
      </c>
      <c r="AZ43">
        <v>182</v>
      </c>
      <c r="BA43">
        <v>0.13</v>
      </c>
      <c r="BB43">
        <v>0.3</v>
      </c>
      <c r="BC43">
        <v>0</v>
      </c>
      <c r="BD43">
        <v>0</v>
      </c>
    </row>
    <row r="44" spans="1:56" x14ac:dyDescent="0.3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9768.2000000000007</v>
      </c>
      <c r="W44">
        <v>0</v>
      </c>
      <c r="X44">
        <v>0</v>
      </c>
      <c r="Y44">
        <v>0.08</v>
      </c>
      <c r="Z44">
        <v>1150</v>
      </c>
      <c r="AA44">
        <v>100</v>
      </c>
      <c r="AB44">
        <v>5</v>
      </c>
      <c r="AC44">
        <v>2.1139899999999998</v>
      </c>
      <c r="AD44">
        <v>0.4</v>
      </c>
      <c r="AE44">
        <v>0.6</v>
      </c>
      <c r="AF44">
        <v>0.8</v>
      </c>
      <c r="AG44">
        <v>1</v>
      </c>
      <c r="AH44" t="s">
        <v>61</v>
      </c>
      <c r="AI44">
        <v>11229</v>
      </c>
      <c r="AJ44">
        <v>8922</v>
      </c>
      <c r="AK44">
        <v>10913</v>
      </c>
      <c r="AL44">
        <v>11645</v>
      </c>
      <c r="AM44" t="s">
        <v>61</v>
      </c>
      <c r="AN44">
        <v>0</v>
      </c>
      <c r="AO44" t="s">
        <v>67</v>
      </c>
      <c r="AP44" t="s">
        <v>67</v>
      </c>
      <c r="AQ44" t="s">
        <v>67</v>
      </c>
      <c r="AR44" t="s">
        <v>67</v>
      </c>
      <c r="AS44">
        <v>210</v>
      </c>
      <c r="AT44">
        <v>1E-3</v>
      </c>
      <c r="AU44">
        <v>4.0000000000000001E-3</v>
      </c>
      <c r="AV44">
        <v>0.02</v>
      </c>
      <c r="AW44">
        <v>3.0000000000000001E-3</v>
      </c>
      <c r="AX44">
        <v>0</v>
      </c>
      <c r="AY44">
        <v>3</v>
      </c>
      <c r="AZ44">
        <v>412</v>
      </c>
      <c r="BA44">
        <v>0.13</v>
      </c>
      <c r="BB44">
        <v>0.3</v>
      </c>
      <c r="BC44">
        <v>0</v>
      </c>
      <c r="BD44">
        <v>0</v>
      </c>
    </row>
    <row r="45" spans="1:56" x14ac:dyDescent="0.3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452.8</v>
      </c>
      <c r="W45">
        <v>0</v>
      </c>
      <c r="X45">
        <v>0</v>
      </c>
      <c r="Y45">
        <v>3.1E-2</v>
      </c>
      <c r="Z45">
        <v>969</v>
      </c>
      <c r="AA45">
        <v>31</v>
      </c>
      <c r="AB45">
        <v>0.79</v>
      </c>
      <c r="AC45">
        <v>3.8872200000000001</v>
      </c>
      <c r="AD45">
        <v>0.4</v>
      </c>
      <c r="AE45">
        <v>0.6</v>
      </c>
      <c r="AF45">
        <v>0.8</v>
      </c>
      <c r="AG45">
        <v>1</v>
      </c>
      <c r="AH45" t="s">
        <v>61</v>
      </c>
      <c r="AI45">
        <v>19794</v>
      </c>
      <c r="AJ45">
        <v>9595</v>
      </c>
      <c r="AK45">
        <v>10225</v>
      </c>
      <c r="AL45">
        <v>10676</v>
      </c>
      <c r="AM45" t="s">
        <v>61</v>
      </c>
      <c r="AN45">
        <v>0</v>
      </c>
      <c r="AO45">
        <v>0</v>
      </c>
      <c r="AP45">
        <v>5.9999999999999995E-4</v>
      </c>
      <c r="AQ45">
        <v>7.9999998000000003E-2</v>
      </c>
      <c r="AR45">
        <v>0</v>
      </c>
      <c r="AS45">
        <v>118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2.8</v>
      </c>
      <c r="AZ45">
        <v>64</v>
      </c>
      <c r="BA45">
        <v>0.13</v>
      </c>
      <c r="BB45">
        <v>0.32</v>
      </c>
      <c r="BC45">
        <v>0</v>
      </c>
      <c r="BD45">
        <v>0</v>
      </c>
    </row>
    <row r="46" spans="1:56" x14ac:dyDescent="0.3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452.8</v>
      </c>
      <c r="W46">
        <v>0</v>
      </c>
      <c r="X46">
        <v>0</v>
      </c>
      <c r="Y46">
        <v>3.1E-2</v>
      </c>
      <c r="Z46">
        <v>969</v>
      </c>
      <c r="AA46">
        <v>31</v>
      </c>
      <c r="AB46">
        <v>0.79</v>
      </c>
      <c r="AC46">
        <v>3.8872200000000001</v>
      </c>
      <c r="AD46">
        <v>0.4</v>
      </c>
      <c r="AE46">
        <v>0.6</v>
      </c>
      <c r="AF46">
        <v>0.8</v>
      </c>
      <c r="AG46">
        <v>1</v>
      </c>
      <c r="AH46" t="s">
        <v>61</v>
      </c>
      <c r="AI46">
        <v>19794</v>
      </c>
      <c r="AJ46">
        <v>9595</v>
      </c>
      <c r="AK46">
        <v>10225</v>
      </c>
      <c r="AL46">
        <v>10676</v>
      </c>
      <c r="AM46" t="s">
        <v>61</v>
      </c>
      <c r="AN46">
        <v>0</v>
      </c>
      <c r="AO46">
        <v>0</v>
      </c>
      <c r="AP46">
        <v>5.9999999999999995E-4</v>
      </c>
      <c r="AQ46">
        <v>7.9999998000000003E-2</v>
      </c>
      <c r="AR46">
        <v>0</v>
      </c>
      <c r="AS46">
        <v>118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2.8</v>
      </c>
      <c r="AZ46">
        <v>64</v>
      </c>
      <c r="BA46">
        <v>0.13</v>
      </c>
      <c r="BB46">
        <v>0.32</v>
      </c>
      <c r="BC46">
        <v>0</v>
      </c>
      <c r="BD46">
        <v>0</v>
      </c>
    </row>
    <row r="47" spans="1:56" x14ac:dyDescent="0.3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452.8</v>
      </c>
      <c r="W47">
        <v>0</v>
      </c>
      <c r="X47">
        <v>0</v>
      </c>
      <c r="Y47">
        <v>3.1E-2</v>
      </c>
      <c r="Z47">
        <v>969</v>
      </c>
      <c r="AA47">
        <v>31</v>
      </c>
      <c r="AB47">
        <v>0.79</v>
      </c>
      <c r="AC47">
        <v>3.8872200000000001</v>
      </c>
      <c r="AD47">
        <v>0.4</v>
      </c>
      <c r="AE47">
        <v>0.6</v>
      </c>
      <c r="AF47">
        <v>0.8</v>
      </c>
      <c r="AG47">
        <v>1</v>
      </c>
      <c r="AH47" t="s">
        <v>61</v>
      </c>
      <c r="AI47">
        <v>19794</v>
      </c>
      <c r="AJ47">
        <v>9595</v>
      </c>
      <c r="AK47">
        <v>10225</v>
      </c>
      <c r="AL47">
        <v>10676</v>
      </c>
      <c r="AM47" t="s">
        <v>61</v>
      </c>
      <c r="AN47">
        <v>0</v>
      </c>
      <c r="AO47">
        <v>0</v>
      </c>
      <c r="AP47">
        <v>5.9999999999999995E-4</v>
      </c>
      <c r="AQ47">
        <v>7.9999998000000003E-2</v>
      </c>
      <c r="AR47">
        <v>0</v>
      </c>
      <c r="AS47">
        <v>118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2.8</v>
      </c>
      <c r="AZ47">
        <v>64</v>
      </c>
      <c r="BA47">
        <v>0.13</v>
      </c>
      <c r="BB47">
        <v>0.32</v>
      </c>
      <c r="BC47">
        <v>0</v>
      </c>
      <c r="BD47">
        <v>0</v>
      </c>
    </row>
    <row r="48" spans="1:56" x14ac:dyDescent="0.3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0</v>
      </c>
      <c r="X48">
        <v>0</v>
      </c>
      <c r="Y48">
        <v>0.1</v>
      </c>
      <c r="Z48">
        <v>450</v>
      </c>
      <c r="AA48">
        <v>50</v>
      </c>
      <c r="AB48">
        <v>2</v>
      </c>
      <c r="AC48">
        <v>10.349399999999999</v>
      </c>
      <c r="AD48">
        <v>0.4</v>
      </c>
      <c r="AE48">
        <v>0.6</v>
      </c>
      <c r="AF48">
        <v>0.8</v>
      </c>
      <c r="AG48">
        <v>1</v>
      </c>
      <c r="AH48" t="s">
        <v>61</v>
      </c>
      <c r="AI48">
        <v>14593</v>
      </c>
      <c r="AJ48">
        <v>8431</v>
      </c>
      <c r="AK48">
        <v>9633</v>
      </c>
      <c r="AL48">
        <v>10181</v>
      </c>
      <c r="AM48" t="s">
        <v>61</v>
      </c>
      <c r="AN48">
        <v>0</v>
      </c>
      <c r="AO48">
        <v>0.2</v>
      </c>
      <c r="AP48">
        <v>0.2</v>
      </c>
      <c r="AQ48">
        <v>0.5</v>
      </c>
      <c r="AR48">
        <v>3.5999999999999997E-2</v>
      </c>
      <c r="AS48">
        <v>160</v>
      </c>
      <c r="AT48">
        <v>2E-3</v>
      </c>
      <c r="AU48">
        <v>4.0000000000000001E-3</v>
      </c>
      <c r="AV48">
        <v>0.11</v>
      </c>
      <c r="AW48">
        <v>0.04</v>
      </c>
      <c r="AX48">
        <v>0</v>
      </c>
      <c r="AY48">
        <v>2.8</v>
      </c>
      <c r="AZ48">
        <v>24</v>
      </c>
      <c r="BA48">
        <v>0.13</v>
      </c>
      <c r="BB48">
        <v>0.32</v>
      </c>
      <c r="BC48">
        <v>0</v>
      </c>
      <c r="BD48">
        <v>0</v>
      </c>
    </row>
    <row r="49" spans="1:56" x14ac:dyDescent="0.3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0</v>
      </c>
      <c r="X49">
        <v>0</v>
      </c>
      <c r="Y49">
        <v>0.1</v>
      </c>
      <c r="Z49">
        <v>450</v>
      </c>
      <c r="AA49">
        <v>50</v>
      </c>
      <c r="AB49">
        <v>2</v>
      </c>
      <c r="AC49">
        <v>10.349399999999999</v>
      </c>
      <c r="AD49">
        <v>0.4</v>
      </c>
      <c r="AE49">
        <v>0.6</v>
      </c>
      <c r="AF49">
        <v>0.8</v>
      </c>
      <c r="AG49">
        <v>1</v>
      </c>
      <c r="AH49" t="s">
        <v>61</v>
      </c>
      <c r="AI49">
        <v>14593</v>
      </c>
      <c r="AJ49">
        <v>8431</v>
      </c>
      <c r="AK49">
        <v>9633</v>
      </c>
      <c r="AL49">
        <v>10181</v>
      </c>
      <c r="AM49" t="s">
        <v>61</v>
      </c>
      <c r="AN49">
        <v>0</v>
      </c>
      <c r="AO49">
        <v>0.2</v>
      </c>
      <c r="AP49">
        <v>0.2</v>
      </c>
      <c r="AQ49">
        <v>0.5</v>
      </c>
      <c r="AR49">
        <v>3.5999999999999997E-2</v>
      </c>
      <c r="AS49">
        <v>160</v>
      </c>
      <c r="AT49">
        <v>2E-3</v>
      </c>
      <c r="AU49">
        <v>4.0000000000000001E-3</v>
      </c>
      <c r="AV49">
        <v>0.11</v>
      </c>
      <c r="AW49">
        <v>0.04</v>
      </c>
      <c r="AX49">
        <v>0</v>
      </c>
      <c r="AY49">
        <v>2.8</v>
      </c>
      <c r="AZ49">
        <v>24</v>
      </c>
      <c r="BA49">
        <v>0.13</v>
      </c>
      <c r="BB49">
        <v>0.32</v>
      </c>
      <c r="BC49">
        <v>0</v>
      </c>
      <c r="BD49">
        <v>0</v>
      </c>
    </row>
    <row r="50" spans="1:56" x14ac:dyDescent="0.3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452.8</v>
      </c>
      <c r="W50">
        <v>0</v>
      </c>
      <c r="X50">
        <v>0</v>
      </c>
      <c r="Y50">
        <v>3.1E-2</v>
      </c>
      <c r="Z50">
        <v>969</v>
      </c>
      <c r="AA50">
        <v>31</v>
      </c>
      <c r="AB50">
        <v>0.79</v>
      </c>
      <c r="AC50">
        <v>3.8872200000000001</v>
      </c>
      <c r="AD50">
        <v>0.4</v>
      </c>
      <c r="AE50">
        <v>0.6</v>
      </c>
      <c r="AF50">
        <v>0.8</v>
      </c>
      <c r="AG50">
        <v>1</v>
      </c>
      <c r="AH50" t="s">
        <v>61</v>
      </c>
      <c r="AI50">
        <v>13090</v>
      </c>
      <c r="AJ50">
        <v>7324</v>
      </c>
      <c r="AK50">
        <v>7534</v>
      </c>
      <c r="AL50">
        <v>11253</v>
      </c>
      <c r="AM50" t="s">
        <v>61</v>
      </c>
      <c r="AN50">
        <v>0</v>
      </c>
      <c r="AO50">
        <v>0</v>
      </c>
      <c r="AP50">
        <v>5.9999999999999995E-4</v>
      </c>
      <c r="AQ50">
        <v>7.9999998000000003E-2</v>
      </c>
      <c r="AR50">
        <v>0</v>
      </c>
      <c r="AS50">
        <v>118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2.8</v>
      </c>
      <c r="AZ50">
        <v>64</v>
      </c>
      <c r="BA50">
        <v>0.13</v>
      </c>
      <c r="BB50">
        <v>0.32</v>
      </c>
      <c r="BC50">
        <v>0</v>
      </c>
      <c r="BD50">
        <v>0</v>
      </c>
    </row>
    <row r="51" spans="1:56" x14ac:dyDescent="0.3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452.8</v>
      </c>
      <c r="W51">
        <v>0</v>
      </c>
      <c r="X51">
        <v>0</v>
      </c>
      <c r="Y51">
        <v>3.1E-2</v>
      </c>
      <c r="Z51">
        <v>969</v>
      </c>
      <c r="AA51">
        <v>31</v>
      </c>
      <c r="AB51">
        <v>0.79</v>
      </c>
      <c r="AC51">
        <v>3.8872200000000001</v>
      </c>
      <c r="AD51">
        <v>0.4</v>
      </c>
      <c r="AE51">
        <v>0.6</v>
      </c>
      <c r="AF51">
        <v>0.8</v>
      </c>
      <c r="AG51">
        <v>1</v>
      </c>
      <c r="AH51" t="s">
        <v>61</v>
      </c>
      <c r="AI51">
        <v>13090</v>
      </c>
      <c r="AJ51">
        <v>7324</v>
      </c>
      <c r="AK51">
        <v>7534</v>
      </c>
      <c r="AL51">
        <v>11253</v>
      </c>
      <c r="AM51" t="s">
        <v>61</v>
      </c>
      <c r="AN51">
        <v>0</v>
      </c>
      <c r="AO51">
        <v>0</v>
      </c>
      <c r="AP51">
        <v>5.9999999999999995E-4</v>
      </c>
      <c r="AQ51">
        <v>7.9999998000000003E-2</v>
      </c>
      <c r="AR51">
        <v>0</v>
      </c>
      <c r="AS51">
        <v>118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2.8</v>
      </c>
      <c r="AZ51">
        <v>64</v>
      </c>
      <c r="BA51">
        <v>0.13</v>
      </c>
      <c r="BB51">
        <v>0.32</v>
      </c>
      <c r="BC51">
        <v>0</v>
      </c>
      <c r="BD51">
        <v>0</v>
      </c>
    </row>
    <row r="52" spans="1:56" x14ac:dyDescent="0.3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0</v>
      </c>
      <c r="X52">
        <v>0</v>
      </c>
      <c r="Y52">
        <v>0.1</v>
      </c>
      <c r="Z52">
        <v>450</v>
      </c>
      <c r="AA52">
        <v>50</v>
      </c>
      <c r="AB52">
        <v>2</v>
      </c>
      <c r="AC52">
        <v>10.349399999999999</v>
      </c>
      <c r="AD52">
        <v>0.4</v>
      </c>
      <c r="AE52">
        <v>0.6</v>
      </c>
      <c r="AF52">
        <v>0.8</v>
      </c>
      <c r="AG52">
        <v>1</v>
      </c>
      <c r="AH52" t="s">
        <v>61</v>
      </c>
      <c r="AI52">
        <v>14593</v>
      </c>
      <c r="AJ52">
        <v>8431</v>
      </c>
      <c r="AK52">
        <v>9633</v>
      </c>
      <c r="AL52">
        <v>10181</v>
      </c>
      <c r="AM52" t="s">
        <v>61</v>
      </c>
      <c r="AN52">
        <v>0</v>
      </c>
      <c r="AO52">
        <v>0.2</v>
      </c>
      <c r="AP52">
        <v>0.2</v>
      </c>
      <c r="AQ52">
        <v>0.5</v>
      </c>
      <c r="AR52">
        <v>3.5999999999999997E-2</v>
      </c>
      <c r="AS52">
        <v>160</v>
      </c>
      <c r="AT52">
        <v>2E-3</v>
      </c>
      <c r="AU52">
        <v>4.0000000000000001E-3</v>
      </c>
      <c r="AV52">
        <v>0.11</v>
      </c>
      <c r="AW52">
        <v>0.04</v>
      </c>
      <c r="AX52">
        <v>0</v>
      </c>
      <c r="AY52">
        <v>2.8</v>
      </c>
      <c r="AZ52">
        <v>24</v>
      </c>
      <c r="BA52">
        <v>0.13</v>
      </c>
      <c r="BB52">
        <v>0.32</v>
      </c>
      <c r="BC52">
        <v>0</v>
      </c>
      <c r="BD52">
        <v>0</v>
      </c>
    </row>
    <row r="53" spans="1:56" x14ac:dyDescent="0.3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0</v>
      </c>
      <c r="X53">
        <v>0</v>
      </c>
      <c r="Y53">
        <v>0.1</v>
      </c>
      <c r="Z53">
        <v>450</v>
      </c>
      <c r="AA53">
        <v>50</v>
      </c>
      <c r="AB53">
        <v>2</v>
      </c>
      <c r="AC53">
        <v>10.349399999999999</v>
      </c>
      <c r="AD53">
        <v>0.4</v>
      </c>
      <c r="AE53">
        <v>0.6</v>
      </c>
      <c r="AF53">
        <v>0.8</v>
      </c>
      <c r="AG53">
        <v>1</v>
      </c>
      <c r="AH53" t="s">
        <v>61</v>
      </c>
      <c r="AI53">
        <v>14593</v>
      </c>
      <c r="AJ53">
        <v>8431</v>
      </c>
      <c r="AK53">
        <v>9633</v>
      </c>
      <c r="AL53">
        <v>10181</v>
      </c>
      <c r="AM53" t="s">
        <v>61</v>
      </c>
      <c r="AN53">
        <v>0</v>
      </c>
      <c r="AO53">
        <v>0.2</v>
      </c>
      <c r="AP53">
        <v>0.2</v>
      </c>
      <c r="AQ53">
        <v>0.5</v>
      </c>
      <c r="AR53">
        <v>3.5999999999999997E-2</v>
      </c>
      <c r="AS53">
        <v>160</v>
      </c>
      <c r="AT53">
        <v>2E-3</v>
      </c>
      <c r="AU53">
        <v>4.0000000000000001E-3</v>
      </c>
      <c r="AV53">
        <v>0.11</v>
      </c>
      <c r="AW53">
        <v>0.04</v>
      </c>
      <c r="AX53">
        <v>0</v>
      </c>
      <c r="AY53">
        <v>2.8</v>
      </c>
      <c r="AZ53">
        <v>24</v>
      </c>
      <c r="BA53">
        <v>0.13</v>
      </c>
      <c r="BB53">
        <v>0.32</v>
      </c>
      <c r="BC53">
        <v>0</v>
      </c>
      <c r="BD53">
        <v>0</v>
      </c>
    </row>
    <row r="54" spans="1:56" x14ac:dyDescent="0.3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452.8</v>
      </c>
      <c r="W54">
        <v>0</v>
      </c>
      <c r="X54">
        <v>0</v>
      </c>
      <c r="Y54">
        <v>3.1E-2</v>
      </c>
      <c r="Z54">
        <v>969</v>
      </c>
      <c r="AA54">
        <v>31</v>
      </c>
      <c r="AB54">
        <v>0.79</v>
      </c>
      <c r="AC54">
        <v>3.8872200000000001</v>
      </c>
      <c r="AD54">
        <v>0.4</v>
      </c>
      <c r="AE54">
        <v>0.6</v>
      </c>
      <c r="AF54">
        <v>0.8</v>
      </c>
      <c r="AG54">
        <v>1</v>
      </c>
      <c r="AH54" t="s">
        <v>61</v>
      </c>
      <c r="AI54">
        <v>15395</v>
      </c>
      <c r="AJ54">
        <v>8693</v>
      </c>
      <c r="AK54">
        <v>9874</v>
      </c>
      <c r="AL54">
        <v>9939</v>
      </c>
      <c r="AM54" t="s">
        <v>61</v>
      </c>
      <c r="AN54">
        <v>0</v>
      </c>
      <c r="AO54">
        <v>0</v>
      </c>
      <c r="AP54">
        <v>5.9999999999999995E-4</v>
      </c>
      <c r="AQ54">
        <v>7.9999998000000003E-2</v>
      </c>
      <c r="AR54">
        <v>0</v>
      </c>
      <c r="AS54">
        <v>118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2.8</v>
      </c>
      <c r="AZ54">
        <v>64</v>
      </c>
      <c r="BA54">
        <v>0.13</v>
      </c>
      <c r="BB54">
        <v>0.32</v>
      </c>
      <c r="BC54">
        <v>0</v>
      </c>
      <c r="BD54">
        <v>0</v>
      </c>
    </row>
    <row r="55" spans="1:56" x14ac:dyDescent="0.3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452.8</v>
      </c>
      <c r="W55">
        <v>0</v>
      </c>
      <c r="X55">
        <v>0</v>
      </c>
      <c r="Y55">
        <v>3.1E-2</v>
      </c>
      <c r="Z55">
        <v>969</v>
      </c>
      <c r="AA55">
        <v>31</v>
      </c>
      <c r="AB55">
        <v>0.79</v>
      </c>
      <c r="AC55">
        <v>3.8872200000000001</v>
      </c>
      <c r="AD55">
        <v>0.4</v>
      </c>
      <c r="AE55">
        <v>0.6</v>
      </c>
      <c r="AF55">
        <v>0.8</v>
      </c>
      <c r="AG55">
        <v>1</v>
      </c>
      <c r="AH55" t="s">
        <v>61</v>
      </c>
      <c r="AI55">
        <v>15395</v>
      </c>
      <c r="AJ55">
        <v>8693</v>
      </c>
      <c r="AK55">
        <v>9874</v>
      </c>
      <c r="AL55">
        <v>9939</v>
      </c>
      <c r="AM55" t="s">
        <v>61</v>
      </c>
      <c r="AN55">
        <v>0</v>
      </c>
      <c r="AO55">
        <v>0</v>
      </c>
      <c r="AP55">
        <v>5.9999999999999995E-4</v>
      </c>
      <c r="AQ55">
        <v>7.9999998000000003E-2</v>
      </c>
      <c r="AR55">
        <v>0</v>
      </c>
      <c r="AS55">
        <v>118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2.8</v>
      </c>
      <c r="AZ55">
        <v>64</v>
      </c>
      <c r="BA55">
        <v>0.13</v>
      </c>
      <c r="BB55">
        <v>0.32</v>
      </c>
      <c r="BC55">
        <v>0</v>
      </c>
      <c r="BD55">
        <v>0</v>
      </c>
    </row>
    <row r="56" spans="1:56" x14ac:dyDescent="0.3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452.8</v>
      </c>
      <c r="W56">
        <v>0</v>
      </c>
      <c r="X56">
        <v>0</v>
      </c>
      <c r="Y56">
        <v>3.1E-2</v>
      </c>
      <c r="Z56">
        <v>969</v>
      </c>
      <c r="AA56">
        <v>31</v>
      </c>
      <c r="AB56">
        <v>0.79</v>
      </c>
      <c r="AC56">
        <v>3.8872200000000001</v>
      </c>
      <c r="AD56">
        <v>0.4</v>
      </c>
      <c r="AE56">
        <v>0.6</v>
      </c>
      <c r="AF56">
        <v>0.8</v>
      </c>
      <c r="AG56">
        <v>1</v>
      </c>
      <c r="AH56" t="s">
        <v>61</v>
      </c>
      <c r="AI56">
        <v>13353</v>
      </c>
      <c r="AJ56">
        <v>7176</v>
      </c>
      <c r="AK56">
        <v>7517</v>
      </c>
      <c r="AL56">
        <v>9126</v>
      </c>
      <c r="AM56" t="s">
        <v>61</v>
      </c>
      <c r="AN56">
        <v>0</v>
      </c>
      <c r="AO56">
        <v>0</v>
      </c>
      <c r="AP56">
        <v>5.9999999999999995E-4</v>
      </c>
      <c r="AQ56">
        <v>7.9999998000000003E-2</v>
      </c>
      <c r="AR56">
        <v>0</v>
      </c>
      <c r="AS56">
        <v>118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2.8</v>
      </c>
      <c r="AZ56">
        <v>64</v>
      </c>
      <c r="BA56">
        <v>0.13</v>
      </c>
      <c r="BB56">
        <v>0.32</v>
      </c>
      <c r="BC56">
        <v>0</v>
      </c>
      <c r="BD56">
        <v>0</v>
      </c>
    </row>
    <row r="57" spans="1:56" x14ac:dyDescent="0.3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452.8</v>
      </c>
      <c r="W57">
        <v>0</v>
      </c>
      <c r="X57">
        <v>0</v>
      </c>
      <c r="Y57">
        <v>3.1E-2</v>
      </c>
      <c r="Z57">
        <v>969</v>
      </c>
      <c r="AA57">
        <v>31</v>
      </c>
      <c r="AB57">
        <v>0.79</v>
      </c>
      <c r="AC57">
        <v>3.8872200000000001</v>
      </c>
      <c r="AD57">
        <v>0.4</v>
      </c>
      <c r="AE57">
        <v>0.6</v>
      </c>
      <c r="AF57">
        <v>0.8</v>
      </c>
      <c r="AG57">
        <v>1</v>
      </c>
      <c r="AH57" t="s">
        <v>61</v>
      </c>
      <c r="AI57">
        <v>13353</v>
      </c>
      <c r="AJ57">
        <v>7176</v>
      </c>
      <c r="AK57">
        <v>7517</v>
      </c>
      <c r="AL57">
        <v>9126</v>
      </c>
      <c r="AM57" t="s">
        <v>61</v>
      </c>
      <c r="AN57">
        <v>0</v>
      </c>
      <c r="AO57">
        <v>0</v>
      </c>
      <c r="AP57">
        <v>5.9999999999999995E-4</v>
      </c>
      <c r="AQ57">
        <v>7.9999998000000003E-2</v>
      </c>
      <c r="AR57">
        <v>0</v>
      </c>
      <c r="AS57">
        <v>118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2.8</v>
      </c>
      <c r="AZ57">
        <v>64</v>
      </c>
      <c r="BA57">
        <v>0.13</v>
      </c>
      <c r="BB57">
        <v>0.32</v>
      </c>
      <c r="BC57">
        <v>0</v>
      </c>
      <c r="BD57">
        <v>0</v>
      </c>
    </row>
    <row r="58" spans="1:56" x14ac:dyDescent="0.3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3196.6</v>
      </c>
      <c r="W58">
        <v>0</v>
      </c>
      <c r="X58">
        <v>0</v>
      </c>
      <c r="Y58">
        <v>3.3000000000000002E-2</v>
      </c>
      <c r="Z58">
        <v>967</v>
      </c>
      <c r="AA58">
        <v>33</v>
      </c>
      <c r="AB58">
        <v>1.07</v>
      </c>
      <c r="AC58">
        <v>3.8872200000000001</v>
      </c>
      <c r="AD58">
        <v>0.47887323900000001</v>
      </c>
      <c r="AE58">
        <v>0.65258216000000002</v>
      </c>
      <c r="AF58">
        <v>0.82629107999999996</v>
      </c>
      <c r="AG58">
        <v>1</v>
      </c>
      <c r="AH58" t="s">
        <v>61</v>
      </c>
      <c r="AI58">
        <v>7934</v>
      </c>
      <c r="AJ58">
        <v>4047</v>
      </c>
      <c r="AK58">
        <v>6883</v>
      </c>
      <c r="AL58">
        <v>8683</v>
      </c>
      <c r="AM58" t="s">
        <v>61</v>
      </c>
      <c r="AN58">
        <v>0</v>
      </c>
      <c r="AO58">
        <v>0</v>
      </c>
      <c r="AP58">
        <v>5.9999999999999995E-4</v>
      </c>
      <c r="AQ58">
        <v>7.9999998000000003E-2</v>
      </c>
      <c r="AR58">
        <v>0</v>
      </c>
      <c r="AS58">
        <v>118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5</v>
      </c>
      <c r="AZ58">
        <v>414</v>
      </c>
      <c r="BA58">
        <v>0.13</v>
      </c>
      <c r="BB58">
        <v>0.3</v>
      </c>
      <c r="BC58">
        <v>0</v>
      </c>
      <c r="BD58">
        <v>0</v>
      </c>
    </row>
    <row r="59" spans="1:56" x14ac:dyDescent="0.3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38</v>
      </c>
      <c r="W59">
        <v>0</v>
      </c>
      <c r="X59">
        <v>0</v>
      </c>
      <c r="Y59">
        <v>0.02</v>
      </c>
      <c r="Z59">
        <v>2940</v>
      </c>
      <c r="AA59">
        <v>60</v>
      </c>
      <c r="AB59">
        <v>2</v>
      </c>
      <c r="AC59">
        <v>10.349399999999999</v>
      </c>
      <c r="AD59">
        <v>0.41666666699999999</v>
      </c>
      <c r="AE59">
        <v>0.61111111100000004</v>
      </c>
      <c r="AF59">
        <v>0.80555555599999995</v>
      </c>
      <c r="AG59">
        <v>1</v>
      </c>
      <c r="AH59" t="s">
        <v>61</v>
      </c>
      <c r="AI59">
        <v>14410</v>
      </c>
      <c r="AJ59">
        <v>7289</v>
      </c>
      <c r="AK59">
        <v>9701</v>
      </c>
      <c r="AL59">
        <v>11991</v>
      </c>
      <c r="AM59" t="s">
        <v>61</v>
      </c>
      <c r="AN59">
        <v>0</v>
      </c>
      <c r="AO59" t="s">
        <v>87</v>
      </c>
      <c r="AP59" t="s">
        <v>67</v>
      </c>
      <c r="AQ59">
        <v>0.5</v>
      </c>
      <c r="AR59">
        <v>0.1</v>
      </c>
      <c r="AS59">
        <v>170</v>
      </c>
      <c r="AT59">
        <v>2E-3</v>
      </c>
      <c r="AU59">
        <v>4.0000000000000001E-3</v>
      </c>
      <c r="AV59">
        <v>0.04</v>
      </c>
      <c r="AW59">
        <v>7.0000000000000001E-3</v>
      </c>
      <c r="AX59">
        <v>0</v>
      </c>
      <c r="AY59">
        <v>2.8</v>
      </c>
      <c r="AZ59">
        <v>14</v>
      </c>
      <c r="BA59">
        <v>0.13</v>
      </c>
      <c r="BB59">
        <v>0.32</v>
      </c>
      <c r="BC59">
        <v>0</v>
      </c>
      <c r="BD59">
        <v>0</v>
      </c>
    </row>
    <row r="60" spans="1:56" x14ac:dyDescent="0.3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38</v>
      </c>
      <c r="W60">
        <v>0</v>
      </c>
      <c r="X60">
        <v>0</v>
      </c>
      <c r="Y60">
        <v>0.02</v>
      </c>
      <c r="Z60">
        <v>2940</v>
      </c>
      <c r="AA60">
        <v>60</v>
      </c>
      <c r="AB60">
        <v>2</v>
      </c>
      <c r="AC60">
        <v>10.349399999999999</v>
      </c>
      <c r="AD60">
        <v>0.41666666699999999</v>
      </c>
      <c r="AE60">
        <v>0.61111111100000004</v>
      </c>
      <c r="AF60">
        <v>0.80555555599999995</v>
      </c>
      <c r="AG60">
        <v>1</v>
      </c>
      <c r="AH60" t="s">
        <v>61</v>
      </c>
      <c r="AI60">
        <v>14410</v>
      </c>
      <c r="AJ60">
        <v>7289</v>
      </c>
      <c r="AK60">
        <v>9701</v>
      </c>
      <c r="AL60">
        <v>11991</v>
      </c>
      <c r="AM60" t="s">
        <v>61</v>
      </c>
      <c r="AN60">
        <v>0</v>
      </c>
      <c r="AO60" t="s">
        <v>87</v>
      </c>
      <c r="AP60" t="s">
        <v>67</v>
      </c>
      <c r="AQ60">
        <v>0.5</v>
      </c>
      <c r="AR60">
        <v>0.1</v>
      </c>
      <c r="AS60">
        <v>170</v>
      </c>
      <c r="AT60">
        <v>2E-3</v>
      </c>
      <c r="AU60">
        <v>4.0000000000000001E-3</v>
      </c>
      <c r="AV60">
        <v>0.04</v>
      </c>
      <c r="AW60">
        <v>7.0000000000000001E-3</v>
      </c>
      <c r="AX60">
        <v>0</v>
      </c>
      <c r="AY60">
        <v>2.8</v>
      </c>
      <c r="AZ60">
        <v>14</v>
      </c>
      <c r="BA60">
        <v>0.13</v>
      </c>
      <c r="BB60">
        <v>0.32</v>
      </c>
      <c r="BC60">
        <v>0</v>
      </c>
      <c r="BD60">
        <v>0</v>
      </c>
    </row>
    <row r="61" spans="1:56" x14ac:dyDescent="0.3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38</v>
      </c>
      <c r="W61">
        <v>0</v>
      </c>
      <c r="X61">
        <v>0</v>
      </c>
      <c r="Y61">
        <v>0.02</v>
      </c>
      <c r="Z61">
        <v>2940</v>
      </c>
      <c r="AA61">
        <v>60</v>
      </c>
      <c r="AB61">
        <v>2</v>
      </c>
      <c r="AC61">
        <v>10.349399999999999</v>
      </c>
      <c r="AD61">
        <v>0.41666666699999999</v>
      </c>
      <c r="AE61">
        <v>0.61111111100000004</v>
      </c>
      <c r="AF61">
        <v>0.80555555599999995</v>
      </c>
      <c r="AG61">
        <v>1</v>
      </c>
      <c r="AH61" t="s">
        <v>61</v>
      </c>
      <c r="AI61">
        <v>14410</v>
      </c>
      <c r="AJ61">
        <v>7289</v>
      </c>
      <c r="AK61">
        <v>9701</v>
      </c>
      <c r="AL61">
        <v>11991</v>
      </c>
      <c r="AM61" t="s">
        <v>61</v>
      </c>
      <c r="AN61">
        <v>0</v>
      </c>
      <c r="AO61" t="s">
        <v>87</v>
      </c>
      <c r="AP61" t="s">
        <v>67</v>
      </c>
      <c r="AQ61">
        <v>0.5</v>
      </c>
      <c r="AR61">
        <v>0.1</v>
      </c>
      <c r="AS61">
        <v>170</v>
      </c>
      <c r="AT61">
        <v>2E-3</v>
      </c>
      <c r="AU61">
        <v>4.0000000000000001E-3</v>
      </c>
      <c r="AV61">
        <v>0.04</v>
      </c>
      <c r="AW61">
        <v>7.0000000000000001E-3</v>
      </c>
      <c r="AX61">
        <v>0</v>
      </c>
      <c r="AY61">
        <v>2.8</v>
      </c>
      <c r="AZ61">
        <v>14</v>
      </c>
      <c r="BA61">
        <v>0.13</v>
      </c>
      <c r="BB61">
        <v>0.32</v>
      </c>
      <c r="BC61">
        <v>0</v>
      </c>
      <c r="BD61">
        <v>0</v>
      </c>
    </row>
    <row r="62" spans="1:56" x14ac:dyDescent="0.3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38</v>
      </c>
      <c r="W62">
        <v>0</v>
      </c>
      <c r="X62">
        <v>0</v>
      </c>
      <c r="Y62">
        <v>0.02</v>
      </c>
      <c r="Z62">
        <v>2940</v>
      </c>
      <c r="AA62">
        <v>60</v>
      </c>
      <c r="AB62">
        <v>2</v>
      </c>
      <c r="AC62">
        <v>10.349399999999999</v>
      </c>
      <c r="AD62">
        <v>0.41666666699999999</v>
      </c>
      <c r="AE62">
        <v>0.61111111100000004</v>
      </c>
      <c r="AF62">
        <v>0.80555555599999995</v>
      </c>
      <c r="AG62">
        <v>1</v>
      </c>
      <c r="AH62" t="s">
        <v>61</v>
      </c>
      <c r="AI62">
        <v>14410</v>
      </c>
      <c r="AJ62">
        <v>7289</v>
      </c>
      <c r="AK62">
        <v>9701</v>
      </c>
      <c r="AL62">
        <v>11991</v>
      </c>
      <c r="AM62" t="s">
        <v>61</v>
      </c>
      <c r="AN62">
        <v>0</v>
      </c>
      <c r="AO62" t="s">
        <v>87</v>
      </c>
      <c r="AP62" t="s">
        <v>67</v>
      </c>
      <c r="AQ62">
        <v>0.5</v>
      </c>
      <c r="AR62">
        <v>0.1</v>
      </c>
      <c r="AS62">
        <v>170</v>
      </c>
      <c r="AT62">
        <v>2E-3</v>
      </c>
      <c r="AU62">
        <v>4.0000000000000001E-3</v>
      </c>
      <c r="AV62">
        <v>0.04</v>
      </c>
      <c r="AW62">
        <v>7.0000000000000001E-3</v>
      </c>
      <c r="AX62">
        <v>0</v>
      </c>
      <c r="AY62">
        <v>2.8</v>
      </c>
      <c r="AZ62">
        <v>14</v>
      </c>
      <c r="BA62">
        <v>0.13</v>
      </c>
      <c r="BB62">
        <v>0.32</v>
      </c>
      <c r="BC62">
        <v>0</v>
      </c>
      <c r="BD62">
        <v>0</v>
      </c>
    </row>
    <row r="63" spans="1:56" x14ac:dyDescent="0.3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38</v>
      </c>
      <c r="W63">
        <v>0</v>
      </c>
      <c r="X63">
        <v>0</v>
      </c>
      <c r="Y63">
        <v>0.02</v>
      </c>
      <c r="Z63">
        <v>2940</v>
      </c>
      <c r="AA63">
        <v>60</v>
      </c>
      <c r="AB63">
        <v>2</v>
      </c>
      <c r="AC63">
        <v>10.349399999999999</v>
      </c>
      <c r="AD63">
        <v>0.41666666699999999</v>
      </c>
      <c r="AE63">
        <v>0.61111111100000004</v>
      </c>
      <c r="AF63">
        <v>0.80555555599999995</v>
      </c>
      <c r="AG63">
        <v>1</v>
      </c>
      <c r="AH63" t="s">
        <v>61</v>
      </c>
      <c r="AI63">
        <v>14410</v>
      </c>
      <c r="AJ63">
        <v>7289</v>
      </c>
      <c r="AK63">
        <v>9701</v>
      </c>
      <c r="AL63">
        <v>11991</v>
      </c>
      <c r="AM63" t="s">
        <v>61</v>
      </c>
      <c r="AN63">
        <v>0</v>
      </c>
      <c r="AO63" t="s">
        <v>87</v>
      </c>
      <c r="AP63" t="s">
        <v>67</v>
      </c>
      <c r="AQ63">
        <v>0.5</v>
      </c>
      <c r="AR63">
        <v>0.1</v>
      </c>
      <c r="AS63">
        <v>170</v>
      </c>
      <c r="AT63">
        <v>2E-3</v>
      </c>
      <c r="AU63">
        <v>4.0000000000000001E-3</v>
      </c>
      <c r="AV63">
        <v>0.04</v>
      </c>
      <c r="AW63">
        <v>7.0000000000000001E-3</v>
      </c>
      <c r="AX63">
        <v>0</v>
      </c>
      <c r="AY63">
        <v>2.8</v>
      </c>
      <c r="AZ63">
        <v>14</v>
      </c>
      <c r="BA63">
        <v>0.13</v>
      </c>
      <c r="BB63">
        <v>0.32</v>
      </c>
      <c r="BC63">
        <v>0</v>
      </c>
      <c r="BD63">
        <v>0</v>
      </c>
    </row>
    <row r="64" spans="1:56" x14ac:dyDescent="0.3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452.8</v>
      </c>
      <c r="W64">
        <v>0</v>
      </c>
      <c r="X64">
        <v>0</v>
      </c>
      <c r="Y64">
        <v>3.1E-2</v>
      </c>
      <c r="Z64">
        <v>969</v>
      </c>
      <c r="AA64">
        <v>31</v>
      </c>
      <c r="AB64">
        <v>0.79</v>
      </c>
      <c r="AC64">
        <v>3.8872200000000001</v>
      </c>
      <c r="AD64">
        <v>0.4</v>
      </c>
      <c r="AE64">
        <v>0.6</v>
      </c>
      <c r="AF64">
        <v>0.8</v>
      </c>
      <c r="AG64">
        <v>1</v>
      </c>
      <c r="AH64" t="s">
        <v>61</v>
      </c>
      <c r="AI64">
        <v>10342</v>
      </c>
      <c r="AJ64">
        <v>6792</v>
      </c>
      <c r="AK64">
        <v>6919</v>
      </c>
      <c r="AL64">
        <v>8195</v>
      </c>
      <c r="AM64" t="s">
        <v>61</v>
      </c>
      <c r="AN64">
        <v>0</v>
      </c>
      <c r="AO64">
        <v>0</v>
      </c>
      <c r="AP64">
        <v>5.9999999999999995E-4</v>
      </c>
      <c r="AQ64">
        <v>7.9999998000000003E-2</v>
      </c>
      <c r="AR64">
        <v>0</v>
      </c>
      <c r="AS64">
        <v>118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2.8</v>
      </c>
      <c r="AZ64">
        <v>64</v>
      </c>
      <c r="BA64">
        <v>0.13</v>
      </c>
      <c r="BB64">
        <v>0.32</v>
      </c>
      <c r="BC64">
        <v>0</v>
      </c>
      <c r="BD64">
        <v>0</v>
      </c>
    </row>
    <row r="65" spans="1:56" x14ac:dyDescent="0.3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452.8</v>
      </c>
      <c r="W65">
        <v>0</v>
      </c>
      <c r="X65">
        <v>0</v>
      </c>
      <c r="Y65">
        <v>3.1E-2</v>
      </c>
      <c r="Z65">
        <v>969</v>
      </c>
      <c r="AA65">
        <v>31</v>
      </c>
      <c r="AB65">
        <v>0.79</v>
      </c>
      <c r="AC65">
        <v>3.8872200000000001</v>
      </c>
      <c r="AD65">
        <v>0.4</v>
      </c>
      <c r="AE65">
        <v>0.6</v>
      </c>
      <c r="AF65">
        <v>0.8</v>
      </c>
      <c r="AG65">
        <v>1</v>
      </c>
      <c r="AH65" t="s">
        <v>61</v>
      </c>
      <c r="AI65">
        <v>10342</v>
      </c>
      <c r="AJ65">
        <v>6792</v>
      </c>
      <c r="AK65">
        <v>6919</v>
      </c>
      <c r="AL65">
        <v>8195</v>
      </c>
      <c r="AM65" t="s">
        <v>61</v>
      </c>
      <c r="AN65">
        <v>0</v>
      </c>
      <c r="AO65">
        <v>0</v>
      </c>
      <c r="AP65">
        <v>5.9999999999999995E-4</v>
      </c>
      <c r="AQ65">
        <v>7.9999998000000003E-2</v>
      </c>
      <c r="AR65">
        <v>0</v>
      </c>
      <c r="AS65">
        <v>118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2.8</v>
      </c>
      <c r="AZ65">
        <v>64</v>
      </c>
      <c r="BA65">
        <v>0.13</v>
      </c>
      <c r="BB65">
        <v>0.32</v>
      </c>
      <c r="BC65">
        <v>0</v>
      </c>
      <c r="BD65">
        <v>0</v>
      </c>
    </row>
    <row r="66" spans="1:56" x14ac:dyDescent="0.3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452.8</v>
      </c>
      <c r="W66">
        <v>0</v>
      </c>
      <c r="X66">
        <v>0</v>
      </c>
      <c r="Y66">
        <v>3.1E-2</v>
      </c>
      <c r="Z66">
        <v>969</v>
      </c>
      <c r="AA66">
        <v>31</v>
      </c>
      <c r="AB66">
        <v>0.79</v>
      </c>
      <c r="AC66">
        <v>3.8872200000000001</v>
      </c>
      <c r="AD66">
        <v>0.4</v>
      </c>
      <c r="AE66">
        <v>0.6</v>
      </c>
      <c r="AF66">
        <v>0.8</v>
      </c>
      <c r="AG66">
        <v>1</v>
      </c>
      <c r="AH66" t="s">
        <v>61</v>
      </c>
      <c r="AI66">
        <v>10342</v>
      </c>
      <c r="AJ66">
        <v>6792</v>
      </c>
      <c r="AK66">
        <v>6919</v>
      </c>
      <c r="AL66">
        <v>8195</v>
      </c>
      <c r="AM66" t="s">
        <v>61</v>
      </c>
      <c r="AN66">
        <v>0</v>
      </c>
      <c r="AO66">
        <v>0</v>
      </c>
      <c r="AP66">
        <v>5.9999999999999995E-4</v>
      </c>
      <c r="AQ66">
        <v>7.9999998000000003E-2</v>
      </c>
      <c r="AR66">
        <v>0</v>
      </c>
      <c r="AS66">
        <v>118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2.8</v>
      </c>
      <c r="AZ66">
        <v>64</v>
      </c>
      <c r="BA66">
        <v>0.13</v>
      </c>
      <c r="BB66">
        <v>0.32</v>
      </c>
      <c r="BC66">
        <v>0</v>
      </c>
      <c r="BD66">
        <v>0</v>
      </c>
    </row>
    <row r="67" spans="1:56" x14ac:dyDescent="0.3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6892.1</v>
      </c>
      <c r="W67">
        <v>0</v>
      </c>
      <c r="X67">
        <v>0</v>
      </c>
      <c r="Y67">
        <v>0.04</v>
      </c>
      <c r="Z67">
        <v>960</v>
      </c>
      <c r="AA67">
        <v>40</v>
      </c>
      <c r="AB67">
        <v>4</v>
      </c>
      <c r="AC67">
        <v>2.1139899999999998</v>
      </c>
      <c r="AD67">
        <v>0.4</v>
      </c>
      <c r="AE67">
        <v>0.6</v>
      </c>
      <c r="AF67">
        <v>0.8</v>
      </c>
      <c r="AG67">
        <v>1</v>
      </c>
      <c r="AH67" t="s">
        <v>61</v>
      </c>
      <c r="AI67">
        <v>11846</v>
      </c>
      <c r="AJ67">
        <v>9989</v>
      </c>
      <c r="AK67">
        <v>10070</v>
      </c>
      <c r="AL67">
        <v>12902</v>
      </c>
      <c r="AM67" t="s">
        <v>61</v>
      </c>
      <c r="AN67">
        <v>0</v>
      </c>
      <c r="AO67" t="s">
        <v>67</v>
      </c>
      <c r="AP67" t="s">
        <v>67</v>
      </c>
      <c r="AQ67" t="s">
        <v>67</v>
      </c>
      <c r="AR67" t="s">
        <v>67</v>
      </c>
      <c r="AS67">
        <v>210</v>
      </c>
      <c r="AT67">
        <v>1E-3</v>
      </c>
      <c r="AU67">
        <v>4.0000000000000001E-3</v>
      </c>
      <c r="AV67">
        <v>0.02</v>
      </c>
      <c r="AW67">
        <v>3.0000000000000001E-3</v>
      </c>
      <c r="AX67">
        <v>0</v>
      </c>
      <c r="AY67">
        <v>3</v>
      </c>
      <c r="AZ67">
        <v>182</v>
      </c>
      <c r="BA67">
        <v>0.13</v>
      </c>
      <c r="BB67">
        <v>0.3</v>
      </c>
      <c r="BC67">
        <v>0</v>
      </c>
      <c r="BD67">
        <v>0</v>
      </c>
    </row>
    <row r="68" spans="1:56" x14ac:dyDescent="0.3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3196.6</v>
      </c>
      <c r="W68">
        <v>0</v>
      </c>
      <c r="X68">
        <v>0</v>
      </c>
      <c r="Y68">
        <v>3.3000000000000002E-2</v>
      </c>
      <c r="Z68">
        <v>967</v>
      </c>
      <c r="AA68">
        <v>33</v>
      </c>
      <c r="AB68">
        <v>1.07</v>
      </c>
      <c r="AC68">
        <v>3.8872200000000001</v>
      </c>
      <c r="AD68">
        <v>0.47887323900000001</v>
      </c>
      <c r="AE68">
        <v>0.65258216000000002</v>
      </c>
      <c r="AF68">
        <v>0.82629107999999996</v>
      </c>
      <c r="AG68">
        <v>1</v>
      </c>
      <c r="AH68" t="s">
        <v>61</v>
      </c>
      <c r="AI68">
        <v>7952</v>
      </c>
      <c r="AJ68">
        <v>6906</v>
      </c>
      <c r="AK68">
        <v>7017</v>
      </c>
      <c r="AL68">
        <v>8111</v>
      </c>
      <c r="AM68" t="s">
        <v>61</v>
      </c>
      <c r="AN68">
        <v>0</v>
      </c>
      <c r="AO68">
        <v>0</v>
      </c>
      <c r="AP68">
        <v>5.9999999999999995E-4</v>
      </c>
      <c r="AQ68">
        <v>7.9999998000000003E-2</v>
      </c>
      <c r="AR68">
        <v>0</v>
      </c>
      <c r="AS68">
        <v>118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5</v>
      </c>
      <c r="AZ68">
        <v>414</v>
      </c>
      <c r="BA68">
        <v>0.13</v>
      </c>
      <c r="BB68">
        <v>0.3</v>
      </c>
      <c r="BC68">
        <v>0</v>
      </c>
      <c r="BD68">
        <v>0</v>
      </c>
    </row>
    <row r="69" spans="1:56" x14ac:dyDescent="0.3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3196.6</v>
      </c>
      <c r="W69">
        <v>0</v>
      </c>
      <c r="X69">
        <v>0</v>
      </c>
      <c r="Y69">
        <v>3.3000000000000002E-2</v>
      </c>
      <c r="Z69">
        <v>967</v>
      </c>
      <c r="AA69">
        <v>33</v>
      </c>
      <c r="AB69">
        <v>1.07</v>
      </c>
      <c r="AC69">
        <v>3.8872200000000001</v>
      </c>
      <c r="AD69">
        <v>0.47887323900000001</v>
      </c>
      <c r="AE69">
        <v>0.65258216000000002</v>
      </c>
      <c r="AF69">
        <v>0.82629107999999996</v>
      </c>
      <c r="AG69">
        <v>1</v>
      </c>
      <c r="AH69" t="s">
        <v>61</v>
      </c>
      <c r="AI69">
        <v>7227</v>
      </c>
      <c r="AJ69">
        <v>5848</v>
      </c>
      <c r="AK69">
        <v>6665</v>
      </c>
      <c r="AL69">
        <v>8733</v>
      </c>
      <c r="AM69" t="s">
        <v>61</v>
      </c>
      <c r="AN69">
        <v>0</v>
      </c>
      <c r="AO69">
        <v>0</v>
      </c>
      <c r="AP69">
        <v>5.9999999999999995E-4</v>
      </c>
      <c r="AQ69">
        <v>7.9999998000000003E-2</v>
      </c>
      <c r="AR69">
        <v>0</v>
      </c>
      <c r="AS69">
        <v>118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</v>
      </c>
      <c r="AZ69">
        <v>414</v>
      </c>
      <c r="BA69">
        <v>0.13</v>
      </c>
      <c r="BB69">
        <v>0.3</v>
      </c>
      <c r="BC69">
        <v>0</v>
      </c>
      <c r="BD69">
        <v>0</v>
      </c>
    </row>
    <row r="70" spans="1:56" x14ac:dyDescent="0.3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452.8</v>
      </c>
      <c r="W70">
        <v>0</v>
      </c>
      <c r="X70">
        <v>0</v>
      </c>
      <c r="Y70">
        <v>3.1E-2</v>
      </c>
      <c r="Z70">
        <v>969</v>
      </c>
      <c r="AA70">
        <v>31</v>
      </c>
      <c r="AB70">
        <v>0.79</v>
      </c>
      <c r="AC70">
        <v>3.8872200000000001</v>
      </c>
      <c r="AD70">
        <v>0.4</v>
      </c>
      <c r="AE70">
        <v>0.6</v>
      </c>
      <c r="AF70">
        <v>0.8</v>
      </c>
      <c r="AG70">
        <v>1</v>
      </c>
      <c r="AH70" t="s">
        <v>61</v>
      </c>
      <c r="AI70">
        <v>12064</v>
      </c>
      <c r="AJ70">
        <v>6003</v>
      </c>
      <c r="AK70">
        <v>6817</v>
      </c>
      <c r="AL70">
        <v>7176</v>
      </c>
      <c r="AM70" t="s">
        <v>61</v>
      </c>
      <c r="AN70">
        <v>0</v>
      </c>
      <c r="AO70">
        <v>0</v>
      </c>
      <c r="AP70">
        <v>5.9999999999999995E-4</v>
      </c>
      <c r="AQ70">
        <v>7.9999998000000003E-2</v>
      </c>
      <c r="AR70">
        <v>0</v>
      </c>
      <c r="AS70">
        <v>118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2.8</v>
      </c>
      <c r="AZ70">
        <v>64</v>
      </c>
      <c r="BA70">
        <v>0.13</v>
      </c>
      <c r="BB70">
        <v>0.32</v>
      </c>
      <c r="BC70">
        <v>0</v>
      </c>
      <c r="BD70">
        <v>0</v>
      </c>
    </row>
    <row r="71" spans="1:56" x14ac:dyDescent="0.3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452.8</v>
      </c>
      <c r="W71">
        <v>0</v>
      </c>
      <c r="X71">
        <v>0</v>
      </c>
      <c r="Y71">
        <v>3.1E-2</v>
      </c>
      <c r="Z71">
        <v>969</v>
      </c>
      <c r="AA71">
        <v>31</v>
      </c>
      <c r="AB71">
        <v>0.79</v>
      </c>
      <c r="AC71">
        <v>3.8872200000000001</v>
      </c>
      <c r="AD71">
        <v>0.4</v>
      </c>
      <c r="AE71">
        <v>0.6</v>
      </c>
      <c r="AF71">
        <v>0.8</v>
      </c>
      <c r="AG71">
        <v>1</v>
      </c>
      <c r="AH71" t="s">
        <v>61</v>
      </c>
      <c r="AI71">
        <v>12064</v>
      </c>
      <c r="AJ71">
        <v>6003</v>
      </c>
      <c r="AK71">
        <v>6817</v>
      </c>
      <c r="AL71">
        <v>7176</v>
      </c>
      <c r="AM71" t="s">
        <v>61</v>
      </c>
      <c r="AN71">
        <v>0</v>
      </c>
      <c r="AO71">
        <v>0</v>
      </c>
      <c r="AP71">
        <v>5.9999999999999995E-4</v>
      </c>
      <c r="AQ71">
        <v>7.9999998000000003E-2</v>
      </c>
      <c r="AR71">
        <v>0</v>
      </c>
      <c r="AS71">
        <v>118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2.8</v>
      </c>
      <c r="AZ71">
        <v>64</v>
      </c>
      <c r="BA71">
        <v>0.13</v>
      </c>
      <c r="BB71">
        <v>0.32</v>
      </c>
      <c r="BC71">
        <v>0</v>
      </c>
      <c r="BD71">
        <v>0</v>
      </c>
    </row>
    <row r="72" spans="1:56" x14ac:dyDescent="0.3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3196.6</v>
      </c>
      <c r="W72">
        <v>0</v>
      </c>
      <c r="X72">
        <v>0</v>
      </c>
      <c r="Y72">
        <v>3.3000000000000002E-2</v>
      </c>
      <c r="Z72">
        <v>967</v>
      </c>
      <c r="AA72">
        <v>33</v>
      </c>
      <c r="AB72">
        <v>1.07</v>
      </c>
      <c r="AC72">
        <v>3.8872200000000001</v>
      </c>
      <c r="AD72">
        <v>0.47887323900000001</v>
      </c>
      <c r="AE72">
        <v>0.65258216000000002</v>
      </c>
      <c r="AF72">
        <v>0.82629107999999996</v>
      </c>
      <c r="AG72">
        <v>1</v>
      </c>
      <c r="AH72" t="s">
        <v>61</v>
      </c>
      <c r="AI72">
        <v>7381</v>
      </c>
      <c r="AJ72">
        <v>6799</v>
      </c>
      <c r="AK72">
        <v>7789</v>
      </c>
      <c r="AL72">
        <v>8162</v>
      </c>
      <c r="AM72" t="s">
        <v>61</v>
      </c>
      <c r="AN72">
        <v>0</v>
      </c>
      <c r="AO72">
        <v>0</v>
      </c>
      <c r="AP72">
        <v>5.9999999999999995E-4</v>
      </c>
      <c r="AQ72">
        <v>7.9999998000000003E-2</v>
      </c>
      <c r="AR72">
        <v>0</v>
      </c>
      <c r="AS72">
        <v>118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5</v>
      </c>
      <c r="AZ72">
        <v>414</v>
      </c>
      <c r="BA72">
        <v>0.13</v>
      </c>
      <c r="BB72">
        <v>0.3</v>
      </c>
      <c r="BC72">
        <v>0</v>
      </c>
      <c r="BD72">
        <v>0</v>
      </c>
    </row>
    <row r="73" spans="1:56" x14ac:dyDescent="0.3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3196.6</v>
      </c>
      <c r="W73">
        <v>0</v>
      </c>
      <c r="X73">
        <v>0</v>
      </c>
      <c r="Y73">
        <v>3.3000000000000002E-2</v>
      </c>
      <c r="Z73">
        <v>967</v>
      </c>
      <c r="AA73">
        <v>33</v>
      </c>
      <c r="AB73">
        <v>1.07</v>
      </c>
      <c r="AC73">
        <v>3.8872200000000001</v>
      </c>
      <c r="AD73">
        <v>0.47887323900000001</v>
      </c>
      <c r="AE73">
        <v>0.65258216000000002</v>
      </c>
      <c r="AF73">
        <v>0.82629107999999996</v>
      </c>
      <c r="AG73">
        <v>1</v>
      </c>
      <c r="AH73" t="s">
        <v>61</v>
      </c>
      <c r="AI73">
        <v>7381</v>
      </c>
      <c r="AJ73">
        <v>6799</v>
      </c>
      <c r="AK73">
        <v>7789</v>
      </c>
      <c r="AL73">
        <v>8162</v>
      </c>
      <c r="AM73" t="s">
        <v>61</v>
      </c>
      <c r="AN73">
        <v>0</v>
      </c>
      <c r="AO73">
        <v>0</v>
      </c>
      <c r="AP73">
        <v>5.9999999999999995E-4</v>
      </c>
      <c r="AQ73">
        <v>7.9999998000000003E-2</v>
      </c>
      <c r="AR73">
        <v>0</v>
      </c>
      <c r="AS73">
        <v>118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</v>
      </c>
      <c r="AZ73">
        <v>414</v>
      </c>
      <c r="BA73">
        <v>0.13</v>
      </c>
      <c r="BB73">
        <v>0.3</v>
      </c>
      <c r="BC73">
        <v>0</v>
      </c>
      <c r="BD73">
        <v>0</v>
      </c>
    </row>
    <row r="74" spans="1:56" x14ac:dyDescent="0.3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61</v>
      </c>
      <c r="AI74">
        <v>0</v>
      </c>
      <c r="AJ74">
        <v>0</v>
      </c>
      <c r="AK74">
        <v>0</v>
      </c>
      <c r="AL74">
        <v>0</v>
      </c>
      <c r="AM74" t="s">
        <v>61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3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9999</v>
      </c>
      <c r="W75">
        <v>0</v>
      </c>
      <c r="X75">
        <v>0</v>
      </c>
      <c r="Y75">
        <v>0.12</v>
      </c>
      <c r="Z75">
        <v>1100</v>
      </c>
      <c r="AA75">
        <v>150</v>
      </c>
      <c r="AB75">
        <v>6</v>
      </c>
      <c r="AC75">
        <v>0.81035000000000001</v>
      </c>
      <c r="AD75">
        <v>0.99</v>
      </c>
      <c r="AE75">
        <v>0.99333333300000004</v>
      </c>
      <c r="AF75">
        <v>0.99666666699999995</v>
      </c>
      <c r="AG75">
        <v>1</v>
      </c>
      <c r="AH75" t="s">
        <v>61</v>
      </c>
      <c r="AI75">
        <v>10000</v>
      </c>
      <c r="AJ75">
        <v>0</v>
      </c>
      <c r="AK75">
        <v>0</v>
      </c>
      <c r="AL75">
        <v>0</v>
      </c>
      <c r="AM75" t="s">
        <v>61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5</v>
      </c>
      <c r="AZ75">
        <v>471</v>
      </c>
      <c r="BA75">
        <v>0.15</v>
      </c>
      <c r="BB75">
        <v>0.4</v>
      </c>
      <c r="BC75">
        <v>0</v>
      </c>
      <c r="BD75">
        <v>0</v>
      </c>
    </row>
    <row r="76" spans="1:56" x14ac:dyDescent="0.3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0.01</v>
      </c>
      <c r="Z76">
        <v>1980</v>
      </c>
      <c r="AA76">
        <v>20</v>
      </c>
      <c r="AB76">
        <v>2</v>
      </c>
      <c r="AC76">
        <v>0</v>
      </c>
      <c r="AD76">
        <v>1</v>
      </c>
      <c r="AE76">
        <v>0</v>
      </c>
      <c r="AF76">
        <v>0</v>
      </c>
      <c r="AG76">
        <v>0</v>
      </c>
      <c r="AH76" t="s">
        <v>61</v>
      </c>
      <c r="AI76">
        <v>3412</v>
      </c>
      <c r="AJ76">
        <v>0</v>
      </c>
      <c r="AK76">
        <v>0</v>
      </c>
      <c r="AL76">
        <v>0</v>
      </c>
      <c r="AM76" t="s">
        <v>61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3.5</v>
      </c>
      <c r="AZ76">
        <v>53</v>
      </c>
      <c r="BA76">
        <v>0.1</v>
      </c>
      <c r="BB76">
        <v>0.28000000000000003</v>
      </c>
      <c r="BC76">
        <v>0</v>
      </c>
      <c r="BD76">
        <v>0</v>
      </c>
    </row>
    <row r="77" spans="1:56" x14ac:dyDescent="0.3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0.01</v>
      </c>
      <c r="Z77">
        <v>1980</v>
      </c>
      <c r="AA77">
        <v>20</v>
      </c>
      <c r="AB77">
        <v>2</v>
      </c>
      <c r="AC77">
        <v>0</v>
      </c>
      <c r="AD77">
        <v>1</v>
      </c>
      <c r="AE77">
        <v>0</v>
      </c>
      <c r="AF77">
        <v>0</v>
      </c>
      <c r="AG77">
        <v>0</v>
      </c>
      <c r="AH77" t="s">
        <v>61</v>
      </c>
      <c r="AI77">
        <v>3412</v>
      </c>
      <c r="AJ77">
        <v>0</v>
      </c>
      <c r="AK77">
        <v>0</v>
      </c>
      <c r="AL77">
        <v>0</v>
      </c>
      <c r="AM77" t="s">
        <v>61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3.5</v>
      </c>
      <c r="AZ77">
        <v>53</v>
      </c>
      <c r="BA77">
        <v>0.1</v>
      </c>
      <c r="BB77">
        <v>0.28000000000000003</v>
      </c>
      <c r="BC77">
        <v>0</v>
      </c>
      <c r="BD77">
        <v>0</v>
      </c>
    </row>
    <row r="78" spans="1:56" x14ac:dyDescent="0.3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0.01</v>
      </c>
      <c r="Z78">
        <v>1980</v>
      </c>
      <c r="AA78">
        <v>20</v>
      </c>
      <c r="AB78">
        <v>2</v>
      </c>
      <c r="AC78">
        <v>0</v>
      </c>
      <c r="AD78">
        <v>1</v>
      </c>
      <c r="AE78">
        <v>0</v>
      </c>
      <c r="AF78">
        <v>0</v>
      </c>
      <c r="AG78">
        <v>0</v>
      </c>
      <c r="AH78" t="s">
        <v>61</v>
      </c>
      <c r="AI78">
        <v>3412</v>
      </c>
      <c r="AJ78">
        <v>0</v>
      </c>
      <c r="AK78">
        <v>0</v>
      </c>
      <c r="AL78">
        <v>0</v>
      </c>
      <c r="AM78" t="s">
        <v>61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3.5</v>
      </c>
      <c r="AZ78">
        <v>53</v>
      </c>
      <c r="BA78">
        <v>0.1</v>
      </c>
      <c r="BB78">
        <v>0.28000000000000003</v>
      </c>
      <c r="BC78">
        <v>0</v>
      </c>
      <c r="BD78">
        <v>0</v>
      </c>
    </row>
    <row r="79" spans="1:56" x14ac:dyDescent="0.3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0.01</v>
      </c>
      <c r="Z79">
        <v>1980</v>
      </c>
      <c r="AA79">
        <v>20</v>
      </c>
      <c r="AB79">
        <v>2</v>
      </c>
      <c r="AC79">
        <v>0</v>
      </c>
      <c r="AD79">
        <v>1</v>
      </c>
      <c r="AE79">
        <v>0</v>
      </c>
      <c r="AF79">
        <v>0</v>
      </c>
      <c r="AG79">
        <v>0</v>
      </c>
      <c r="AH79" t="s">
        <v>61</v>
      </c>
      <c r="AI79">
        <v>3412</v>
      </c>
      <c r="AJ79">
        <v>0</v>
      </c>
      <c r="AK79">
        <v>0</v>
      </c>
      <c r="AL79">
        <v>0</v>
      </c>
      <c r="AM79" t="s">
        <v>61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3.5</v>
      </c>
      <c r="AZ79">
        <v>53</v>
      </c>
      <c r="BA79">
        <v>0.1</v>
      </c>
      <c r="BB79">
        <v>0.28000000000000003</v>
      </c>
      <c r="BC79">
        <v>0</v>
      </c>
      <c r="BD79">
        <v>0</v>
      </c>
    </row>
    <row r="80" spans="1:56" x14ac:dyDescent="0.3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0.01</v>
      </c>
      <c r="Z80">
        <v>1980</v>
      </c>
      <c r="AA80">
        <v>20</v>
      </c>
      <c r="AB80">
        <v>2</v>
      </c>
      <c r="AC80">
        <v>0</v>
      </c>
      <c r="AD80">
        <v>1</v>
      </c>
      <c r="AE80">
        <v>0</v>
      </c>
      <c r="AF80">
        <v>0</v>
      </c>
      <c r="AG80">
        <v>0</v>
      </c>
      <c r="AH80" t="s">
        <v>61</v>
      </c>
      <c r="AI80">
        <v>3412</v>
      </c>
      <c r="AJ80">
        <v>0</v>
      </c>
      <c r="AK80">
        <v>0</v>
      </c>
      <c r="AL80">
        <v>0</v>
      </c>
      <c r="AM80" t="s">
        <v>61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3.5</v>
      </c>
      <c r="AZ80">
        <v>53</v>
      </c>
      <c r="BA80">
        <v>0.1</v>
      </c>
      <c r="BB80">
        <v>0.28000000000000003</v>
      </c>
      <c r="BC80">
        <v>0</v>
      </c>
      <c r="BD80">
        <v>0</v>
      </c>
    </row>
    <row r="81" spans="1:56" x14ac:dyDescent="0.3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0.01</v>
      </c>
      <c r="Z81">
        <v>1980</v>
      </c>
      <c r="AA81">
        <v>20</v>
      </c>
      <c r="AB81">
        <v>2</v>
      </c>
      <c r="AC81">
        <v>0</v>
      </c>
      <c r="AD81">
        <v>1</v>
      </c>
      <c r="AE81">
        <v>0</v>
      </c>
      <c r="AF81">
        <v>0</v>
      </c>
      <c r="AG81">
        <v>0</v>
      </c>
      <c r="AH81" t="s">
        <v>61</v>
      </c>
      <c r="AI81">
        <v>3412</v>
      </c>
      <c r="AJ81">
        <v>0</v>
      </c>
      <c r="AK81">
        <v>0</v>
      </c>
      <c r="AL81">
        <v>0</v>
      </c>
      <c r="AM81" t="s">
        <v>61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3.5</v>
      </c>
      <c r="AZ81">
        <v>53</v>
      </c>
      <c r="BA81">
        <v>0.1</v>
      </c>
      <c r="BB81">
        <v>0.28000000000000003</v>
      </c>
      <c r="BC81">
        <v>0</v>
      </c>
      <c r="BD81">
        <v>0</v>
      </c>
    </row>
    <row r="82" spans="1:56" x14ac:dyDescent="0.35">
      <c r="A82" t="s">
        <v>164</v>
      </c>
      <c r="B82">
        <v>201</v>
      </c>
      <c r="C82">
        <v>4</v>
      </c>
      <c r="D82" t="s">
        <v>156</v>
      </c>
      <c r="E82" t="s">
        <v>157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0.01</v>
      </c>
      <c r="Z82">
        <v>1980</v>
      </c>
      <c r="AA82">
        <v>20</v>
      </c>
      <c r="AB82">
        <v>2</v>
      </c>
      <c r="AC82">
        <v>0</v>
      </c>
      <c r="AD82">
        <v>1</v>
      </c>
      <c r="AE82">
        <v>0</v>
      </c>
      <c r="AF82">
        <v>0</v>
      </c>
      <c r="AG82">
        <v>0</v>
      </c>
      <c r="AH82" t="s">
        <v>61</v>
      </c>
      <c r="AI82">
        <v>3412</v>
      </c>
      <c r="AJ82">
        <v>0</v>
      </c>
      <c r="AK82">
        <v>0</v>
      </c>
      <c r="AL82">
        <v>0</v>
      </c>
      <c r="AM82" t="s">
        <v>61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3.5</v>
      </c>
      <c r="AZ82">
        <v>53</v>
      </c>
      <c r="BA82">
        <v>0.1</v>
      </c>
      <c r="BB82">
        <v>0.28000000000000003</v>
      </c>
      <c r="BC82">
        <v>0</v>
      </c>
      <c r="BD82">
        <v>0</v>
      </c>
    </row>
    <row r="83" spans="1:56" x14ac:dyDescent="0.3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61</v>
      </c>
      <c r="AI83">
        <v>0</v>
      </c>
      <c r="AJ83">
        <v>0</v>
      </c>
      <c r="AK83">
        <v>0</v>
      </c>
      <c r="AL83">
        <v>0</v>
      </c>
      <c r="AM83" t="s">
        <v>61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3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0.01</v>
      </c>
      <c r="Z84">
        <v>1980</v>
      </c>
      <c r="AA84">
        <v>20</v>
      </c>
      <c r="AB84">
        <v>2</v>
      </c>
      <c r="AC84">
        <v>0</v>
      </c>
      <c r="AD84">
        <v>1</v>
      </c>
      <c r="AE84">
        <v>0</v>
      </c>
      <c r="AF84">
        <v>0</v>
      </c>
      <c r="AG84">
        <v>0</v>
      </c>
      <c r="AH84" t="s">
        <v>61</v>
      </c>
      <c r="AI84">
        <v>3412</v>
      </c>
      <c r="AJ84">
        <v>0</v>
      </c>
      <c r="AK84">
        <v>0</v>
      </c>
      <c r="AL84">
        <v>0</v>
      </c>
      <c r="AM84" t="s">
        <v>61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3.5</v>
      </c>
      <c r="AZ84">
        <v>53</v>
      </c>
      <c r="BA84">
        <v>0.1</v>
      </c>
      <c r="BB84">
        <v>0.28000000000000003</v>
      </c>
      <c r="BC84">
        <v>0</v>
      </c>
      <c r="BD84">
        <v>0</v>
      </c>
    </row>
    <row r="85" spans="1:56" x14ac:dyDescent="0.3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0.01</v>
      </c>
      <c r="Z85">
        <v>1980</v>
      </c>
      <c r="AA85">
        <v>20</v>
      </c>
      <c r="AB85">
        <v>2</v>
      </c>
      <c r="AC85">
        <v>0</v>
      </c>
      <c r="AD85">
        <v>1</v>
      </c>
      <c r="AE85">
        <v>0</v>
      </c>
      <c r="AF85">
        <v>0</v>
      </c>
      <c r="AG85">
        <v>0</v>
      </c>
      <c r="AH85" t="s">
        <v>61</v>
      </c>
      <c r="AI85">
        <v>3412</v>
      </c>
      <c r="AJ85">
        <v>0</v>
      </c>
      <c r="AK85">
        <v>0</v>
      </c>
      <c r="AL85">
        <v>0</v>
      </c>
      <c r="AM85" t="s">
        <v>61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3.5</v>
      </c>
      <c r="AZ85">
        <v>53</v>
      </c>
      <c r="BA85">
        <v>0.1</v>
      </c>
      <c r="BB85">
        <v>0.28000000000000003</v>
      </c>
      <c r="BC85">
        <v>0</v>
      </c>
      <c r="BD85">
        <v>0</v>
      </c>
    </row>
    <row r="86" spans="1:56" x14ac:dyDescent="0.3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0.01</v>
      </c>
      <c r="Z86">
        <v>1980</v>
      </c>
      <c r="AA86">
        <v>20</v>
      </c>
      <c r="AB86">
        <v>2</v>
      </c>
      <c r="AC86">
        <v>0</v>
      </c>
      <c r="AD86">
        <v>1</v>
      </c>
      <c r="AE86">
        <v>0</v>
      </c>
      <c r="AF86">
        <v>0</v>
      </c>
      <c r="AG86">
        <v>0</v>
      </c>
      <c r="AH86" t="s">
        <v>61</v>
      </c>
      <c r="AI86">
        <v>3412</v>
      </c>
      <c r="AJ86">
        <v>0</v>
      </c>
      <c r="AK86">
        <v>0</v>
      </c>
      <c r="AL86">
        <v>0</v>
      </c>
      <c r="AM86" t="s">
        <v>61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3.5</v>
      </c>
      <c r="AZ86">
        <v>53</v>
      </c>
      <c r="BA86">
        <v>0.1</v>
      </c>
      <c r="BB86">
        <v>0.28000000000000003</v>
      </c>
      <c r="BC86">
        <v>0</v>
      </c>
      <c r="BD86">
        <v>0</v>
      </c>
    </row>
    <row r="87" spans="1:56" x14ac:dyDescent="0.3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0.01</v>
      </c>
      <c r="Z87">
        <v>1980</v>
      </c>
      <c r="AA87">
        <v>20</v>
      </c>
      <c r="AB87">
        <v>2</v>
      </c>
      <c r="AC87">
        <v>0</v>
      </c>
      <c r="AD87">
        <v>1</v>
      </c>
      <c r="AE87">
        <v>0</v>
      </c>
      <c r="AF87">
        <v>0</v>
      </c>
      <c r="AG87">
        <v>0</v>
      </c>
      <c r="AH87" t="s">
        <v>61</v>
      </c>
      <c r="AI87">
        <v>3412</v>
      </c>
      <c r="AJ87">
        <v>0</v>
      </c>
      <c r="AK87">
        <v>0</v>
      </c>
      <c r="AL87">
        <v>0</v>
      </c>
      <c r="AM87" t="s">
        <v>61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3.5</v>
      </c>
      <c r="AZ87">
        <v>53</v>
      </c>
      <c r="BA87">
        <v>0.1</v>
      </c>
      <c r="BB87">
        <v>0.28000000000000003</v>
      </c>
      <c r="BC87">
        <v>0</v>
      </c>
      <c r="BD87">
        <v>0</v>
      </c>
    </row>
    <row r="88" spans="1:56" x14ac:dyDescent="0.3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0.01</v>
      </c>
      <c r="Z88">
        <v>1980</v>
      </c>
      <c r="AA88">
        <v>20</v>
      </c>
      <c r="AB88">
        <v>2</v>
      </c>
      <c r="AC88">
        <v>0</v>
      </c>
      <c r="AD88">
        <v>1</v>
      </c>
      <c r="AE88">
        <v>0</v>
      </c>
      <c r="AF88">
        <v>0</v>
      </c>
      <c r="AG88">
        <v>0</v>
      </c>
      <c r="AH88" t="s">
        <v>61</v>
      </c>
      <c r="AI88">
        <v>3412</v>
      </c>
      <c r="AJ88">
        <v>0</v>
      </c>
      <c r="AK88">
        <v>0</v>
      </c>
      <c r="AL88">
        <v>0</v>
      </c>
      <c r="AM88" t="s">
        <v>61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3.5</v>
      </c>
      <c r="AZ88">
        <v>53</v>
      </c>
      <c r="BA88">
        <v>0.1</v>
      </c>
      <c r="BB88">
        <v>0.28000000000000003</v>
      </c>
      <c r="BC88">
        <v>0</v>
      </c>
      <c r="BD88">
        <v>0</v>
      </c>
    </row>
    <row r="89" spans="1:56" x14ac:dyDescent="0.3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0.01</v>
      </c>
      <c r="Z89">
        <v>1980</v>
      </c>
      <c r="AA89">
        <v>20</v>
      </c>
      <c r="AB89">
        <v>2</v>
      </c>
      <c r="AC89">
        <v>0</v>
      </c>
      <c r="AD89">
        <v>1</v>
      </c>
      <c r="AE89">
        <v>0</v>
      </c>
      <c r="AF89">
        <v>0</v>
      </c>
      <c r="AG89">
        <v>0</v>
      </c>
      <c r="AH89" t="s">
        <v>61</v>
      </c>
      <c r="AI89">
        <v>3412</v>
      </c>
      <c r="AJ89">
        <v>0</v>
      </c>
      <c r="AK89">
        <v>0</v>
      </c>
      <c r="AL89">
        <v>0</v>
      </c>
      <c r="AM89" t="s">
        <v>61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3.5</v>
      </c>
      <c r="AZ89">
        <v>53</v>
      </c>
      <c r="BA89">
        <v>0.1</v>
      </c>
      <c r="BB89">
        <v>0.28000000000000003</v>
      </c>
      <c r="BC89">
        <v>0</v>
      </c>
      <c r="BD89">
        <v>0</v>
      </c>
    </row>
    <row r="90" spans="1:56" x14ac:dyDescent="0.3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0.01</v>
      </c>
      <c r="Z90">
        <v>1980</v>
      </c>
      <c r="AA90">
        <v>20</v>
      </c>
      <c r="AB90">
        <v>2</v>
      </c>
      <c r="AC90">
        <v>0</v>
      </c>
      <c r="AD90">
        <v>1</v>
      </c>
      <c r="AE90">
        <v>0</v>
      </c>
      <c r="AF90">
        <v>0</v>
      </c>
      <c r="AG90">
        <v>0</v>
      </c>
      <c r="AH90" t="s">
        <v>61</v>
      </c>
      <c r="AI90">
        <v>3412</v>
      </c>
      <c r="AJ90">
        <v>0</v>
      </c>
      <c r="AK90">
        <v>0</v>
      </c>
      <c r="AL90">
        <v>0</v>
      </c>
      <c r="AM90" t="s">
        <v>61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3.5</v>
      </c>
      <c r="AZ90">
        <v>53</v>
      </c>
      <c r="BA90">
        <v>0.1</v>
      </c>
      <c r="BB90">
        <v>0.28000000000000003</v>
      </c>
      <c r="BC90">
        <v>0</v>
      </c>
      <c r="BD90">
        <v>0</v>
      </c>
    </row>
    <row r="91" spans="1:56" x14ac:dyDescent="0.3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0.01</v>
      </c>
      <c r="Z91">
        <v>1980</v>
      </c>
      <c r="AA91">
        <v>20</v>
      </c>
      <c r="AB91">
        <v>2</v>
      </c>
      <c r="AC91">
        <v>0</v>
      </c>
      <c r="AD91">
        <v>1</v>
      </c>
      <c r="AE91">
        <v>0</v>
      </c>
      <c r="AF91">
        <v>0</v>
      </c>
      <c r="AG91">
        <v>0</v>
      </c>
      <c r="AH91" t="s">
        <v>61</v>
      </c>
      <c r="AI91">
        <v>3412</v>
      </c>
      <c r="AJ91">
        <v>0</v>
      </c>
      <c r="AK91">
        <v>0</v>
      </c>
      <c r="AL91">
        <v>0</v>
      </c>
      <c r="AM91" t="s">
        <v>61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3.5</v>
      </c>
      <c r="AZ91">
        <v>53</v>
      </c>
      <c r="BA91">
        <v>0.1</v>
      </c>
      <c r="BB91">
        <v>0.28000000000000003</v>
      </c>
      <c r="BC91">
        <v>0</v>
      </c>
      <c r="BD91">
        <v>0</v>
      </c>
    </row>
    <row r="92" spans="1:56" x14ac:dyDescent="0.3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0.01</v>
      </c>
      <c r="Z92">
        <v>1980</v>
      </c>
      <c r="AA92">
        <v>20</v>
      </c>
      <c r="AB92">
        <v>2</v>
      </c>
      <c r="AC92">
        <v>0</v>
      </c>
      <c r="AD92">
        <v>1</v>
      </c>
      <c r="AE92">
        <v>0</v>
      </c>
      <c r="AF92">
        <v>0</v>
      </c>
      <c r="AG92">
        <v>0</v>
      </c>
      <c r="AH92" t="s">
        <v>61</v>
      </c>
      <c r="AI92">
        <v>3412</v>
      </c>
      <c r="AJ92">
        <v>0</v>
      </c>
      <c r="AK92">
        <v>0</v>
      </c>
      <c r="AL92">
        <v>0</v>
      </c>
      <c r="AM92" t="s">
        <v>61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3.5</v>
      </c>
      <c r="AZ92">
        <v>53</v>
      </c>
      <c r="BA92">
        <v>0.1</v>
      </c>
      <c r="BB92">
        <v>0.28000000000000003</v>
      </c>
      <c r="BC92">
        <v>0</v>
      </c>
      <c r="BD92">
        <v>0</v>
      </c>
    </row>
    <row r="93" spans="1:56" x14ac:dyDescent="0.3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61</v>
      </c>
      <c r="AI93">
        <v>0</v>
      </c>
      <c r="AJ93">
        <v>0</v>
      </c>
      <c r="AK93">
        <v>0</v>
      </c>
      <c r="AL93">
        <v>0</v>
      </c>
      <c r="AM93" t="s">
        <v>61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3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0.01</v>
      </c>
      <c r="Z94">
        <v>1980</v>
      </c>
      <c r="AA94">
        <v>20</v>
      </c>
      <c r="AB94">
        <v>2</v>
      </c>
      <c r="AC94">
        <v>0</v>
      </c>
      <c r="AD94">
        <v>1</v>
      </c>
      <c r="AE94">
        <v>0</v>
      </c>
      <c r="AF94">
        <v>0</v>
      </c>
      <c r="AG94">
        <v>0</v>
      </c>
      <c r="AH94" t="s">
        <v>61</v>
      </c>
      <c r="AI94">
        <v>3412</v>
      </c>
      <c r="AJ94">
        <v>0</v>
      </c>
      <c r="AK94">
        <v>0</v>
      </c>
      <c r="AL94">
        <v>0</v>
      </c>
      <c r="AM94" t="s">
        <v>61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3.5</v>
      </c>
      <c r="AZ94">
        <v>53</v>
      </c>
      <c r="BA94">
        <v>0.1</v>
      </c>
      <c r="BB94">
        <v>0.28000000000000003</v>
      </c>
      <c r="BC94">
        <v>0</v>
      </c>
      <c r="BD94">
        <v>0</v>
      </c>
    </row>
    <row r="95" spans="1:56" x14ac:dyDescent="0.3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0.01</v>
      </c>
      <c r="Z95">
        <v>1980</v>
      </c>
      <c r="AA95">
        <v>20</v>
      </c>
      <c r="AB95">
        <v>2</v>
      </c>
      <c r="AC95">
        <v>0</v>
      </c>
      <c r="AD95">
        <v>1</v>
      </c>
      <c r="AE95">
        <v>0</v>
      </c>
      <c r="AF95">
        <v>0</v>
      </c>
      <c r="AG95">
        <v>0</v>
      </c>
      <c r="AH95" t="s">
        <v>61</v>
      </c>
      <c r="AI95">
        <v>3412</v>
      </c>
      <c r="AJ95">
        <v>0</v>
      </c>
      <c r="AK95">
        <v>0</v>
      </c>
      <c r="AL95">
        <v>0</v>
      </c>
      <c r="AM95" t="s">
        <v>61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3.5</v>
      </c>
      <c r="AZ95">
        <v>53</v>
      </c>
      <c r="BA95">
        <v>0.1</v>
      </c>
      <c r="BB95">
        <v>0.28000000000000003</v>
      </c>
      <c r="BC95">
        <v>0</v>
      </c>
      <c r="BD95">
        <v>0</v>
      </c>
    </row>
    <row r="96" spans="1:56" x14ac:dyDescent="0.3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0.01</v>
      </c>
      <c r="Z96">
        <v>1980</v>
      </c>
      <c r="AA96">
        <v>20</v>
      </c>
      <c r="AB96">
        <v>2</v>
      </c>
      <c r="AC96">
        <v>0</v>
      </c>
      <c r="AD96">
        <v>1</v>
      </c>
      <c r="AE96">
        <v>0</v>
      </c>
      <c r="AF96">
        <v>0</v>
      </c>
      <c r="AG96">
        <v>0</v>
      </c>
      <c r="AH96" t="s">
        <v>61</v>
      </c>
      <c r="AI96">
        <v>3412</v>
      </c>
      <c r="AJ96">
        <v>0</v>
      </c>
      <c r="AK96">
        <v>0</v>
      </c>
      <c r="AL96">
        <v>0</v>
      </c>
      <c r="AM96" t="s">
        <v>61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3.5</v>
      </c>
      <c r="AZ96">
        <v>53</v>
      </c>
      <c r="BA96">
        <v>0.1</v>
      </c>
      <c r="BB96">
        <v>0.28000000000000003</v>
      </c>
      <c r="BC96">
        <v>0</v>
      </c>
      <c r="BD96">
        <v>0</v>
      </c>
    </row>
    <row r="97" spans="1:56" x14ac:dyDescent="0.3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0.01</v>
      </c>
      <c r="Z97">
        <v>1980</v>
      </c>
      <c r="AA97">
        <v>20</v>
      </c>
      <c r="AB97">
        <v>2</v>
      </c>
      <c r="AC97">
        <v>0</v>
      </c>
      <c r="AD97">
        <v>1</v>
      </c>
      <c r="AE97">
        <v>0</v>
      </c>
      <c r="AF97">
        <v>0</v>
      </c>
      <c r="AG97">
        <v>0</v>
      </c>
      <c r="AH97" t="s">
        <v>61</v>
      </c>
      <c r="AI97">
        <v>3412</v>
      </c>
      <c r="AJ97">
        <v>0</v>
      </c>
      <c r="AK97">
        <v>0</v>
      </c>
      <c r="AL97">
        <v>0</v>
      </c>
      <c r="AM97" t="s">
        <v>61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3.5</v>
      </c>
      <c r="AZ97">
        <v>53</v>
      </c>
      <c r="BA97">
        <v>0.1</v>
      </c>
      <c r="BB97">
        <v>0.28000000000000003</v>
      </c>
      <c r="BC97">
        <v>0</v>
      </c>
      <c r="BD97">
        <v>0</v>
      </c>
    </row>
    <row r="98" spans="1:56" x14ac:dyDescent="0.3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61</v>
      </c>
      <c r="AI98">
        <v>0</v>
      </c>
      <c r="AJ98">
        <v>0</v>
      </c>
      <c r="AK98">
        <v>0</v>
      </c>
      <c r="AL98">
        <v>0</v>
      </c>
      <c r="AM98" t="s">
        <v>61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3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61</v>
      </c>
      <c r="AI99">
        <v>0</v>
      </c>
      <c r="AJ99">
        <v>0</v>
      </c>
      <c r="AK99">
        <v>0</v>
      </c>
      <c r="AL99">
        <v>0</v>
      </c>
      <c r="AM99" t="s">
        <v>61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3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61</v>
      </c>
      <c r="AI100">
        <v>0</v>
      </c>
      <c r="AJ100">
        <v>0</v>
      </c>
      <c r="AK100">
        <v>0</v>
      </c>
      <c r="AL100">
        <v>0</v>
      </c>
      <c r="AM100" t="s">
        <v>61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3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61</v>
      </c>
      <c r="AI101">
        <v>0</v>
      </c>
      <c r="AJ101">
        <v>0</v>
      </c>
      <c r="AK101">
        <v>0</v>
      </c>
      <c r="AL101">
        <v>0</v>
      </c>
      <c r="AM101" t="s">
        <v>61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3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61</v>
      </c>
      <c r="AI102">
        <v>0</v>
      </c>
      <c r="AJ102">
        <v>0</v>
      </c>
      <c r="AK102">
        <v>0</v>
      </c>
      <c r="AL102">
        <v>0</v>
      </c>
      <c r="AM102" t="s">
        <v>61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3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61</v>
      </c>
      <c r="AI103">
        <v>0</v>
      </c>
      <c r="AJ103">
        <v>0</v>
      </c>
      <c r="AK103">
        <v>0</v>
      </c>
      <c r="AL103">
        <v>0</v>
      </c>
      <c r="AM103" t="s">
        <v>61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3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61</v>
      </c>
      <c r="AI104">
        <v>0</v>
      </c>
      <c r="AJ104">
        <v>0</v>
      </c>
      <c r="AK104">
        <v>0</v>
      </c>
      <c r="AL104">
        <v>0</v>
      </c>
      <c r="AM104" t="s">
        <v>61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3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61</v>
      </c>
      <c r="AI105">
        <v>0</v>
      </c>
      <c r="AJ105">
        <v>0</v>
      </c>
      <c r="AK105">
        <v>0</v>
      </c>
      <c r="AL105">
        <v>0</v>
      </c>
      <c r="AM105" t="s">
        <v>61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3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61</v>
      </c>
      <c r="AI106">
        <v>0</v>
      </c>
      <c r="AJ106">
        <v>0</v>
      </c>
      <c r="AK106">
        <v>0</v>
      </c>
      <c r="AL106">
        <v>0</v>
      </c>
      <c r="AM106" t="s">
        <v>61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3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61</v>
      </c>
      <c r="AI107">
        <v>0</v>
      </c>
      <c r="AJ107">
        <v>0</v>
      </c>
      <c r="AK107">
        <v>0</v>
      </c>
      <c r="AL107">
        <v>0</v>
      </c>
      <c r="AM107" t="s">
        <v>61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3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61</v>
      </c>
      <c r="AI108">
        <v>0</v>
      </c>
      <c r="AJ108">
        <v>0</v>
      </c>
      <c r="AK108">
        <v>0</v>
      </c>
      <c r="AL108">
        <v>0</v>
      </c>
      <c r="AM108" t="s">
        <v>61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3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61</v>
      </c>
      <c r="AI109">
        <v>0</v>
      </c>
      <c r="AJ109">
        <v>0</v>
      </c>
      <c r="AK109">
        <v>0</v>
      </c>
      <c r="AL109">
        <v>0</v>
      </c>
      <c r="AM109" t="s">
        <v>61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3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61</v>
      </c>
      <c r="AI110">
        <v>0</v>
      </c>
      <c r="AJ110">
        <v>0</v>
      </c>
      <c r="AK110">
        <v>0</v>
      </c>
      <c r="AL110">
        <v>0</v>
      </c>
      <c r="AM110" t="s">
        <v>61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3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61</v>
      </c>
      <c r="AI111">
        <v>0</v>
      </c>
      <c r="AJ111">
        <v>0</v>
      </c>
      <c r="AK111">
        <v>0</v>
      </c>
      <c r="AL111">
        <v>0</v>
      </c>
      <c r="AM111" t="s">
        <v>61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3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61</v>
      </c>
      <c r="AI112">
        <v>0</v>
      </c>
      <c r="AJ112">
        <v>0</v>
      </c>
      <c r="AK112">
        <v>0</v>
      </c>
      <c r="AL112">
        <v>0</v>
      </c>
      <c r="AM112" t="s">
        <v>61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3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61</v>
      </c>
      <c r="AI113">
        <v>0</v>
      </c>
      <c r="AJ113">
        <v>0</v>
      </c>
      <c r="AK113">
        <v>0</v>
      </c>
      <c r="AL113">
        <v>0</v>
      </c>
      <c r="AM113" t="s">
        <v>61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3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61</v>
      </c>
      <c r="AI114">
        <v>0</v>
      </c>
      <c r="AJ114">
        <v>0</v>
      </c>
      <c r="AK114">
        <v>0</v>
      </c>
      <c r="AL114">
        <v>0</v>
      </c>
      <c r="AM114" t="s">
        <v>61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3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61</v>
      </c>
      <c r="AI115">
        <v>0</v>
      </c>
      <c r="AJ115">
        <v>0</v>
      </c>
      <c r="AK115">
        <v>0</v>
      </c>
      <c r="AL115">
        <v>0</v>
      </c>
      <c r="AM115" t="s">
        <v>61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3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61</v>
      </c>
      <c r="AI116">
        <v>0</v>
      </c>
      <c r="AJ116">
        <v>0</v>
      </c>
      <c r="AK116">
        <v>0</v>
      </c>
      <c r="AL116">
        <v>0</v>
      </c>
      <c r="AM116" t="s">
        <v>61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3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61</v>
      </c>
      <c r="AI117">
        <v>0</v>
      </c>
      <c r="AJ117">
        <v>0</v>
      </c>
      <c r="AK117">
        <v>0</v>
      </c>
      <c r="AL117">
        <v>0</v>
      </c>
      <c r="AM117" t="s">
        <v>61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3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10000</v>
      </c>
      <c r="X118">
        <v>10000</v>
      </c>
      <c r="Y118">
        <v>0.04</v>
      </c>
      <c r="Z118">
        <v>576</v>
      </c>
      <c r="AA118">
        <v>24</v>
      </c>
      <c r="AB118">
        <v>0</v>
      </c>
      <c r="AC118">
        <v>0</v>
      </c>
      <c r="AD118">
        <v>0.15</v>
      </c>
      <c r="AE118">
        <v>0.33</v>
      </c>
      <c r="AF118">
        <v>0.6</v>
      </c>
      <c r="AG118">
        <v>0.8</v>
      </c>
      <c r="AH118">
        <v>1</v>
      </c>
      <c r="AI118">
        <v>0.83</v>
      </c>
      <c r="AJ118">
        <v>0.98947598299999995</v>
      </c>
      <c r="AK118">
        <v>1.0550199200000001</v>
      </c>
      <c r="AL118">
        <v>1.0552747250000001</v>
      </c>
      <c r="AM118">
        <v>1.0421052630000001</v>
      </c>
      <c r="AN118">
        <v>1.1000000000000001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3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61</v>
      </c>
      <c r="AI119">
        <v>0</v>
      </c>
      <c r="AJ119">
        <v>0</v>
      </c>
      <c r="AK119">
        <v>0</v>
      </c>
      <c r="AL119">
        <v>0</v>
      </c>
      <c r="AM119" t="s">
        <v>61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3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61</v>
      </c>
      <c r="AI120">
        <v>0</v>
      </c>
      <c r="AJ120">
        <v>0</v>
      </c>
      <c r="AK120">
        <v>0</v>
      </c>
      <c r="AL120">
        <v>0</v>
      </c>
      <c r="AM120" t="s">
        <v>61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3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61</v>
      </c>
      <c r="AI121">
        <v>0</v>
      </c>
      <c r="AJ121">
        <v>0</v>
      </c>
      <c r="AK121">
        <v>0</v>
      </c>
      <c r="AL121">
        <v>0</v>
      </c>
      <c r="AM121" t="s">
        <v>61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3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61</v>
      </c>
      <c r="AI122">
        <v>0</v>
      </c>
      <c r="AJ122">
        <v>0</v>
      </c>
      <c r="AK122">
        <v>0</v>
      </c>
      <c r="AL122">
        <v>0</v>
      </c>
      <c r="AM122" t="s">
        <v>61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3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61</v>
      </c>
      <c r="AI123">
        <v>0</v>
      </c>
      <c r="AJ123">
        <v>0</v>
      </c>
      <c r="AK123">
        <v>0</v>
      </c>
      <c r="AL123">
        <v>0</v>
      </c>
      <c r="AM123" t="s">
        <v>61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3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61</v>
      </c>
      <c r="AI124">
        <v>0</v>
      </c>
      <c r="AJ124">
        <v>0</v>
      </c>
      <c r="AK124">
        <v>0</v>
      </c>
      <c r="AL124">
        <v>0</v>
      </c>
      <c r="AM124" t="s">
        <v>61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3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61</v>
      </c>
      <c r="AI125">
        <v>0</v>
      </c>
      <c r="AJ125">
        <v>0</v>
      </c>
      <c r="AK125">
        <v>0</v>
      </c>
      <c r="AL125">
        <v>0</v>
      </c>
      <c r="AM125" t="s">
        <v>61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3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61</v>
      </c>
      <c r="AI126">
        <v>0</v>
      </c>
      <c r="AJ126">
        <v>0</v>
      </c>
      <c r="AK126">
        <v>0</v>
      </c>
      <c r="AL126">
        <v>0</v>
      </c>
      <c r="AM126" t="s">
        <v>61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3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61</v>
      </c>
      <c r="AI127">
        <v>0</v>
      </c>
      <c r="AJ127">
        <v>0</v>
      </c>
      <c r="AK127">
        <v>0</v>
      </c>
      <c r="AL127">
        <v>0</v>
      </c>
      <c r="AM127" t="s">
        <v>61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3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61</v>
      </c>
      <c r="AI128">
        <v>0</v>
      </c>
      <c r="AJ128">
        <v>0</v>
      </c>
      <c r="AK128">
        <v>0</v>
      </c>
      <c r="AL128">
        <v>0</v>
      </c>
      <c r="AM128" t="s">
        <v>61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3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61</v>
      </c>
      <c r="AI129">
        <v>0</v>
      </c>
      <c r="AJ129">
        <v>0</v>
      </c>
      <c r="AK129">
        <v>0</v>
      </c>
      <c r="AL129">
        <v>0</v>
      </c>
      <c r="AM129" t="s">
        <v>61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3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61</v>
      </c>
      <c r="AI130">
        <v>0</v>
      </c>
      <c r="AJ130">
        <v>0</v>
      </c>
      <c r="AK130">
        <v>0</v>
      </c>
      <c r="AL130">
        <v>0</v>
      </c>
      <c r="AM130" t="s">
        <v>61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3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61</v>
      </c>
      <c r="AI131">
        <v>0</v>
      </c>
      <c r="AJ131">
        <v>0</v>
      </c>
      <c r="AK131">
        <v>0</v>
      </c>
      <c r="AL131">
        <v>0</v>
      </c>
      <c r="AM131" t="s">
        <v>61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3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61</v>
      </c>
      <c r="AI132">
        <v>0</v>
      </c>
      <c r="AJ132">
        <v>0</v>
      </c>
      <c r="AK132">
        <v>0</v>
      </c>
      <c r="AL132">
        <v>0</v>
      </c>
      <c r="AM132" t="s">
        <v>61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3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61</v>
      </c>
      <c r="AI133">
        <v>0</v>
      </c>
      <c r="AJ133">
        <v>0</v>
      </c>
      <c r="AK133">
        <v>0</v>
      </c>
      <c r="AL133">
        <v>0</v>
      </c>
      <c r="AM133" t="s">
        <v>61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3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61</v>
      </c>
      <c r="AI134">
        <v>0</v>
      </c>
      <c r="AJ134">
        <v>0</v>
      </c>
      <c r="AK134">
        <v>0</v>
      </c>
      <c r="AL134">
        <v>0</v>
      </c>
      <c r="AM134" t="s">
        <v>61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3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61</v>
      </c>
      <c r="AI135">
        <v>0</v>
      </c>
      <c r="AJ135">
        <v>0</v>
      </c>
      <c r="AK135">
        <v>0</v>
      </c>
      <c r="AL135">
        <v>0</v>
      </c>
      <c r="AM135" t="s">
        <v>61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3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61</v>
      </c>
      <c r="AI136">
        <v>0</v>
      </c>
      <c r="AJ136">
        <v>0</v>
      </c>
      <c r="AK136">
        <v>0</v>
      </c>
      <c r="AL136">
        <v>0</v>
      </c>
      <c r="AM136" t="s">
        <v>61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3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61</v>
      </c>
      <c r="AI137">
        <v>0</v>
      </c>
      <c r="AJ137">
        <v>0</v>
      </c>
      <c r="AK137">
        <v>0</v>
      </c>
      <c r="AL137">
        <v>0</v>
      </c>
      <c r="AM137" t="s">
        <v>61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3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61</v>
      </c>
      <c r="AI138">
        <v>0</v>
      </c>
      <c r="AJ138">
        <v>0</v>
      </c>
      <c r="AK138">
        <v>0</v>
      </c>
      <c r="AL138">
        <v>0</v>
      </c>
      <c r="AM138" t="s">
        <v>61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3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61</v>
      </c>
      <c r="AI139">
        <v>0</v>
      </c>
      <c r="AJ139">
        <v>0</v>
      </c>
      <c r="AK139">
        <v>0</v>
      </c>
      <c r="AL139">
        <v>0</v>
      </c>
      <c r="AM139" t="s">
        <v>61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3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61</v>
      </c>
      <c r="AI140">
        <v>0</v>
      </c>
      <c r="AJ140">
        <v>0</v>
      </c>
      <c r="AK140">
        <v>0</v>
      </c>
      <c r="AL140">
        <v>0</v>
      </c>
      <c r="AM140" t="s">
        <v>61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3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61</v>
      </c>
      <c r="AI141">
        <v>0</v>
      </c>
      <c r="AJ141">
        <v>0</v>
      </c>
      <c r="AK141">
        <v>0</v>
      </c>
      <c r="AL141">
        <v>0</v>
      </c>
      <c r="AM141" t="s">
        <v>61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3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61</v>
      </c>
      <c r="AI142">
        <v>0</v>
      </c>
      <c r="AJ142">
        <v>0</v>
      </c>
      <c r="AK142">
        <v>0</v>
      </c>
      <c r="AL142">
        <v>0</v>
      </c>
      <c r="AM142" t="s">
        <v>61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3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61</v>
      </c>
      <c r="AI143">
        <v>0</v>
      </c>
      <c r="AJ143">
        <v>0</v>
      </c>
      <c r="AK143">
        <v>0</v>
      </c>
      <c r="AL143">
        <v>0</v>
      </c>
      <c r="AM143" t="s">
        <v>61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3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61</v>
      </c>
      <c r="AI144">
        <v>0</v>
      </c>
      <c r="AJ144">
        <v>0</v>
      </c>
      <c r="AK144">
        <v>0</v>
      </c>
      <c r="AL144">
        <v>0</v>
      </c>
      <c r="AM144" t="s">
        <v>61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3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61</v>
      </c>
      <c r="AI145">
        <v>0</v>
      </c>
      <c r="AJ145">
        <v>0</v>
      </c>
      <c r="AK145">
        <v>0</v>
      </c>
      <c r="AL145">
        <v>0</v>
      </c>
      <c r="AM145" t="s">
        <v>61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3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61</v>
      </c>
      <c r="AI146">
        <v>0</v>
      </c>
      <c r="AJ146">
        <v>0</v>
      </c>
      <c r="AK146">
        <v>0</v>
      </c>
      <c r="AL146">
        <v>0</v>
      </c>
      <c r="AM146" t="s">
        <v>61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3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61</v>
      </c>
      <c r="AI147">
        <v>0</v>
      </c>
      <c r="AJ147">
        <v>0</v>
      </c>
      <c r="AK147">
        <v>0</v>
      </c>
      <c r="AL147">
        <v>0</v>
      </c>
      <c r="AM147" t="s">
        <v>61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3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61</v>
      </c>
      <c r="AI148">
        <v>0</v>
      </c>
      <c r="AJ148">
        <v>0</v>
      </c>
      <c r="AK148">
        <v>0</v>
      </c>
      <c r="AL148">
        <v>0</v>
      </c>
      <c r="AM148" t="s">
        <v>61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3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61</v>
      </c>
      <c r="AI149">
        <v>0</v>
      </c>
      <c r="AJ149">
        <v>0</v>
      </c>
      <c r="AK149">
        <v>0</v>
      </c>
      <c r="AL149">
        <v>0</v>
      </c>
      <c r="AM149" t="s">
        <v>61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3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61</v>
      </c>
      <c r="AI150">
        <v>0</v>
      </c>
      <c r="AJ150">
        <v>0</v>
      </c>
      <c r="AK150">
        <v>0</v>
      </c>
      <c r="AL150">
        <v>0</v>
      </c>
      <c r="AM150" t="s">
        <v>61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3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61</v>
      </c>
      <c r="AI151">
        <v>0</v>
      </c>
      <c r="AJ151">
        <v>0</v>
      </c>
      <c r="AK151">
        <v>0</v>
      </c>
      <c r="AL151">
        <v>0</v>
      </c>
      <c r="AM151" t="s">
        <v>61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3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61</v>
      </c>
      <c r="AI152">
        <v>0</v>
      </c>
      <c r="AJ152">
        <v>0</v>
      </c>
      <c r="AK152">
        <v>0</v>
      </c>
      <c r="AL152">
        <v>0</v>
      </c>
      <c r="AM152" t="s">
        <v>61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x14ac:dyDescent="0.3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61</v>
      </c>
      <c r="AI153">
        <v>0</v>
      </c>
      <c r="AJ153">
        <v>0</v>
      </c>
      <c r="AK153">
        <v>0</v>
      </c>
      <c r="AL153">
        <v>0</v>
      </c>
      <c r="AM153" t="s">
        <v>61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3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61</v>
      </c>
      <c r="AI154">
        <v>0</v>
      </c>
      <c r="AJ154">
        <v>0</v>
      </c>
      <c r="AK154">
        <v>0</v>
      </c>
      <c r="AL154">
        <v>0</v>
      </c>
      <c r="AM154" t="s">
        <v>61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x14ac:dyDescent="0.3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61</v>
      </c>
      <c r="AI155">
        <v>0</v>
      </c>
      <c r="AJ155">
        <v>0</v>
      </c>
      <c r="AK155">
        <v>0</v>
      </c>
      <c r="AL155">
        <v>0</v>
      </c>
      <c r="AM155" t="s">
        <v>61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x14ac:dyDescent="0.3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61</v>
      </c>
      <c r="AI156">
        <v>0</v>
      </c>
      <c r="AJ156">
        <v>0</v>
      </c>
      <c r="AK156">
        <v>0</v>
      </c>
      <c r="AL156">
        <v>0</v>
      </c>
      <c r="AM156" t="s">
        <v>61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x14ac:dyDescent="0.3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61</v>
      </c>
      <c r="AI157">
        <v>0</v>
      </c>
      <c r="AJ157">
        <v>0</v>
      </c>
      <c r="AK157">
        <v>0</v>
      </c>
      <c r="AL157">
        <v>0</v>
      </c>
      <c r="AM157" t="s">
        <v>61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3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61</v>
      </c>
      <c r="AI158">
        <v>0</v>
      </c>
      <c r="AJ158">
        <v>0</v>
      </c>
      <c r="AK158">
        <v>0</v>
      </c>
      <c r="AL158">
        <v>0</v>
      </c>
      <c r="AM158" t="s">
        <v>61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x14ac:dyDescent="0.3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61</v>
      </c>
      <c r="AI159">
        <v>0</v>
      </c>
      <c r="AJ159">
        <v>0</v>
      </c>
      <c r="AK159">
        <v>0</v>
      </c>
      <c r="AL159">
        <v>0</v>
      </c>
      <c r="AM159" t="s">
        <v>61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50</v>
      </c>
      <c r="BD15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opLeftCell="H139" workbookViewId="0">
      <selection activeCell="R159" sqref="R2:S159"/>
    </sheetView>
  </sheetViews>
  <sheetFormatPr defaultRowHeight="14.5" x14ac:dyDescent="0.35"/>
  <cols>
    <col min="1" max="1" width="18.1796875" bestFit="1" customWidth="1"/>
    <col min="2" max="2" width="14" bestFit="1" customWidth="1"/>
    <col min="3" max="3" width="11" bestFit="1" customWidth="1"/>
    <col min="4" max="4" width="12.81640625" bestFit="1" customWidth="1"/>
    <col min="5" max="5" width="12.81640625" customWidth="1"/>
    <col min="6" max="6" width="14.26953125" bestFit="1" customWidth="1"/>
    <col min="7" max="7" width="14.26953125" customWidth="1"/>
    <col min="8" max="8" width="12.81640625" bestFit="1" customWidth="1"/>
    <col min="9" max="9" width="13.26953125" bestFit="1" customWidth="1"/>
    <col min="10" max="10" width="25.26953125" bestFit="1" customWidth="1"/>
    <col min="11" max="11" width="11.26953125" bestFit="1" customWidth="1"/>
    <col min="12" max="12" width="12.81640625" bestFit="1" customWidth="1"/>
    <col min="13" max="13" width="13.26953125" bestFit="1" customWidth="1"/>
    <col min="14" max="14" width="15.54296875" bestFit="1" customWidth="1"/>
    <col min="15" max="15" width="11.26953125" bestFit="1" customWidth="1"/>
    <col min="17" max="17" width="12.453125" bestFit="1" customWidth="1"/>
  </cols>
  <sheetData>
    <row r="1" spans="1:19" x14ac:dyDescent="0.35">
      <c r="A1" t="s">
        <v>0</v>
      </c>
      <c r="B1" t="s">
        <v>252</v>
      </c>
      <c r="C1" t="s">
        <v>253</v>
      </c>
      <c r="D1" t="s">
        <v>255</v>
      </c>
      <c r="E1" t="s">
        <v>261</v>
      </c>
      <c r="F1" t="s">
        <v>256</v>
      </c>
      <c r="G1" t="s">
        <v>260</v>
      </c>
      <c r="H1" t="s">
        <v>257</v>
      </c>
      <c r="I1" t="s">
        <v>265</v>
      </c>
      <c r="J1" t="s">
        <v>263</v>
      </c>
      <c r="K1" t="s">
        <v>362</v>
      </c>
      <c r="L1" t="s">
        <v>271</v>
      </c>
      <c r="M1" t="s">
        <v>275</v>
      </c>
      <c r="N1" t="s">
        <v>272</v>
      </c>
      <c r="O1" t="s">
        <v>275</v>
      </c>
      <c r="P1" t="s">
        <v>435</v>
      </c>
      <c r="Q1" t="s">
        <v>437</v>
      </c>
      <c r="R1" t="s">
        <v>436</v>
      </c>
      <c r="S1" t="s">
        <v>437</v>
      </c>
    </row>
    <row r="2" spans="1:19" x14ac:dyDescent="0.3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370</v>
      </c>
      <c r="G2" s="2">
        <f>VLOOKUP(A2,gen!$A$2:$BD$159,MATCH(gen!$AC$1,gen!$1:$1,0),FALSE)*(VLOOKUP(A2,gen!$A$2:$BD$159,MATCH(gen!$AI$1,gen!$1:$1,0),FALSE)*(VLOOKUP(A2,gen!$A$2:$BD$159,MATCH(gen!$AD$1,gen!$1:$1,0),FALSE)-0)+VLOOKUP(A2,gen!$A$2:$BD$159,MATCH(gen!$AJ$1,gen!$1:$1,0),FALSE)*(VLOOKUP(A2,gen!$A$2:$BD$159,MATCH(gen!$AE$1,gen!$1:$1,0),FALSE)-(VLOOKUP(A2,gen!$A$2:$BD$159,MATCH(gen!$AD$1,gen!$1:$1,0),FALSE)-0))+VLOOKUP(A2,gen!$A$2:$BD$159,MATCH(gen!$AK$1,gen!$1:$1,0),FALSE)*(gen!AF2-VLOOKUP(A2,gen!$A$2:$BD$159,MATCH(gen!$AE$1,gen!$1:$1,0),FALSE))+VLOOKUP(A2,gen!$A$2:$BD$159,MATCH(gen!$AL$1,gen!$1:$1,0),FALSE)*(VLOOKUP(A2,gen!$A$2:$BD$159,MATCH(gen!$AG$1,gen!$1:$1,0),FALSE)-VLOOKUP(A2,gen!$A$2:$BD$159,MATCH(gen!$AF$1,gen!$1:$1,0),FALSE)))/1000</f>
        <v>114.90317855999999</v>
      </c>
      <c r="H2" t="s">
        <v>259</v>
      </c>
      <c r="I2">
        <f>VLOOKUP(A2,gen!$A$2:$BD$159,MATCH(gen!$AN$1,gen!$1:$1,0),FALSE)</f>
        <v>0</v>
      </c>
      <c r="J2" t="s">
        <v>264</v>
      </c>
      <c r="K2" s="3">
        <f>IF(VLOOKUP(A2,gen!$A$2:$BD$159,MATCH(gen!$K$1,gen!$1:$1,0),FALSE)=0,0,VLOOKUP(A2,gen!$A$2:$BD$159,MATCH(gen!$L$1,gen!$1:$1,0),FALSE)/VLOOKUP(A2,gen!$A$2:$BD$159,MATCH(gen!$K$1,gen!$1:$1,0),FALSE))</f>
        <v>0.4</v>
      </c>
      <c r="L2" t="s">
        <v>273</v>
      </c>
      <c r="M2" s="5">
        <f>VLOOKUP(A2,gen!$A$2:$BD$159,MATCH(gen!$U$1,gen!$1:$1,0),FALSE)*gen!AC2+VLOOKUP(A2,gen!$A$2:$BD$159,MATCH(gen!$W$1,gen!$1:$1,0),FALSE)</f>
        <v>51.747</v>
      </c>
      <c r="N2" t="s">
        <v>274</v>
      </c>
      <c r="O2" s="5">
        <f>VLOOKUP(A2,gen!$A$2:$BD$159,MATCH(gen!$U$1,gen!$1:$1,0),FALSE)*gen!AC2+VLOOKUP(A2,gen!$A$2:$BD$159,MATCH(gen!$X$1,gen!$1:$1,0),FALSE)</f>
        <v>51.747</v>
      </c>
      <c r="P2" t="s">
        <v>438</v>
      </c>
      <c r="Q2" s="2">
        <f>VLOOKUP(A2,gen!$A$2:$BD$159,MATCH(gen!$Q$1,gen!$1:$1,0),FALSE)*60</f>
        <v>180</v>
      </c>
      <c r="R2" t="s">
        <v>439</v>
      </c>
      <c r="S2" s="6">
        <f>VLOOKUP(A2,gen!$A$2:$BD$159,MATCH(gen!$Q$1,gen!$1:$1,0),FALSE)*60</f>
        <v>180</v>
      </c>
    </row>
    <row r="3" spans="1:19" x14ac:dyDescent="0.3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370</v>
      </c>
      <c r="G3" s="2">
        <f>VLOOKUP(A3,gen!$A$2:$BD$159,MATCH(gen!$AC$1,gen!$1:$1,0),FALSE)*(VLOOKUP(A3,gen!$A$2:$BD$159,MATCH(gen!$AI$1,gen!$1:$1,0),FALSE)*(VLOOKUP(A3,gen!$A$2:$BD$159,MATCH(gen!$AD$1,gen!$1:$1,0),FALSE)-0)+VLOOKUP(A3,gen!$A$2:$BD$159,MATCH(gen!$AJ$1,gen!$1:$1,0),FALSE)*(VLOOKUP(A3,gen!$A$2:$BD$159,MATCH(gen!$AE$1,gen!$1:$1,0),FALSE)-(VLOOKUP(A3,gen!$A$2:$BD$159,MATCH(gen!$AD$1,gen!$1:$1,0),FALSE)-0))+VLOOKUP(A3,gen!$A$2:$BD$159,MATCH(gen!$AK$1,gen!$1:$1,0),FALSE)*(gen!AF3-VLOOKUP(A3,gen!$A$2:$BD$159,MATCH(gen!$AE$1,gen!$1:$1,0),FALSE))+VLOOKUP(A3,gen!$A$2:$BD$159,MATCH(gen!$AL$1,gen!$1:$1,0),FALSE)*(VLOOKUP(A3,gen!$A$2:$BD$159,MATCH(gen!$AG$1,gen!$1:$1,0),FALSE)-VLOOKUP(A3,gen!$A$2:$BD$159,MATCH(gen!$AF$1,gen!$1:$1,0),FALSE)))/1000</f>
        <v>114.90317855999999</v>
      </c>
      <c r="H3" t="s">
        <v>259</v>
      </c>
      <c r="I3">
        <f>VLOOKUP(A3,gen!$A$2:$BD$159,MATCH(gen!$AN$1,gen!$1:$1,0),FALSE)</f>
        <v>0</v>
      </c>
      <c r="J3" t="s">
        <v>264</v>
      </c>
      <c r="K3" s="3">
        <f>IF(VLOOKUP(A3,gen!$A$2:$BD$159,MATCH(gen!$K$1,gen!$1:$1,0),FALSE)=0,0,VLOOKUP(A3,gen!$A$2:$BD$159,MATCH(gen!$L$1,gen!$1:$1,0),FALSE)/VLOOKUP(A3,gen!$A$2:$BD$159,MATCH(gen!$K$1,gen!$1:$1,0),FALSE))</f>
        <v>0.4</v>
      </c>
      <c r="L3" t="s">
        <v>273</v>
      </c>
      <c r="M3" s="5">
        <f>VLOOKUP(A3,gen!$A$2:$BD$159,MATCH(gen!$U$1,gen!$1:$1,0),FALSE)*gen!AC3+VLOOKUP(A3,gen!$A$2:$BD$159,MATCH(gen!$W$1,gen!$1:$1,0),FALSE)</f>
        <v>51.747</v>
      </c>
      <c r="N3" t="s">
        <v>274</v>
      </c>
      <c r="O3" s="5">
        <f>VLOOKUP(A3,gen!$A$2:$BD$159,MATCH(gen!$U$1,gen!$1:$1,0),FALSE)*gen!AC3+VLOOKUP(A3,gen!$A$2:$BD$159,MATCH(gen!$X$1,gen!$1:$1,0),FALSE)</f>
        <v>51.747</v>
      </c>
      <c r="P3" t="s">
        <v>438</v>
      </c>
      <c r="Q3" s="2">
        <f>VLOOKUP(A3,gen!$A$2:$BD$159,MATCH(gen!$Q$1,gen!$1:$1,0),FALSE)*60</f>
        <v>180</v>
      </c>
      <c r="R3" t="s">
        <v>439</v>
      </c>
      <c r="S3" s="6">
        <f>VLOOKUP(A3,gen!$A$2:$BD$159,MATCH(gen!$Q$1,gen!$1:$1,0),FALSE)*60</f>
        <v>180</v>
      </c>
    </row>
    <row r="4" spans="1:19" x14ac:dyDescent="0.3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370</v>
      </c>
      <c r="G4" s="2">
        <f>VLOOKUP(A4,gen!$A$2:$BD$159,MATCH(gen!$AC$1,gen!$1:$1,0),FALSE)*(VLOOKUP(A4,gen!$A$2:$BD$159,MATCH(gen!$AI$1,gen!$1:$1,0),FALSE)*(VLOOKUP(A4,gen!$A$2:$BD$159,MATCH(gen!$AD$1,gen!$1:$1,0),FALSE)-0)+VLOOKUP(A4,gen!$A$2:$BD$159,MATCH(gen!$AJ$1,gen!$1:$1,0),FALSE)*(VLOOKUP(A4,gen!$A$2:$BD$159,MATCH(gen!$AE$1,gen!$1:$1,0),FALSE)-(VLOOKUP(A4,gen!$A$2:$BD$159,MATCH(gen!$AD$1,gen!$1:$1,0),FALSE)-0))+VLOOKUP(A4,gen!$A$2:$BD$159,MATCH(gen!$AK$1,gen!$1:$1,0),FALSE)*(gen!AF4-VLOOKUP(A4,gen!$A$2:$BD$159,MATCH(gen!$AE$1,gen!$1:$1,0),FALSE))+VLOOKUP(A4,gen!$A$2:$BD$159,MATCH(gen!$AL$1,gen!$1:$1,0),FALSE)*(VLOOKUP(A4,gen!$A$2:$BD$159,MATCH(gen!$AG$1,gen!$1:$1,0),FALSE)-VLOOKUP(A4,gen!$A$2:$BD$159,MATCH(gen!$AF$1,gen!$1:$1,0),FALSE)))/1000</f>
        <v>21.006755716318487</v>
      </c>
      <c r="H4" t="s">
        <v>259</v>
      </c>
      <c r="I4">
        <f>VLOOKUP(A4,gen!$A$2:$BD$159,MATCH(gen!$AN$1,gen!$1:$1,0),FALSE)</f>
        <v>0</v>
      </c>
      <c r="J4" t="s">
        <v>264</v>
      </c>
      <c r="K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L4" t="s">
        <v>273</v>
      </c>
      <c r="M4" s="5">
        <f>VLOOKUP(A4,gen!$A$2:$BD$159,MATCH(gen!$U$1,gen!$1:$1,0),FALSE)*gen!AC4+VLOOKUP(A4,gen!$A$2:$BD$159,MATCH(gen!$W$1,gen!$1:$1,0),FALSE)</f>
        <v>11172.014352</v>
      </c>
      <c r="N4" t="s">
        <v>274</v>
      </c>
      <c r="O4" s="5">
        <f>VLOOKUP(A4,gen!$A$2:$BD$159,MATCH(gen!$U$1,gen!$1:$1,0),FALSE)*gen!AC4+VLOOKUP(A4,gen!$A$2:$BD$159,MATCH(gen!$X$1,gen!$1:$1,0),FALSE)</f>
        <v>11172.014352</v>
      </c>
      <c r="P4" t="s">
        <v>438</v>
      </c>
      <c r="Q4" s="2">
        <f>VLOOKUP(A4,gen!$A$2:$BD$159,MATCH(gen!$Q$1,gen!$1:$1,0),FALSE)*60</f>
        <v>120</v>
      </c>
      <c r="R4" t="s">
        <v>439</v>
      </c>
      <c r="S4" s="6">
        <f>VLOOKUP(A4,gen!$A$2:$BD$159,MATCH(gen!$Q$1,gen!$1:$1,0),FALSE)*60</f>
        <v>120</v>
      </c>
    </row>
    <row r="5" spans="1:19" x14ac:dyDescent="0.3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370</v>
      </c>
      <c r="G5" s="2">
        <f>VLOOKUP(A5,gen!$A$2:$BD$159,MATCH(gen!$AC$1,gen!$1:$1,0),FALSE)*(VLOOKUP(A5,gen!$A$2:$BD$159,MATCH(gen!$AI$1,gen!$1:$1,0),FALSE)*(VLOOKUP(A5,gen!$A$2:$BD$159,MATCH(gen!$AD$1,gen!$1:$1,0),FALSE)-0)+VLOOKUP(A5,gen!$A$2:$BD$159,MATCH(gen!$AJ$1,gen!$1:$1,0),FALSE)*(VLOOKUP(A5,gen!$A$2:$BD$159,MATCH(gen!$AE$1,gen!$1:$1,0),FALSE)-(VLOOKUP(A5,gen!$A$2:$BD$159,MATCH(gen!$AD$1,gen!$1:$1,0),FALSE)-0))+VLOOKUP(A5,gen!$A$2:$BD$159,MATCH(gen!$AK$1,gen!$1:$1,0),FALSE)*(gen!AF5-VLOOKUP(A5,gen!$A$2:$BD$159,MATCH(gen!$AE$1,gen!$1:$1,0),FALSE))+VLOOKUP(A5,gen!$A$2:$BD$159,MATCH(gen!$AL$1,gen!$1:$1,0),FALSE)*(VLOOKUP(A5,gen!$A$2:$BD$159,MATCH(gen!$AG$1,gen!$1:$1,0),FALSE)-VLOOKUP(A5,gen!$A$2:$BD$159,MATCH(gen!$AF$1,gen!$1:$1,0),FALSE)))/1000</f>
        <v>21.006755716318487</v>
      </c>
      <c r="H5" t="s">
        <v>259</v>
      </c>
      <c r="I5">
        <f>VLOOKUP(A5,gen!$A$2:$BD$159,MATCH(gen!$AN$1,gen!$1:$1,0),FALSE)</f>
        <v>0</v>
      </c>
      <c r="J5" t="s">
        <v>264</v>
      </c>
      <c r="K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L5" t="s">
        <v>273</v>
      </c>
      <c r="M5" s="5">
        <f>VLOOKUP(A5,gen!$A$2:$BD$159,MATCH(gen!$U$1,gen!$1:$1,0),FALSE)*gen!AC5+VLOOKUP(A5,gen!$A$2:$BD$159,MATCH(gen!$W$1,gen!$1:$1,0),FALSE)</f>
        <v>11172.014352</v>
      </c>
      <c r="N5" t="s">
        <v>274</v>
      </c>
      <c r="O5" s="5">
        <f>VLOOKUP(A5,gen!$A$2:$BD$159,MATCH(gen!$U$1,gen!$1:$1,0),FALSE)*gen!AC5+VLOOKUP(A5,gen!$A$2:$BD$159,MATCH(gen!$X$1,gen!$1:$1,0),FALSE)</f>
        <v>11172.014352</v>
      </c>
      <c r="P5" t="s">
        <v>438</v>
      </c>
      <c r="Q5" s="2">
        <f>VLOOKUP(A5,gen!$A$2:$BD$159,MATCH(gen!$Q$1,gen!$1:$1,0),FALSE)*60</f>
        <v>120</v>
      </c>
      <c r="R5" t="s">
        <v>439</v>
      </c>
      <c r="S5" s="6">
        <f>VLOOKUP(A5,gen!$A$2:$BD$159,MATCH(gen!$Q$1,gen!$1:$1,0),FALSE)*60</f>
        <v>120</v>
      </c>
    </row>
    <row r="6" spans="1:19" x14ac:dyDescent="0.3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370</v>
      </c>
      <c r="G6" s="2">
        <f>VLOOKUP(A6,gen!$A$2:$BD$159,MATCH(gen!$AC$1,gen!$1:$1,0),FALSE)*(VLOOKUP(A6,gen!$A$2:$BD$159,MATCH(gen!$AI$1,gen!$1:$1,0),FALSE)*(VLOOKUP(A6,gen!$A$2:$BD$159,MATCH(gen!$AD$1,gen!$1:$1,0),FALSE)-0)+VLOOKUP(A6,gen!$A$2:$BD$159,MATCH(gen!$AJ$1,gen!$1:$1,0),FALSE)*(VLOOKUP(A6,gen!$A$2:$BD$159,MATCH(gen!$AE$1,gen!$1:$1,0),FALSE)-(VLOOKUP(A6,gen!$A$2:$BD$159,MATCH(gen!$AD$1,gen!$1:$1,0),FALSE)-0))+VLOOKUP(A6,gen!$A$2:$BD$159,MATCH(gen!$AK$1,gen!$1:$1,0),FALSE)*(gen!AF6-VLOOKUP(A6,gen!$A$2:$BD$159,MATCH(gen!$AE$1,gen!$1:$1,0),FALSE))+VLOOKUP(A6,gen!$A$2:$BD$159,MATCH(gen!$AL$1,gen!$1:$1,0),FALSE)*(VLOOKUP(A6,gen!$A$2:$BD$159,MATCH(gen!$AG$1,gen!$1:$1,0),FALSE)-VLOOKUP(A6,gen!$A$2:$BD$159,MATCH(gen!$AF$1,gen!$1:$1,0),FALSE)))/1000</f>
        <v>117.24628272</v>
      </c>
      <c r="H6" t="s">
        <v>259</v>
      </c>
      <c r="I6">
        <f>VLOOKUP(A6,gen!$A$2:$BD$159,MATCH(gen!$AN$1,gen!$1:$1,0),FALSE)</f>
        <v>0</v>
      </c>
      <c r="J6" t="s">
        <v>264</v>
      </c>
      <c r="K6" s="3">
        <f>IF(VLOOKUP(A6,gen!$A$2:$BD$159,MATCH(gen!$K$1,gen!$1:$1,0),FALSE)=0,0,VLOOKUP(A6,gen!$A$2:$BD$159,MATCH(gen!$L$1,gen!$1:$1,0),FALSE)/VLOOKUP(A6,gen!$A$2:$BD$159,MATCH(gen!$K$1,gen!$1:$1,0),FALSE))</f>
        <v>0.4</v>
      </c>
      <c r="L6" t="s">
        <v>273</v>
      </c>
      <c r="M6" s="5">
        <f>VLOOKUP(A6,gen!$A$2:$BD$159,MATCH(gen!$U$1,gen!$1:$1,0),FALSE)*gen!AC6+VLOOKUP(A6,gen!$A$2:$BD$159,MATCH(gen!$W$1,gen!$1:$1,0),FALSE)</f>
        <v>51.747</v>
      </c>
      <c r="N6" t="s">
        <v>274</v>
      </c>
      <c r="O6" s="5">
        <f>VLOOKUP(A6,gen!$A$2:$BD$159,MATCH(gen!$U$1,gen!$1:$1,0),FALSE)*gen!AC6+VLOOKUP(A6,gen!$A$2:$BD$159,MATCH(gen!$X$1,gen!$1:$1,0),FALSE)</f>
        <v>51.747</v>
      </c>
      <c r="P6" t="s">
        <v>438</v>
      </c>
      <c r="Q6" s="2">
        <f>VLOOKUP(A6,gen!$A$2:$BD$159,MATCH(gen!$Q$1,gen!$1:$1,0),FALSE)*60</f>
        <v>180</v>
      </c>
      <c r="R6" t="s">
        <v>439</v>
      </c>
      <c r="S6" s="6">
        <f>VLOOKUP(A6,gen!$A$2:$BD$159,MATCH(gen!$Q$1,gen!$1:$1,0),FALSE)*60</f>
        <v>180</v>
      </c>
    </row>
    <row r="7" spans="1:19" x14ac:dyDescent="0.3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370</v>
      </c>
      <c r="G7" s="2">
        <f>VLOOKUP(A7,gen!$A$2:$BD$159,MATCH(gen!$AC$1,gen!$1:$1,0),FALSE)*(VLOOKUP(A7,gen!$A$2:$BD$159,MATCH(gen!$AI$1,gen!$1:$1,0),FALSE)*(VLOOKUP(A7,gen!$A$2:$BD$159,MATCH(gen!$AD$1,gen!$1:$1,0),FALSE)-0)+VLOOKUP(A7,gen!$A$2:$BD$159,MATCH(gen!$AJ$1,gen!$1:$1,0),FALSE)*(VLOOKUP(A7,gen!$A$2:$BD$159,MATCH(gen!$AE$1,gen!$1:$1,0),FALSE)-(VLOOKUP(A7,gen!$A$2:$BD$159,MATCH(gen!$AD$1,gen!$1:$1,0),FALSE)-0))+VLOOKUP(A7,gen!$A$2:$BD$159,MATCH(gen!$AK$1,gen!$1:$1,0),FALSE)*(gen!AF7-VLOOKUP(A7,gen!$A$2:$BD$159,MATCH(gen!$AE$1,gen!$1:$1,0),FALSE))+VLOOKUP(A7,gen!$A$2:$BD$159,MATCH(gen!$AL$1,gen!$1:$1,0),FALSE)*(VLOOKUP(A7,gen!$A$2:$BD$159,MATCH(gen!$AG$1,gen!$1:$1,0),FALSE)-VLOOKUP(A7,gen!$A$2:$BD$159,MATCH(gen!$AF$1,gen!$1:$1,0),FALSE)))/1000</f>
        <v>117.24628272</v>
      </c>
      <c r="H7" t="s">
        <v>259</v>
      </c>
      <c r="I7">
        <f>VLOOKUP(A7,gen!$A$2:$BD$159,MATCH(gen!$AN$1,gen!$1:$1,0),FALSE)</f>
        <v>0</v>
      </c>
      <c r="J7" t="s">
        <v>264</v>
      </c>
      <c r="K7" s="3">
        <f>IF(VLOOKUP(A7,gen!$A$2:$BD$159,MATCH(gen!$K$1,gen!$1:$1,0),FALSE)=0,0,VLOOKUP(A7,gen!$A$2:$BD$159,MATCH(gen!$L$1,gen!$1:$1,0),FALSE)/VLOOKUP(A7,gen!$A$2:$BD$159,MATCH(gen!$K$1,gen!$1:$1,0),FALSE))</f>
        <v>0.4</v>
      </c>
      <c r="L7" t="s">
        <v>273</v>
      </c>
      <c r="M7" s="5">
        <f>VLOOKUP(A7,gen!$A$2:$BD$159,MATCH(gen!$U$1,gen!$1:$1,0),FALSE)*gen!AC7+VLOOKUP(A7,gen!$A$2:$BD$159,MATCH(gen!$W$1,gen!$1:$1,0),FALSE)</f>
        <v>51.747</v>
      </c>
      <c r="N7" t="s">
        <v>274</v>
      </c>
      <c r="O7" s="5">
        <f>VLOOKUP(A7,gen!$A$2:$BD$159,MATCH(gen!$U$1,gen!$1:$1,0),FALSE)*gen!AC7+VLOOKUP(A7,gen!$A$2:$BD$159,MATCH(gen!$X$1,gen!$1:$1,0),FALSE)</f>
        <v>51.747</v>
      </c>
      <c r="P7" t="s">
        <v>438</v>
      </c>
      <c r="Q7" s="2">
        <f>VLOOKUP(A7,gen!$A$2:$BD$159,MATCH(gen!$Q$1,gen!$1:$1,0),FALSE)*60</f>
        <v>180</v>
      </c>
      <c r="R7" t="s">
        <v>439</v>
      </c>
      <c r="S7" s="6">
        <f>VLOOKUP(A7,gen!$A$2:$BD$159,MATCH(gen!$Q$1,gen!$1:$1,0),FALSE)*60</f>
        <v>180</v>
      </c>
    </row>
    <row r="8" spans="1:19" x14ac:dyDescent="0.3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370</v>
      </c>
      <c r="G8" s="2">
        <f>VLOOKUP(A8,gen!$A$2:$BD$159,MATCH(gen!$AC$1,gen!$1:$1,0),FALSE)*(VLOOKUP(A8,gen!$A$2:$BD$159,MATCH(gen!$AI$1,gen!$1:$1,0),FALSE)*(VLOOKUP(A8,gen!$A$2:$BD$159,MATCH(gen!$AD$1,gen!$1:$1,0),FALSE)-0)+VLOOKUP(A8,gen!$A$2:$BD$159,MATCH(gen!$AJ$1,gen!$1:$1,0),FALSE)*(VLOOKUP(A8,gen!$A$2:$BD$159,MATCH(gen!$AE$1,gen!$1:$1,0),FALSE)-(VLOOKUP(A8,gen!$A$2:$BD$159,MATCH(gen!$AD$1,gen!$1:$1,0),FALSE)-0))+VLOOKUP(A8,gen!$A$2:$BD$159,MATCH(gen!$AK$1,gen!$1:$1,0),FALSE)*(gen!AF8-VLOOKUP(A8,gen!$A$2:$BD$159,MATCH(gen!$AE$1,gen!$1:$1,0),FALSE))+VLOOKUP(A8,gen!$A$2:$BD$159,MATCH(gen!$AL$1,gen!$1:$1,0),FALSE)*(VLOOKUP(A8,gen!$A$2:$BD$159,MATCH(gen!$AG$1,gen!$1:$1,0),FALSE)-VLOOKUP(A8,gen!$A$2:$BD$159,MATCH(gen!$AF$1,gen!$1:$1,0),FALSE)))/1000</f>
        <v>22.145955258098802</v>
      </c>
      <c r="H8" t="s">
        <v>259</v>
      </c>
      <c r="I8">
        <f>VLOOKUP(A8,gen!$A$2:$BD$159,MATCH(gen!$AN$1,gen!$1:$1,0),FALSE)</f>
        <v>0</v>
      </c>
      <c r="J8" t="s">
        <v>264</v>
      </c>
      <c r="K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L8" t="s">
        <v>273</v>
      </c>
      <c r="M8" s="5">
        <f>VLOOKUP(A8,gen!$A$2:$BD$159,MATCH(gen!$U$1,gen!$1:$1,0),FALSE)*gen!AC8+VLOOKUP(A8,gen!$A$2:$BD$159,MATCH(gen!$W$1,gen!$1:$1,0),FALSE)</f>
        <v>11172.014352</v>
      </c>
      <c r="N8" t="s">
        <v>274</v>
      </c>
      <c r="O8" s="5">
        <f>VLOOKUP(A8,gen!$A$2:$BD$159,MATCH(gen!$U$1,gen!$1:$1,0),FALSE)*gen!AC8+VLOOKUP(A8,gen!$A$2:$BD$159,MATCH(gen!$X$1,gen!$1:$1,0),FALSE)</f>
        <v>11172.014352</v>
      </c>
      <c r="P8" t="s">
        <v>438</v>
      </c>
      <c r="Q8" s="2">
        <f>VLOOKUP(A8,gen!$A$2:$BD$159,MATCH(gen!$Q$1,gen!$1:$1,0),FALSE)*60</f>
        <v>120</v>
      </c>
      <c r="R8" t="s">
        <v>439</v>
      </c>
      <c r="S8" s="6">
        <f>VLOOKUP(A8,gen!$A$2:$BD$159,MATCH(gen!$Q$1,gen!$1:$1,0),FALSE)*60</f>
        <v>120</v>
      </c>
    </row>
    <row r="9" spans="1:19" x14ac:dyDescent="0.3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370</v>
      </c>
      <c r="G9" s="2">
        <f>VLOOKUP(A9,gen!$A$2:$BD$159,MATCH(gen!$AC$1,gen!$1:$1,0),FALSE)*(VLOOKUP(A9,gen!$A$2:$BD$159,MATCH(gen!$AI$1,gen!$1:$1,0),FALSE)*(VLOOKUP(A9,gen!$A$2:$BD$159,MATCH(gen!$AD$1,gen!$1:$1,0),FALSE)-0)+VLOOKUP(A9,gen!$A$2:$BD$159,MATCH(gen!$AJ$1,gen!$1:$1,0),FALSE)*(VLOOKUP(A9,gen!$A$2:$BD$159,MATCH(gen!$AE$1,gen!$1:$1,0),FALSE)-(VLOOKUP(A9,gen!$A$2:$BD$159,MATCH(gen!$AD$1,gen!$1:$1,0),FALSE)-0))+VLOOKUP(A9,gen!$A$2:$BD$159,MATCH(gen!$AK$1,gen!$1:$1,0),FALSE)*(gen!AF9-VLOOKUP(A9,gen!$A$2:$BD$159,MATCH(gen!$AE$1,gen!$1:$1,0),FALSE))+VLOOKUP(A9,gen!$A$2:$BD$159,MATCH(gen!$AL$1,gen!$1:$1,0),FALSE)*(VLOOKUP(A9,gen!$A$2:$BD$159,MATCH(gen!$AG$1,gen!$1:$1,0),FALSE)-VLOOKUP(A9,gen!$A$2:$BD$159,MATCH(gen!$AF$1,gen!$1:$1,0),FALSE)))/1000</f>
        <v>22.145955258098802</v>
      </c>
      <c r="H9" t="s">
        <v>259</v>
      </c>
      <c r="I9">
        <f>VLOOKUP(A9,gen!$A$2:$BD$159,MATCH(gen!$AN$1,gen!$1:$1,0),FALSE)</f>
        <v>0</v>
      </c>
      <c r="J9" t="s">
        <v>264</v>
      </c>
      <c r="K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L9" t="s">
        <v>273</v>
      </c>
      <c r="M9" s="5">
        <f>VLOOKUP(A9,gen!$A$2:$BD$159,MATCH(gen!$U$1,gen!$1:$1,0),FALSE)*gen!AC9+VLOOKUP(A9,gen!$A$2:$BD$159,MATCH(gen!$W$1,gen!$1:$1,0),FALSE)</f>
        <v>11172.014352</v>
      </c>
      <c r="N9" t="s">
        <v>274</v>
      </c>
      <c r="O9" s="5">
        <f>VLOOKUP(A9,gen!$A$2:$BD$159,MATCH(gen!$U$1,gen!$1:$1,0),FALSE)*gen!AC9+VLOOKUP(A9,gen!$A$2:$BD$159,MATCH(gen!$X$1,gen!$1:$1,0),FALSE)</f>
        <v>11172.014352</v>
      </c>
      <c r="P9" t="s">
        <v>438</v>
      </c>
      <c r="Q9" s="2">
        <f>VLOOKUP(A9,gen!$A$2:$BD$159,MATCH(gen!$Q$1,gen!$1:$1,0),FALSE)*60</f>
        <v>120</v>
      </c>
      <c r="R9" t="s">
        <v>439</v>
      </c>
      <c r="S9" s="6">
        <f>VLOOKUP(A9,gen!$A$2:$BD$159,MATCH(gen!$Q$1,gen!$1:$1,0),FALSE)*60</f>
        <v>120</v>
      </c>
    </row>
    <row r="10" spans="1:19" x14ac:dyDescent="0.3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370</v>
      </c>
      <c r="G10" s="2">
        <f>VLOOKUP(A10,gen!$A$2:$BD$159,MATCH(gen!$AC$1,gen!$1:$1,0),FALSE)*(VLOOKUP(A10,gen!$A$2:$BD$159,MATCH(gen!$AI$1,gen!$1:$1,0),FALSE)*(VLOOKUP(A10,gen!$A$2:$BD$159,MATCH(gen!$AD$1,gen!$1:$1,0),FALSE)-0)+VLOOKUP(A10,gen!$A$2:$BD$159,MATCH(gen!$AJ$1,gen!$1:$1,0),FALSE)*(VLOOKUP(A10,gen!$A$2:$BD$159,MATCH(gen!$AE$1,gen!$1:$1,0),FALSE)-(VLOOKUP(A10,gen!$A$2:$BD$159,MATCH(gen!$AD$1,gen!$1:$1,0),FALSE)-0))+VLOOKUP(A10,gen!$A$2:$BD$159,MATCH(gen!$AK$1,gen!$1:$1,0),FALSE)*(gen!AF10-VLOOKUP(A10,gen!$A$2:$BD$159,MATCH(gen!$AE$1,gen!$1:$1,0),FALSE))+VLOOKUP(A10,gen!$A$2:$BD$159,MATCH(gen!$AL$1,gen!$1:$1,0),FALSE)*(VLOOKUP(A10,gen!$A$2:$BD$159,MATCH(gen!$AG$1,gen!$1:$1,0),FALSE)-VLOOKUP(A10,gen!$A$2:$BD$159,MATCH(gen!$AF$1,gen!$1:$1,0),FALSE)))/1000</f>
        <v>27.432020286530921</v>
      </c>
      <c r="H10" t="s">
        <v>259</v>
      </c>
      <c r="I10">
        <f>VLOOKUP(A10,gen!$A$2:$BD$159,MATCH(gen!$AN$1,gen!$1:$1,0),FALSE)</f>
        <v>0</v>
      </c>
      <c r="J10" t="s">
        <v>264</v>
      </c>
      <c r="K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L10" t="s">
        <v>273</v>
      </c>
      <c r="M10" s="5">
        <f>VLOOKUP(A10,gen!$A$2:$BD$159,MATCH(gen!$U$1,gen!$1:$1,0),FALSE)*gen!AC10+VLOOKUP(A10,gen!$A$2:$BD$159,MATCH(gen!$W$1,gen!$1:$1,0),FALSE)</f>
        <v>28046.681022000001</v>
      </c>
      <c r="N10" t="s">
        <v>274</v>
      </c>
      <c r="O10" s="5">
        <f>VLOOKUP(A10,gen!$A$2:$BD$159,MATCH(gen!$U$1,gen!$1:$1,0),FALSE)*gen!AC10+VLOOKUP(A10,gen!$A$2:$BD$159,MATCH(gen!$X$1,gen!$1:$1,0),FALSE)</f>
        <v>28046.681022000001</v>
      </c>
      <c r="P10" t="s">
        <v>438</v>
      </c>
      <c r="Q10" s="2">
        <f>VLOOKUP(A10,gen!$A$2:$BD$159,MATCH(gen!$Q$1,gen!$1:$1,0),FALSE)*60</f>
        <v>248.39999999999998</v>
      </c>
      <c r="R10" t="s">
        <v>439</v>
      </c>
      <c r="S10" s="6">
        <f>VLOOKUP(A10,gen!$A$2:$BD$159,MATCH(gen!$Q$1,gen!$1:$1,0),FALSE)*60</f>
        <v>248.39999999999998</v>
      </c>
    </row>
    <row r="11" spans="1:19" x14ac:dyDescent="0.3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370</v>
      </c>
      <c r="G11" s="2">
        <f>VLOOKUP(A11,gen!$A$2:$BD$159,MATCH(gen!$AC$1,gen!$1:$1,0),FALSE)*(VLOOKUP(A11,gen!$A$2:$BD$159,MATCH(gen!$AI$1,gen!$1:$1,0),FALSE)*(VLOOKUP(A11,gen!$A$2:$BD$159,MATCH(gen!$AD$1,gen!$1:$1,0),FALSE)-0)+VLOOKUP(A11,gen!$A$2:$BD$159,MATCH(gen!$AJ$1,gen!$1:$1,0),FALSE)*(VLOOKUP(A11,gen!$A$2:$BD$159,MATCH(gen!$AE$1,gen!$1:$1,0),FALSE)-(VLOOKUP(A11,gen!$A$2:$BD$159,MATCH(gen!$AD$1,gen!$1:$1,0),FALSE)-0))+VLOOKUP(A11,gen!$A$2:$BD$159,MATCH(gen!$AK$1,gen!$1:$1,0),FALSE)*(gen!AF11-VLOOKUP(A11,gen!$A$2:$BD$159,MATCH(gen!$AE$1,gen!$1:$1,0),FALSE))+VLOOKUP(A11,gen!$A$2:$BD$159,MATCH(gen!$AL$1,gen!$1:$1,0),FALSE)*(VLOOKUP(A11,gen!$A$2:$BD$159,MATCH(gen!$AG$1,gen!$1:$1,0),FALSE)-VLOOKUP(A11,gen!$A$2:$BD$159,MATCH(gen!$AF$1,gen!$1:$1,0),FALSE)))/1000</f>
        <v>37.743351312000001</v>
      </c>
      <c r="H11" t="s">
        <v>259</v>
      </c>
      <c r="I11">
        <f>VLOOKUP(A11,gen!$A$2:$BD$159,MATCH(gen!$AN$1,gen!$1:$1,0),FALSE)</f>
        <v>0</v>
      </c>
      <c r="J11" t="s">
        <v>264</v>
      </c>
      <c r="K11" s="3">
        <f>IF(VLOOKUP(A11,gen!$A$2:$BD$159,MATCH(gen!$K$1,gen!$1:$1,0),FALSE)=0,0,VLOOKUP(A11,gen!$A$2:$BD$159,MATCH(gen!$L$1,gen!$1:$1,0),FALSE)/VLOOKUP(A11,gen!$A$2:$BD$159,MATCH(gen!$K$1,gen!$1:$1,0),FALSE))</f>
        <v>0.4</v>
      </c>
      <c r="L11" t="s">
        <v>273</v>
      </c>
      <c r="M11" s="5">
        <f>VLOOKUP(A11,gen!$A$2:$BD$159,MATCH(gen!$U$1,gen!$1:$1,0),FALSE)*gen!AC11+VLOOKUP(A11,gen!$A$2:$BD$159,MATCH(gen!$W$1,gen!$1:$1,0),FALSE)</f>
        <v>5665.2344280000007</v>
      </c>
      <c r="N11" t="s">
        <v>274</v>
      </c>
      <c r="O11" s="5">
        <f>VLOOKUP(A11,gen!$A$2:$BD$159,MATCH(gen!$U$1,gen!$1:$1,0),FALSE)*gen!AC11+VLOOKUP(A11,gen!$A$2:$BD$159,MATCH(gen!$X$1,gen!$1:$1,0),FALSE)</f>
        <v>5665.2344280000007</v>
      </c>
      <c r="P11" t="s">
        <v>438</v>
      </c>
      <c r="Q11" s="2">
        <f>VLOOKUP(A11,gen!$A$2:$BD$159,MATCH(gen!$Q$1,gen!$1:$1,0),FALSE)*60</f>
        <v>222</v>
      </c>
      <c r="R11" t="s">
        <v>439</v>
      </c>
      <c r="S11" s="6">
        <f>VLOOKUP(A11,gen!$A$2:$BD$159,MATCH(gen!$Q$1,gen!$1:$1,0),FALSE)*60</f>
        <v>222</v>
      </c>
    </row>
    <row r="12" spans="1:19" x14ac:dyDescent="0.3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370</v>
      </c>
      <c r="G12" s="2">
        <f>VLOOKUP(A12,gen!$A$2:$BD$159,MATCH(gen!$AC$1,gen!$1:$1,0),FALSE)*(VLOOKUP(A12,gen!$A$2:$BD$159,MATCH(gen!$AI$1,gen!$1:$1,0),FALSE)*(VLOOKUP(A12,gen!$A$2:$BD$159,MATCH(gen!$AD$1,gen!$1:$1,0),FALSE)-0)+VLOOKUP(A12,gen!$A$2:$BD$159,MATCH(gen!$AJ$1,gen!$1:$1,0),FALSE)*(VLOOKUP(A12,gen!$A$2:$BD$159,MATCH(gen!$AE$1,gen!$1:$1,0),FALSE)-(VLOOKUP(A12,gen!$A$2:$BD$159,MATCH(gen!$AD$1,gen!$1:$1,0),FALSE)-0))+VLOOKUP(A12,gen!$A$2:$BD$159,MATCH(gen!$AK$1,gen!$1:$1,0),FALSE)*(gen!AF12-VLOOKUP(A12,gen!$A$2:$BD$159,MATCH(gen!$AE$1,gen!$1:$1,0),FALSE))+VLOOKUP(A12,gen!$A$2:$BD$159,MATCH(gen!$AL$1,gen!$1:$1,0),FALSE)*(VLOOKUP(A12,gen!$A$2:$BD$159,MATCH(gen!$AG$1,gen!$1:$1,0),FALSE)-VLOOKUP(A12,gen!$A$2:$BD$159,MATCH(gen!$AF$1,gen!$1:$1,0),FALSE)))/1000</f>
        <v>37.743351312000001</v>
      </c>
      <c r="H12" t="s">
        <v>259</v>
      </c>
      <c r="I12">
        <f>VLOOKUP(A12,gen!$A$2:$BD$159,MATCH(gen!$AN$1,gen!$1:$1,0),FALSE)</f>
        <v>0</v>
      </c>
      <c r="J12" t="s">
        <v>264</v>
      </c>
      <c r="K12" s="3">
        <f>IF(VLOOKUP(A12,gen!$A$2:$BD$159,MATCH(gen!$K$1,gen!$1:$1,0),FALSE)=0,0,VLOOKUP(A12,gen!$A$2:$BD$159,MATCH(gen!$L$1,gen!$1:$1,0),FALSE)/VLOOKUP(A12,gen!$A$2:$BD$159,MATCH(gen!$K$1,gen!$1:$1,0),FALSE))</f>
        <v>0.4</v>
      </c>
      <c r="L12" t="s">
        <v>273</v>
      </c>
      <c r="M12" s="5">
        <f>VLOOKUP(A12,gen!$A$2:$BD$159,MATCH(gen!$U$1,gen!$1:$1,0),FALSE)*gen!AC12+VLOOKUP(A12,gen!$A$2:$BD$159,MATCH(gen!$W$1,gen!$1:$1,0),FALSE)</f>
        <v>5665.2344280000007</v>
      </c>
      <c r="N12" t="s">
        <v>274</v>
      </c>
      <c r="O12" s="5">
        <f>VLOOKUP(A12,gen!$A$2:$BD$159,MATCH(gen!$U$1,gen!$1:$1,0),FALSE)*gen!AC12+VLOOKUP(A12,gen!$A$2:$BD$159,MATCH(gen!$X$1,gen!$1:$1,0),FALSE)</f>
        <v>5665.2344280000007</v>
      </c>
      <c r="P12" t="s">
        <v>438</v>
      </c>
      <c r="Q12" s="2">
        <f>VLOOKUP(A12,gen!$A$2:$BD$159,MATCH(gen!$Q$1,gen!$1:$1,0),FALSE)*60</f>
        <v>222</v>
      </c>
      <c r="R12" t="s">
        <v>439</v>
      </c>
      <c r="S12" s="6">
        <f>VLOOKUP(A12,gen!$A$2:$BD$159,MATCH(gen!$Q$1,gen!$1:$1,0),FALSE)*60</f>
        <v>222</v>
      </c>
    </row>
    <row r="13" spans="1:19" x14ac:dyDescent="0.3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370</v>
      </c>
      <c r="G13" s="2">
        <f>VLOOKUP(A13,gen!$A$2:$BD$159,MATCH(gen!$AC$1,gen!$1:$1,0),FALSE)*(VLOOKUP(A13,gen!$A$2:$BD$159,MATCH(gen!$AI$1,gen!$1:$1,0),FALSE)*(VLOOKUP(A13,gen!$A$2:$BD$159,MATCH(gen!$AD$1,gen!$1:$1,0),FALSE)-0)+VLOOKUP(A13,gen!$A$2:$BD$159,MATCH(gen!$AJ$1,gen!$1:$1,0),FALSE)*(VLOOKUP(A13,gen!$A$2:$BD$159,MATCH(gen!$AE$1,gen!$1:$1,0),FALSE)-(VLOOKUP(A13,gen!$A$2:$BD$159,MATCH(gen!$AD$1,gen!$1:$1,0),FALSE)-0))+VLOOKUP(A13,gen!$A$2:$BD$159,MATCH(gen!$AK$1,gen!$1:$1,0),FALSE)*(gen!AF13-VLOOKUP(A13,gen!$A$2:$BD$159,MATCH(gen!$AE$1,gen!$1:$1,0),FALSE))+VLOOKUP(A13,gen!$A$2:$BD$159,MATCH(gen!$AL$1,gen!$1:$1,0),FALSE)*(VLOOKUP(A13,gen!$A$2:$BD$159,MATCH(gen!$AG$1,gen!$1:$1,0),FALSE)-VLOOKUP(A13,gen!$A$2:$BD$159,MATCH(gen!$AF$1,gen!$1:$1,0),FALSE)))/1000</f>
        <v>37.743351312000001</v>
      </c>
      <c r="H13" t="s">
        <v>259</v>
      </c>
      <c r="I13">
        <f>VLOOKUP(A13,gen!$A$2:$BD$159,MATCH(gen!$AN$1,gen!$1:$1,0),FALSE)</f>
        <v>0</v>
      </c>
      <c r="J13" t="s">
        <v>264</v>
      </c>
      <c r="K13" s="3">
        <f>IF(VLOOKUP(A13,gen!$A$2:$BD$159,MATCH(gen!$K$1,gen!$1:$1,0),FALSE)=0,0,VLOOKUP(A13,gen!$A$2:$BD$159,MATCH(gen!$L$1,gen!$1:$1,0),FALSE)/VLOOKUP(A13,gen!$A$2:$BD$159,MATCH(gen!$K$1,gen!$1:$1,0),FALSE))</f>
        <v>0.4</v>
      </c>
      <c r="L13" t="s">
        <v>273</v>
      </c>
      <c r="M13" s="5">
        <f>VLOOKUP(A13,gen!$A$2:$BD$159,MATCH(gen!$U$1,gen!$1:$1,0),FALSE)*gen!AC13+VLOOKUP(A13,gen!$A$2:$BD$159,MATCH(gen!$W$1,gen!$1:$1,0),FALSE)</f>
        <v>5665.2344280000007</v>
      </c>
      <c r="N13" t="s">
        <v>274</v>
      </c>
      <c r="O13" s="5">
        <f>VLOOKUP(A13,gen!$A$2:$BD$159,MATCH(gen!$U$1,gen!$1:$1,0),FALSE)*gen!AC13+VLOOKUP(A13,gen!$A$2:$BD$159,MATCH(gen!$X$1,gen!$1:$1,0),FALSE)</f>
        <v>5665.2344280000007</v>
      </c>
      <c r="P13" t="s">
        <v>438</v>
      </c>
      <c r="Q13" s="2">
        <f>VLOOKUP(A13,gen!$A$2:$BD$159,MATCH(gen!$Q$1,gen!$1:$1,0),FALSE)*60</f>
        <v>222</v>
      </c>
      <c r="R13" t="s">
        <v>439</v>
      </c>
      <c r="S13" s="6">
        <f>VLOOKUP(A13,gen!$A$2:$BD$159,MATCH(gen!$Q$1,gen!$1:$1,0),FALSE)*60</f>
        <v>222</v>
      </c>
    </row>
    <row r="14" spans="1:19" x14ac:dyDescent="0.3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370</v>
      </c>
      <c r="G14" s="2">
        <f>VLOOKUP(A14,gen!$A$2:$BD$159,MATCH(gen!$AC$1,gen!$1:$1,0),FALSE)*(VLOOKUP(A14,gen!$A$2:$BD$159,MATCH(gen!$AI$1,gen!$1:$1,0),FALSE)*(VLOOKUP(A14,gen!$A$2:$BD$159,MATCH(gen!$AD$1,gen!$1:$1,0),FALSE)-0)+VLOOKUP(A14,gen!$A$2:$BD$159,MATCH(gen!$AJ$1,gen!$1:$1,0),FALSE)*(VLOOKUP(A14,gen!$A$2:$BD$159,MATCH(gen!$AE$1,gen!$1:$1,0),FALSE)-(VLOOKUP(A14,gen!$A$2:$BD$159,MATCH(gen!$AD$1,gen!$1:$1,0),FALSE)-0))+VLOOKUP(A14,gen!$A$2:$BD$159,MATCH(gen!$AK$1,gen!$1:$1,0),FALSE)*(gen!AF14-VLOOKUP(A14,gen!$A$2:$BD$159,MATCH(gen!$AE$1,gen!$1:$1,0),FALSE))+VLOOKUP(A14,gen!$A$2:$BD$159,MATCH(gen!$AL$1,gen!$1:$1,0),FALSE)*(VLOOKUP(A14,gen!$A$2:$BD$159,MATCH(gen!$AG$1,gen!$1:$1,0),FALSE)-VLOOKUP(A14,gen!$A$2:$BD$159,MATCH(gen!$AF$1,gen!$1:$1,0),FALSE)))/1000</f>
        <v>37.743351312000001</v>
      </c>
      <c r="H14" t="s">
        <v>259</v>
      </c>
      <c r="I14">
        <f>VLOOKUP(A14,gen!$A$2:$BD$159,MATCH(gen!$AN$1,gen!$1:$1,0),FALSE)</f>
        <v>0</v>
      </c>
      <c r="J14" t="s">
        <v>264</v>
      </c>
      <c r="K14" s="3">
        <f>IF(VLOOKUP(A14,gen!$A$2:$BD$159,MATCH(gen!$K$1,gen!$1:$1,0),FALSE)=0,0,VLOOKUP(A14,gen!$A$2:$BD$159,MATCH(gen!$L$1,gen!$1:$1,0),FALSE)/VLOOKUP(A14,gen!$A$2:$BD$159,MATCH(gen!$K$1,gen!$1:$1,0),FALSE))</f>
        <v>0.4</v>
      </c>
      <c r="L14" t="s">
        <v>273</v>
      </c>
      <c r="M14" s="5">
        <f>VLOOKUP(A14,gen!$A$2:$BD$159,MATCH(gen!$U$1,gen!$1:$1,0),FALSE)*gen!AC14+VLOOKUP(A14,gen!$A$2:$BD$159,MATCH(gen!$W$1,gen!$1:$1,0),FALSE)</f>
        <v>5665.2344280000007</v>
      </c>
      <c r="N14" t="s">
        <v>274</v>
      </c>
      <c r="O14" s="5">
        <f>VLOOKUP(A14,gen!$A$2:$BD$159,MATCH(gen!$U$1,gen!$1:$1,0),FALSE)*gen!AC14+VLOOKUP(A14,gen!$A$2:$BD$159,MATCH(gen!$X$1,gen!$1:$1,0),FALSE)</f>
        <v>5665.2344280000007</v>
      </c>
      <c r="P14" t="s">
        <v>438</v>
      </c>
      <c r="Q14" s="2">
        <f>VLOOKUP(A14,gen!$A$2:$BD$159,MATCH(gen!$Q$1,gen!$1:$1,0),FALSE)*60</f>
        <v>222</v>
      </c>
      <c r="R14" t="s">
        <v>439</v>
      </c>
      <c r="S14" s="6">
        <f>VLOOKUP(A14,gen!$A$2:$BD$159,MATCH(gen!$Q$1,gen!$1:$1,0),FALSE)*60</f>
        <v>222</v>
      </c>
    </row>
    <row r="15" spans="1:19" x14ac:dyDescent="0.3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370</v>
      </c>
      <c r="G15" s="2">
        <f>VLOOKUP(A15,gen!$A$2:$BD$159,MATCH(gen!$AC$1,gen!$1:$1,0),FALSE)*(VLOOKUP(A15,gen!$A$2:$BD$159,MATCH(gen!$AI$1,gen!$1:$1,0),FALSE)*(VLOOKUP(A15,gen!$A$2:$BD$159,MATCH(gen!$AD$1,gen!$1:$1,0),FALSE)-0)+VLOOKUP(A15,gen!$A$2:$BD$159,MATCH(gen!$AJ$1,gen!$1:$1,0),FALSE)*(VLOOKUP(A15,gen!$A$2:$BD$159,MATCH(gen!$AE$1,gen!$1:$1,0),FALSE)-(VLOOKUP(A15,gen!$A$2:$BD$159,MATCH(gen!$AD$1,gen!$1:$1,0),FALSE)-0))+VLOOKUP(A15,gen!$A$2:$BD$159,MATCH(gen!$AK$1,gen!$1:$1,0),FALSE)*(gen!AF15-VLOOKUP(A15,gen!$A$2:$BD$159,MATCH(gen!$AE$1,gen!$1:$1,0),FALSE))+VLOOKUP(A15,gen!$A$2:$BD$159,MATCH(gen!$AL$1,gen!$1:$1,0),FALSE)*(VLOOKUP(A15,gen!$A$2:$BD$159,MATCH(gen!$AG$1,gen!$1:$1,0),FALSE)-VLOOKUP(A15,gen!$A$2:$BD$159,MATCH(gen!$AF$1,gen!$1:$1,0),FALSE)))/1000</f>
        <v>149.28492031456159</v>
      </c>
      <c r="H15" t="s">
        <v>259</v>
      </c>
      <c r="I15">
        <f>VLOOKUP(A15,gen!$A$2:$BD$159,MATCH(gen!$AN$1,gen!$1:$1,0),FALSE)</f>
        <v>0</v>
      </c>
      <c r="J15" t="s">
        <v>264</v>
      </c>
      <c r="K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L15" t="s">
        <v>273</v>
      </c>
      <c r="M15" s="5">
        <f>VLOOKUP(A15,gen!$A$2:$BD$159,MATCH(gen!$U$1,gen!$1:$1,0),FALSE)*gen!AC15+VLOOKUP(A15,gen!$A$2:$BD$159,MATCH(gen!$W$1,gen!$1:$1,0),FALSE)</f>
        <v>703.75919999999996</v>
      </c>
      <c r="N15" t="s">
        <v>274</v>
      </c>
      <c r="O15" s="5">
        <f>VLOOKUP(A15,gen!$A$2:$BD$159,MATCH(gen!$U$1,gen!$1:$1,0),FALSE)*gen!AC15+VLOOKUP(A15,gen!$A$2:$BD$159,MATCH(gen!$X$1,gen!$1:$1,0),FALSE)</f>
        <v>703.75919999999996</v>
      </c>
      <c r="P15" t="s">
        <v>438</v>
      </c>
      <c r="Q15" s="2">
        <f>VLOOKUP(A15,gen!$A$2:$BD$159,MATCH(gen!$Q$1,gen!$1:$1,0),FALSE)*60</f>
        <v>60</v>
      </c>
      <c r="R15" t="s">
        <v>439</v>
      </c>
      <c r="S15" s="6">
        <f>VLOOKUP(A15,gen!$A$2:$BD$159,MATCH(gen!$Q$1,gen!$1:$1,0),FALSE)*60</f>
        <v>60</v>
      </c>
    </row>
    <row r="16" spans="1:19" x14ac:dyDescent="0.3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370</v>
      </c>
      <c r="G16" s="2">
        <f>VLOOKUP(A16,gen!$A$2:$BD$159,MATCH(gen!$AC$1,gen!$1:$1,0),FALSE)*(VLOOKUP(A16,gen!$A$2:$BD$159,MATCH(gen!$AI$1,gen!$1:$1,0),FALSE)*(VLOOKUP(A16,gen!$A$2:$BD$159,MATCH(gen!$AD$1,gen!$1:$1,0),FALSE)-0)+VLOOKUP(A16,gen!$A$2:$BD$159,MATCH(gen!$AJ$1,gen!$1:$1,0),FALSE)*(VLOOKUP(A16,gen!$A$2:$BD$159,MATCH(gen!$AE$1,gen!$1:$1,0),FALSE)-(VLOOKUP(A16,gen!$A$2:$BD$159,MATCH(gen!$AD$1,gen!$1:$1,0),FALSE)-0))+VLOOKUP(A16,gen!$A$2:$BD$159,MATCH(gen!$AK$1,gen!$1:$1,0),FALSE)*(gen!AF16-VLOOKUP(A16,gen!$A$2:$BD$159,MATCH(gen!$AE$1,gen!$1:$1,0),FALSE))+VLOOKUP(A16,gen!$A$2:$BD$159,MATCH(gen!$AL$1,gen!$1:$1,0),FALSE)*(VLOOKUP(A16,gen!$A$2:$BD$159,MATCH(gen!$AG$1,gen!$1:$1,0),FALSE)-VLOOKUP(A16,gen!$A$2:$BD$159,MATCH(gen!$AF$1,gen!$1:$1,0),FALSE)))/1000</f>
        <v>149.28492031456159</v>
      </c>
      <c r="H16" t="s">
        <v>259</v>
      </c>
      <c r="I16">
        <f>VLOOKUP(A16,gen!$A$2:$BD$159,MATCH(gen!$AN$1,gen!$1:$1,0),FALSE)</f>
        <v>0</v>
      </c>
      <c r="J16" t="s">
        <v>264</v>
      </c>
      <c r="K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L16" t="s">
        <v>273</v>
      </c>
      <c r="M16" s="5">
        <f>VLOOKUP(A16,gen!$A$2:$BD$159,MATCH(gen!$U$1,gen!$1:$1,0),FALSE)*gen!AC16+VLOOKUP(A16,gen!$A$2:$BD$159,MATCH(gen!$W$1,gen!$1:$1,0),FALSE)</f>
        <v>703.75919999999996</v>
      </c>
      <c r="N16" t="s">
        <v>274</v>
      </c>
      <c r="O16" s="5">
        <f>VLOOKUP(A16,gen!$A$2:$BD$159,MATCH(gen!$U$1,gen!$1:$1,0),FALSE)*gen!AC16+VLOOKUP(A16,gen!$A$2:$BD$159,MATCH(gen!$X$1,gen!$1:$1,0),FALSE)</f>
        <v>703.75919999999996</v>
      </c>
      <c r="P16" t="s">
        <v>438</v>
      </c>
      <c r="Q16" s="2">
        <f>VLOOKUP(A16,gen!$A$2:$BD$159,MATCH(gen!$Q$1,gen!$1:$1,0),FALSE)*60</f>
        <v>60</v>
      </c>
      <c r="R16" t="s">
        <v>439</v>
      </c>
      <c r="S16" s="6">
        <f>VLOOKUP(A16,gen!$A$2:$BD$159,MATCH(gen!$Q$1,gen!$1:$1,0),FALSE)*60</f>
        <v>60</v>
      </c>
    </row>
    <row r="17" spans="1:19" x14ac:dyDescent="0.3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370</v>
      </c>
      <c r="G17" s="2">
        <f>VLOOKUP(A17,gen!$A$2:$BD$159,MATCH(gen!$AC$1,gen!$1:$1,0),FALSE)*(VLOOKUP(A17,gen!$A$2:$BD$159,MATCH(gen!$AI$1,gen!$1:$1,0),FALSE)*(VLOOKUP(A17,gen!$A$2:$BD$159,MATCH(gen!$AD$1,gen!$1:$1,0),FALSE)-0)+VLOOKUP(A17,gen!$A$2:$BD$159,MATCH(gen!$AJ$1,gen!$1:$1,0),FALSE)*(VLOOKUP(A17,gen!$A$2:$BD$159,MATCH(gen!$AE$1,gen!$1:$1,0),FALSE)-(VLOOKUP(A17,gen!$A$2:$BD$159,MATCH(gen!$AD$1,gen!$1:$1,0),FALSE)-0))+VLOOKUP(A17,gen!$A$2:$BD$159,MATCH(gen!$AK$1,gen!$1:$1,0),FALSE)*(gen!AF17-VLOOKUP(A17,gen!$A$2:$BD$159,MATCH(gen!$AE$1,gen!$1:$1,0),FALSE))+VLOOKUP(A17,gen!$A$2:$BD$159,MATCH(gen!$AL$1,gen!$1:$1,0),FALSE)*(VLOOKUP(A17,gen!$A$2:$BD$159,MATCH(gen!$AG$1,gen!$1:$1,0),FALSE)-VLOOKUP(A17,gen!$A$2:$BD$159,MATCH(gen!$AF$1,gen!$1:$1,0),FALSE)))/1000</f>
        <v>23.667386443999998</v>
      </c>
      <c r="H17" t="s">
        <v>259</v>
      </c>
      <c r="I17">
        <f>VLOOKUP(A17,gen!$A$2:$BD$159,MATCH(gen!$AN$1,gen!$1:$1,0),FALSE)</f>
        <v>0</v>
      </c>
      <c r="J17" t="s">
        <v>264</v>
      </c>
      <c r="K17" s="3">
        <f>IF(VLOOKUP(A17,gen!$A$2:$BD$159,MATCH(gen!$K$1,gen!$1:$1,0),FALSE)=0,0,VLOOKUP(A17,gen!$A$2:$BD$159,MATCH(gen!$L$1,gen!$1:$1,0),FALSE)/VLOOKUP(A17,gen!$A$2:$BD$159,MATCH(gen!$K$1,gen!$1:$1,0),FALSE))</f>
        <v>0.4</v>
      </c>
      <c r="L17" t="s">
        <v>273</v>
      </c>
      <c r="M17" s="5">
        <f>VLOOKUP(A17,gen!$A$2:$BD$159,MATCH(gen!$U$1,gen!$1:$1,0),FALSE)*gen!AC17+VLOOKUP(A17,gen!$A$2:$BD$159,MATCH(gen!$W$1,gen!$1:$1,0),FALSE)</f>
        <v>22784.795619</v>
      </c>
      <c r="N17" t="s">
        <v>274</v>
      </c>
      <c r="O17" s="5">
        <f>VLOOKUP(A17,gen!$A$2:$BD$159,MATCH(gen!$U$1,gen!$1:$1,0),FALSE)*gen!AC17+VLOOKUP(A17,gen!$A$2:$BD$159,MATCH(gen!$X$1,gen!$1:$1,0),FALSE)</f>
        <v>22784.795619</v>
      </c>
      <c r="P17" t="s">
        <v>438</v>
      </c>
      <c r="Q17" s="2">
        <f>VLOOKUP(A17,gen!$A$2:$BD$159,MATCH(gen!$Q$1,gen!$1:$1,0),FALSE)*60</f>
        <v>180</v>
      </c>
      <c r="R17" t="s">
        <v>439</v>
      </c>
      <c r="S17" s="6">
        <f>VLOOKUP(A17,gen!$A$2:$BD$159,MATCH(gen!$Q$1,gen!$1:$1,0),FALSE)*60</f>
        <v>180</v>
      </c>
    </row>
    <row r="18" spans="1:19" x14ac:dyDescent="0.3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370</v>
      </c>
      <c r="G18" s="2">
        <f>VLOOKUP(A18,gen!$A$2:$BD$159,MATCH(gen!$AC$1,gen!$1:$1,0),FALSE)*(VLOOKUP(A18,gen!$A$2:$BD$159,MATCH(gen!$AI$1,gen!$1:$1,0),FALSE)*(VLOOKUP(A18,gen!$A$2:$BD$159,MATCH(gen!$AD$1,gen!$1:$1,0),FALSE)-0)+VLOOKUP(A18,gen!$A$2:$BD$159,MATCH(gen!$AJ$1,gen!$1:$1,0),FALSE)*(VLOOKUP(A18,gen!$A$2:$BD$159,MATCH(gen!$AE$1,gen!$1:$1,0),FALSE)-(VLOOKUP(A18,gen!$A$2:$BD$159,MATCH(gen!$AD$1,gen!$1:$1,0),FALSE)-0))+VLOOKUP(A18,gen!$A$2:$BD$159,MATCH(gen!$AK$1,gen!$1:$1,0),FALSE)*(gen!AF18-VLOOKUP(A18,gen!$A$2:$BD$159,MATCH(gen!$AE$1,gen!$1:$1,0),FALSE))+VLOOKUP(A18,gen!$A$2:$BD$159,MATCH(gen!$AL$1,gen!$1:$1,0),FALSE)*(VLOOKUP(A18,gen!$A$2:$BD$159,MATCH(gen!$AG$1,gen!$1:$1,0),FALSE)-VLOOKUP(A18,gen!$A$2:$BD$159,MATCH(gen!$AF$1,gen!$1:$1,0),FALSE)))/1000</f>
        <v>24.200957519999996</v>
      </c>
      <c r="H18" t="s">
        <v>259</v>
      </c>
      <c r="I18">
        <f>VLOOKUP(A18,gen!$A$2:$BD$159,MATCH(gen!$AN$1,gen!$1:$1,0),FALSE)</f>
        <v>0</v>
      </c>
      <c r="J18" t="s">
        <v>264</v>
      </c>
      <c r="K18" s="3">
        <f>IF(VLOOKUP(A18,gen!$A$2:$BD$159,MATCH(gen!$K$1,gen!$1:$1,0),FALSE)=0,0,VLOOKUP(A18,gen!$A$2:$BD$159,MATCH(gen!$L$1,gen!$1:$1,0),FALSE)/VLOOKUP(A18,gen!$A$2:$BD$159,MATCH(gen!$K$1,gen!$1:$1,0),FALSE))</f>
        <v>0.4</v>
      </c>
      <c r="L18" t="s">
        <v>273</v>
      </c>
      <c r="M18" s="5">
        <f>VLOOKUP(A18,gen!$A$2:$BD$159,MATCH(gen!$U$1,gen!$1:$1,0),FALSE)*gen!AC18+VLOOKUP(A18,gen!$A$2:$BD$159,MATCH(gen!$W$1,gen!$1:$1,0),FALSE)</f>
        <v>22784.795619</v>
      </c>
      <c r="N18" t="s">
        <v>274</v>
      </c>
      <c r="O18" s="5">
        <f>VLOOKUP(A18,gen!$A$2:$BD$159,MATCH(gen!$U$1,gen!$1:$1,0),FALSE)*gen!AC18+VLOOKUP(A18,gen!$A$2:$BD$159,MATCH(gen!$X$1,gen!$1:$1,0),FALSE)</f>
        <v>22784.795619</v>
      </c>
      <c r="P18" t="s">
        <v>438</v>
      </c>
      <c r="Q18" s="2">
        <f>VLOOKUP(A18,gen!$A$2:$BD$159,MATCH(gen!$Q$1,gen!$1:$1,0),FALSE)*60</f>
        <v>180</v>
      </c>
      <c r="R18" t="s">
        <v>439</v>
      </c>
      <c r="S18" s="6">
        <f>VLOOKUP(A18,gen!$A$2:$BD$159,MATCH(gen!$Q$1,gen!$1:$1,0),FALSE)*60</f>
        <v>180</v>
      </c>
    </row>
    <row r="19" spans="1:19" x14ac:dyDescent="0.3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370</v>
      </c>
      <c r="G19" s="2">
        <f>VLOOKUP(A19,gen!$A$2:$BD$159,MATCH(gen!$AC$1,gen!$1:$1,0),FALSE)*(VLOOKUP(A19,gen!$A$2:$BD$159,MATCH(gen!$AI$1,gen!$1:$1,0),FALSE)*(VLOOKUP(A19,gen!$A$2:$BD$159,MATCH(gen!$AD$1,gen!$1:$1,0),FALSE)-0)+VLOOKUP(A19,gen!$A$2:$BD$159,MATCH(gen!$AJ$1,gen!$1:$1,0),FALSE)*(VLOOKUP(A19,gen!$A$2:$BD$159,MATCH(gen!$AE$1,gen!$1:$1,0),FALSE)-(VLOOKUP(A19,gen!$A$2:$BD$159,MATCH(gen!$AD$1,gen!$1:$1,0),FALSE)-0))+VLOOKUP(A19,gen!$A$2:$BD$159,MATCH(gen!$AK$1,gen!$1:$1,0),FALSE)*(gen!AF19-VLOOKUP(A19,gen!$A$2:$BD$159,MATCH(gen!$AE$1,gen!$1:$1,0),FALSE))+VLOOKUP(A19,gen!$A$2:$BD$159,MATCH(gen!$AL$1,gen!$1:$1,0),FALSE)*(VLOOKUP(A19,gen!$A$2:$BD$159,MATCH(gen!$AG$1,gen!$1:$1,0),FALSE)-VLOOKUP(A19,gen!$A$2:$BD$159,MATCH(gen!$AF$1,gen!$1:$1,0),FALSE)))/1000</f>
        <v>27.890839994430287</v>
      </c>
      <c r="H19" t="s">
        <v>259</v>
      </c>
      <c r="I19">
        <f>VLOOKUP(A19,gen!$A$2:$BD$159,MATCH(gen!$AN$1,gen!$1:$1,0),FALSE)</f>
        <v>0</v>
      </c>
      <c r="J19" t="s">
        <v>264</v>
      </c>
      <c r="K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L19" t="s">
        <v>273</v>
      </c>
      <c r="M19" s="5">
        <f>VLOOKUP(A19,gen!$A$2:$BD$159,MATCH(gen!$U$1,gen!$1:$1,0),FALSE)*gen!AC19+VLOOKUP(A19,gen!$A$2:$BD$159,MATCH(gen!$W$1,gen!$1:$1,0),FALSE)</f>
        <v>28046.681022000001</v>
      </c>
      <c r="N19" t="s">
        <v>274</v>
      </c>
      <c r="O19" s="5">
        <f>VLOOKUP(A19,gen!$A$2:$BD$159,MATCH(gen!$U$1,gen!$1:$1,0),FALSE)*gen!AC19+VLOOKUP(A19,gen!$A$2:$BD$159,MATCH(gen!$X$1,gen!$1:$1,0),FALSE)</f>
        <v>28046.681022000001</v>
      </c>
      <c r="P19" t="s">
        <v>438</v>
      </c>
      <c r="Q19" s="2">
        <f>VLOOKUP(A19,gen!$A$2:$BD$159,MATCH(gen!$Q$1,gen!$1:$1,0),FALSE)*60</f>
        <v>248.39999999999998</v>
      </c>
      <c r="R19" t="s">
        <v>439</v>
      </c>
      <c r="S19" s="6">
        <f>VLOOKUP(A19,gen!$A$2:$BD$159,MATCH(gen!$Q$1,gen!$1:$1,0),FALSE)*60</f>
        <v>248.39999999999998</v>
      </c>
    </row>
    <row r="20" spans="1:19" x14ac:dyDescent="0.3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370</v>
      </c>
      <c r="G20" s="2">
        <f>VLOOKUP(A20,gen!$A$2:$BD$159,MATCH(gen!$AC$1,gen!$1:$1,0),FALSE)*(VLOOKUP(A20,gen!$A$2:$BD$159,MATCH(gen!$AI$1,gen!$1:$1,0),FALSE)*(VLOOKUP(A20,gen!$A$2:$BD$159,MATCH(gen!$AD$1,gen!$1:$1,0),FALSE)-0)+VLOOKUP(A20,gen!$A$2:$BD$159,MATCH(gen!$AJ$1,gen!$1:$1,0),FALSE)*(VLOOKUP(A20,gen!$A$2:$BD$159,MATCH(gen!$AE$1,gen!$1:$1,0),FALSE)-(VLOOKUP(A20,gen!$A$2:$BD$159,MATCH(gen!$AD$1,gen!$1:$1,0),FALSE)-0))+VLOOKUP(A20,gen!$A$2:$BD$159,MATCH(gen!$AK$1,gen!$1:$1,0),FALSE)*(gen!AF20-VLOOKUP(A20,gen!$A$2:$BD$159,MATCH(gen!$AE$1,gen!$1:$1,0),FALSE))+VLOOKUP(A20,gen!$A$2:$BD$159,MATCH(gen!$AL$1,gen!$1:$1,0),FALSE)*(VLOOKUP(A20,gen!$A$2:$BD$159,MATCH(gen!$AG$1,gen!$1:$1,0),FALSE)-VLOOKUP(A20,gen!$A$2:$BD$159,MATCH(gen!$AF$1,gen!$1:$1,0),FALSE)))/1000</f>
        <v>24.360352365999997</v>
      </c>
      <c r="H20" t="s">
        <v>259</v>
      </c>
      <c r="I20">
        <f>VLOOKUP(A20,gen!$A$2:$BD$159,MATCH(gen!$AN$1,gen!$1:$1,0),FALSE)</f>
        <v>0</v>
      </c>
      <c r="J20" t="s">
        <v>264</v>
      </c>
      <c r="K20" s="3">
        <f>IF(VLOOKUP(A20,gen!$A$2:$BD$159,MATCH(gen!$K$1,gen!$1:$1,0),FALSE)=0,0,VLOOKUP(A20,gen!$A$2:$BD$159,MATCH(gen!$L$1,gen!$1:$1,0),FALSE)/VLOOKUP(A20,gen!$A$2:$BD$159,MATCH(gen!$K$1,gen!$1:$1,0),FALSE))</f>
        <v>0.4</v>
      </c>
      <c r="L20" t="s">
        <v>273</v>
      </c>
      <c r="M20" s="5">
        <f>VLOOKUP(A20,gen!$A$2:$BD$159,MATCH(gen!$U$1,gen!$1:$1,0),FALSE)*gen!AC20+VLOOKUP(A20,gen!$A$2:$BD$159,MATCH(gen!$W$1,gen!$1:$1,0),FALSE)</f>
        <v>22784.795619</v>
      </c>
      <c r="N20" t="s">
        <v>274</v>
      </c>
      <c r="O20" s="5">
        <f>VLOOKUP(A20,gen!$A$2:$BD$159,MATCH(gen!$U$1,gen!$1:$1,0),FALSE)*gen!AC20+VLOOKUP(A20,gen!$A$2:$BD$159,MATCH(gen!$X$1,gen!$1:$1,0),FALSE)</f>
        <v>22784.795619</v>
      </c>
      <c r="P20" t="s">
        <v>438</v>
      </c>
      <c r="Q20" s="2">
        <f>VLOOKUP(A20,gen!$A$2:$BD$159,MATCH(gen!$Q$1,gen!$1:$1,0),FALSE)*60</f>
        <v>180</v>
      </c>
      <c r="R20" t="s">
        <v>439</v>
      </c>
      <c r="S20" s="6">
        <f>VLOOKUP(A20,gen!$A$2:$BD$159,MATCH(gen!$Q$1,gen!$1:$1,0),FALSE)*60</f>
        <v>180</v>
      </c>
    </row>
    <row r="21" spans="1:19" x14ac:dyDescent="0.3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370</v>
      </c>
      <c r="G21" s="2">
        <f>VLOOKUP(A21,gen!$A$2:$BD$159,MATCH(gen!$AC$1,gen!$1:$1,0),FALSE)*(VLOOKUP(A21,gen!$A$2:$BD$159,MATCH(gen!$AI$1,gen!$1:$1,0),FALSE)*(VLOOKUP(A21,gen!$A$2:$BD$159,MATCH(gen!$AD$1,gen!$1:$1,0),FALSE)-0)+VLOOKUP(A21,gen!$A$2:$BD$159,MATCH(gen!$AJ$1,gen!$1:$1,0),FALSE)*(VLOOKUP(A21,gen!$A$2:$BD$159,MATCH(gen!$AE$1,gen!$1:$1,0),FALSE)-(VLOOKUP(A21,gen!$A$2:$BD$159,MATCH(gen!$AD$1,gen!$1:$1,0),FALSE)-0))+VLOOKUP(A21,gen!$A$2:$BD$159,MATCH(gen!$AK$1,gen!$1:$1,0),FALSE)*(gen!AF21-VLOOKUP(A21,gen!$A$2:$BD$159,MATCH(gen!$AE$1,gen!$1:$1,0),FALSE))+VLOOKUP(A21,gen!$A$2:$BD$159,MATCH(gen!$AL$1,gen!$1:$1,0),FALSE)*(VLOOKUP(A21,gen!$A$2:$BD$159,MATCH(gen!$AG$1,gen!$1:$1,0),FALSE)-VLOOKUP(A21,gen!$A$2:$BD$159,MATCH(gen!$AF$1,gen!$1:$1,0),FALSE)))/1000</f>
        <v>23.250507616</v>
      </c>
      <c r="H21" t="s">
        <v>259</v>
      </c>
      <c r="I21">
        <f>VLOOKUP(A21,gen!$A$2:$BD$159,MATCH(gen!$AN$1,gen!$1:$1,0),FALSE)</f>
        <v>0</v>
      </c>
      <c r="J21" t="s">
        <v>264</v>
      </c>
      <c r="K21" s="3">
        <f>IF(VLOOKUP(A21,gen!$A$2:$BD$159,MATCH(gen!$K$1,gen!$1:$1,0),FALSE)=0,0,VLOOKUP(A21,gen!$A$2:$BD$159,MATCH(gen!$L$1,gen!$1:$1,0),FALSE)/VLOOKUP(A21,gen!$A$2:$BD$159,MATCH(gen!$K$1,gen!$1:$1,0),FALSE))</f>
        <v>0.4</v>
      </c>
      <c r="L21" t="s">
        <v>273</v>
      </c>
      <c r="M21" s="5">
        <f>VLOOKUP(A21,gen!$A$2:$BD$159,MATCH(gen!$U$1,gen!$1:$1,0),FALSE)*gen!AC21+VLOOKUP(A21,gen!$A$2:$BD$159,MATCH(gen!$W$1,gen!$1:$1,0),FALSE)</f>
        <v>36749.813558999995</v>
      </c>
      <c r="N21" t="s">
        <v>274</v>
      </c>
      <c r="O21" s="5">
        <f>VLOOKUP(A21,gen!$A$2:$BD$159,MATCH(gen!$U$1,gen!$1:$1,0),FALSE)*gen!AC21+VLOOKUP(A21,gen!$A$2:$BD$159,MATCH(gen!$X$1,gen!$1:$1,0),FALSE)</f>
        <v>36749.813558999995</v>
      </c>
      <c r="P21" t="s">
        <v>438</v>
      </c>
      <c r="Q21" s="2">
        <f>VLOOKUP(A21,gen!$A$2:$BD$159,MATCH(gen!$Q$1,gen!$1:$1,0),FALSE)*60</f>
        <v>240</v>
      </c>
      <c r="R21" t="s">
        <v>439</v>
      </c>
      <c r="S21" s="6">
        <f>VLOOKUP(A21,gen!$A$2:$BD$159,MATCH(gen!$Q$1,gen!$1:$1,0),FALSE)*60</f>
        <v>240</v>
      </c>
    </row>
    <row r="22" spans="1:19" x14ac:dyDescent="0.3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370</v>
      </c>
      <c r="G22" s="2">
        <f>VLOOKUP(A22,gen!$A$2:$BD$159,MATCH(gen!$AC$1,gen!$1:$1,0),FALSE)*(VLOOKUP(A22,gen!$A$2:$BD$159,MATCH(gen!$AI$1,gen!$1:$1,0),FALSE)*(VLOOKUP(A22,gen!$A$2:$BD$159,MATCH(gen!$AD$1,gen!$1:$1,0),FALSE)-0)+VLOOKUP(A22,gen!$A$2:$BD$159,MATCH(gen!$AJ$1,gen!$1:$1,0),FALSE)*(VLOOKUP(A22,gen!$A$2:$BD$159,MATCH(gen!$AE$1,gen!$1:$1,0),FALSE)-(VLOOKUP(A22,gen!$A$2:$BD$159,MATCH(gen!$AD$1,gen!$1:$1,0),FALSE)-0))+VLOOKUP(A22,gen!$A$2:$BD$159,MATCH(gen!$AK$1,gen!$1:$1,0),FALSE)*(gen!AF22-VLOOKUP(A22,gen!$A$2:$BD$159,MATCH(gen!$AE$1,gen!$1:$1,0),FALSE))+VLOOKUP(A22,gen!$A$2:$BD$159,MATCH(gen!$AL$1,gen!$1:$1,0),FALSE)*(VLOOKUP(A22,gen!$A$2:$BD$159,MATCH(gen!$AG$1,gen!$1:$1,0),FALSE)-VLOOKUP(A22,gen!$A$2:$BD$159,MATCH(gen!$AF$1,gen!$1:$1,0),FALSE)))/1000</f>
        <v>37.217799167999999</v>
      </c>
      <c r="H22" t="s">
        <v>259</v>
      </c>
      <c r="I22">
        <f>VLOOKUP(A22,gen!$A$2:$BD$159,MATCH(gen!$AN$1,gen!$1:$1,0),FALSE)</f>
        <v>0</v>
      </c>
      <c r="J22" t="s">
        <v>264</v>
      </c>
      <c r="K22" s="3">
        <f>IF(VLOOKUP(A22,gen!$A$2:$BD$159,MATCH(gen!$K$1,gen!$1:$1,0),FALSE)=0,0,VLOOKUP(A22,gen!$A$2:$BD$159,MATCH(gen!$L$1,gen!$1:$1,0),FALSE)/VLOOKUP(A22,gen!$A$2:$BD$159,MATCH(gen!$K$1,gen!$1:$1,0),FALSE))</f>
        <v>0.4</v>
      </c>
      <c r="L22" t="s">
        <v>273</v>
      </c>
      <c r="M22" s="5">
        <f>VLOOKUP(A22,gen!$A$2:$BD$159,MATCH(gen!$U$1,gen!$1:$1,0),FALSE)*gen!AC22+VLOOKUP(A22,gen!$A$2:$BD$159,MATCH(gen!$W$1,gen!$1:$1,0),FALSE)</f>
        <v>5665.2344280000007</v>
      </c>
      <c r="N22" t="s">
        <v>274</v>
      </c>
      <c r="O22" s="5">
        <f>VLOOKUP(A22,gen!$A$2:$BD$159,MATCH(gen!$U$1,gen!$1:$1,0),FALSE)*gen!AC22+VLOOKUP(A22,gen!$A$2:$BD$159,MATCH(gen!$X$1,gen!$1:$1,0),FALSE)</f>
        <v>5665.2344280000007</v>
      </c>
      <c r="P22" t="s">
        <v>438</v>
      </c>
      <c r="Q22" s="2">
        <f>VLOOKUP(A22,gen!$A$2:$BD$159,MATCH(gen!$Q$1,gen!$1:$1,0),FALSE)*60</f>
        <v>222</v>
      </c>
      <c r="R22" t="s">
        <v>439</v>
      </c>
      <c r="S22" s="6">
        <f>VLOOKUP(A22,gen!$A$2:$BD$159,MATCH(gen!$Q$1,gen!$1:$1,0),FALSE)*60</f>
        <v>222</v>
      </c>
    </row>
    <row r="23" spans="1:19" x14ac:dyDescent="0.3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370</v>
      </c>
      <c r="G23" s="2">
        <f>VLOOKUP(A23,gen!$A$2:$BD$159,MATCH(gen!$AC$1,gen!$1:$1,0),FALSE)*(VLOOKUP(A23,gen!$A$2:$BD$159,MATCH(gen!$AI$1,gen!$1:$1,0),FALSE)*(VLOOKUP(A23,gen!$A$2:$BD$159,MATCH(gen!$AD$1,gen!$1:$1,0),FALSE)-0)+VLOOKUP(A23,gen!$A$2:$BD$159,MATCH(gen!$AJ$1,gen!$1:$1,0),FALSE)*(VLOOKUP(A23,gen!$A$2:$BD$159,MATCH(gen!$AE$1,gen!$1:$1,0),FALSE)-(VLOOKUP(A23,gen!$A$2:$BD$159,MATCH(gen!$AD$1,gen!$1:$1,0),FALSE)-0))+VLOOKUP(A23,gen!$A$2:$BD$159,MATCH(gen!$AK$1,gen!$1:$1,0),FALSE)*(gen!AF23-VLOOKUP(A23,gen!$A$2:$BD$159,MATCH(gen!$AE$1,gen!$1:$1,0),FALSE))+VLOOKUP(A23,gen!$A$2:$BD$159,MATCH(gen!$AL$1,gen!$1:$1,0),FALSE)*(VLOOKUP(A23,gen!$A$2:$BD$159,MATCH(gen!$AG$1,gen!$1:$1,0),FALSE)-VLOOKUP(A23,gen!$A$2:$BD$159,MATCH(gen!$AF$1,gen!$1:$1,0),FALSE)))/1000</f>
        <v>37.217799167999999</v>
      </c>
      <c r="H23" t="s">
        <v>259</v>
      </c>
      <c r="I23">
        <f>VLOOKUP(A23,gen!$A$2:$BD$159,MATCH(gen!$AN$1,gen!$1:$1,0),FALSE)</f>
        <v>0</v>
      </c>
      <c r="J23" t="s">
        <v>264</v>
      </c>
      <c r="K23" s="3">
        <f>IF(VLOOKUP(A23,gen!$A$2:$BD$159,MATCH(gen!$K$1,gen!$1:$1,0),FALSE)=0,0,VLOOKUP(A23,gen!$A$2:$BD$159,MATCH(gen!$L$1,gen!$1:$1,0),FALSE)/VLOOKUP(A23,gen!$A$2:$BD$159,MATCH(gen!$K$1,gen!$1:$1,0),FALSE))</f>
        <v>0.4</v>
      </c>
      <c r="L23" t="s">
        <v>273</v>
      </c>
      <c r="M23" s="5">
        <f>VLOOKUP(A23,gen!$A$2:$BD$159,MATCH(gen!$U$1,gen!$1:$1,0),FALSE)*gen!AC23+VLOOKUP(A23,gen!$A$2:$BD$159,MATCH(gen!$W$1,gen!$1:$1,0),FALSE)</f>
        <v>5665.2344280000007</v>
      </c>
      <c r="N23" t="s">
        <v>274</v>
      </c>
      <c r="O23" s="5">
        <f>VLOOKUP(A23,gen!$A$2:$BD$159,MATCH(gen!$U$1,gen!$1:$1,0),FALSE)*gen!AC23+VLOOKUP(A23,gen!$A$2:$BD$159,MATCH(gen!$X$1,gen!$1:$1,0),FALSE)</f>
        <v>5665.2344280000007</v>
      </c>
      <c r="P23" t="s">
        <v>438</v>
      </c>
      <c r="Q23" s="2">
        <f>VLOOKUP(A23,gen!$A$2:$BD$159,MATCH(gen!$Q$1,gen!$1:$1,0),FALSE)*60</f>
        <v>222</v>
      </c>
      <c r="R23" t="s">
        <v>439</v>
      </c>
      <c r="S23" s="6">
        <f>VLOOKUP(A23,gen!$A$2:$BD$159,MATCH(gen!$Q$1,gen!$1:$1,0),FALSE)*60</f>
        <v>222</v>
      </c>
    </row>
    <row r="24" spans="1:19" x14ac:dyDescent="0.3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370</v>
      </c>
      <c r="G24" s="2">
        <f>VLOOKUP(A24,gen!$A$2:$BD$159,MATCH(gen!$AC$1,gen!$1:$1,0),FALSE)*(VLOOKUP(A24,gen!$A$2:$BD$159,MATCH(gen!$AI$1,gen!$1:$1,0),FALSE)*(VLOOKUP(A24,gen!$A$2:$BD$159,MATCH(gen!$AD$1,gen!$1:$1,0),FALSE)-0)+VLOOKUP(A24,gen!$A$2:$BD$159,MATCH(gen!$AJ$1,gen!$1:$1,0),FALSE)*(VLOOKUP(A24,gen!$A$2:$BD$159,MATCH(gen!$AE$1,gen!$1:$1,0),FALSE)-(VLOOKUP(A24,gen!$A$2:$BD$159,MATCH(gen!$AD$1,gen!$1:$1,0),FALSE)-0))+VLOOKUP(A24,gen!$A$2:$BD$159,MATCH(gen!$AK$1,gen!$1:$1,0),FALSE)*(gen!AF24-VLOOKUP(A24,gen!$A$2:$BD$159,MATCH(gen!$AE$1,gen!$1:$1,0),FALSE))+VLOOKUP(A24,gen!$A$2:$BD$159,MATCH(gen!$AL$1,gen!$1:$1,0),FALSE)*(VLOOKUP(A24,gen!$A$2:$BD$159,MATCH(gen!$AG$1,gen!$1:$1,0),FALSE)-VLOOKUP(A24,gen!$A$2:$BD$159,MATCH(gen!$AF$1,gen!$1:$1,0),FALSE)))/1000</f>
        <v>37.217799167999999</v>
      </c>
      <c r="H24" t="s">
        <v>259</v>
      </c>
      <c r="I24">
        <f>VLOOKUP(A24,gen!$A$2:$BD$159,MATCH(gen!$AN$1,gen!$1:$1,0),FALSE)</f>
        <v>0</v>
      </c>
      <c r="J24" t="s">
        <v>264</v>
      </c>
      <c r="K24" s="3">
        <f>IF(VLOOKUP(A24,gen!$A$2:$BD$159,MATCH(gen!$K$1,gen!$1:$1,0),FALSE)=0,0,VLOOKUP(A24,gen!$A$2:$BD$159,MATCH(gen!$L$1,gen!$1:$1,0),FALSE)/VLOOKUP(A24,gen!$A$2:$BD$159,MATCH(gen!$K$1,gen!$1:$1,0),FALSE))</f>
        <v>0.4</v>
      </c>
      <c r="L24" t="s">
        <v>273</v>
      </c>
      <c r="M24" s="5">
        <f>VLOOKUP(A24,gen!$A$2:$BD$159,MATCH(gen!$U$1,gen!$1:$1,0),FALSE)*gen!AC24+VLOOKUP(A24,gen!$A$2:$BD$159,MATCH(gen!$W$1,gen!$1:$1,0),FALSE)</f>
        <v>5665.2344280000007</v>
      </c>
      <c r="N24" t="s">
        <v>274</v>
      </c>
      <c r="O24" s="5">
        <f>VLOOKUP(A24,gen!$A$2:$BD$159,MATCH(gen!$U$1,gen!$1:$1,0),FALSE)*gen!AC24+VLOOKUP(A24,gen!$A$2:$BD$159,MATCH(gen!$X$1,gen!$1:$1,0),FALSE)</f>
        <v>5665.2344280000007</v>
      </c>
      <c r="P24" t="s">
        <v>438</v>
      </c>
      <c r="Q24" s="2">
        <f>VLOOKUP(A24,gen!$A$2:$BD$159,MATCH(gen!$Q$1,gen!$1:$1,0),FALSE)*60</f>
        <v>222</v>
      </c>
      <c r="R24" t="s">
        <v>439</v>
      </c>
      <c r="S24" s="6">
        <f>VLOOKUP(A24,gen!$A$2:$BD$159,MATCH(gen!$Q$1,gen!$1:$1,0),FALSE)*60</f>
        <v>222</v>
      </c>
    </row>
    <row r="25" spans="1:19" x14ac:dyDescent="0.3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370</v>
      </c>
      <c r="G25" s="2">
        <f>VLOOKUP(A25,gen!$A$2:$BD$159,MATCH(gen!$AC$1,gen!$1:$1,0),FALSE)*(VLOOKUP(A25,gen!$A$2:$BD$159,MATCH(gen!$AI$1,gen!$1:$1,0),FALSE)*(VLOOKUP(A25,gen!$A$2:$BD$159,MATCH(gen!$AD$1,gen!$1:$1,0),FALSE)-0)+VLOOKUP(A25,gen!$A$2:$BD$159,MATCH(gen!$AJ$1,gen!$1:$1,0),FALSE)*(VLOOKUP(A25,gen!$A$2:$BD$159,MATCH(gen!$AE$1,gen!$1:$1,0),FALSE)-(VLOOKUP(A25,gen!$A$2:$BD$159,MATCH(gen!$AD$1,gen!$1:$1,0),FALSE)-0))+VLOOKUP(A25,gen!$A$2:$BD$159,MATCH(gen!$AK$1,gen!$1:$1,0),FALSE)*(gen!AF25-VLOOKUP(A25,gen!$A$2:$BD$159,MATCH(gen!$AE$1,gen!$1:$1,0),FALSE))+VLOOKUP(A25,gen!$A$2:$BD$159,MATCH(gen!$AL$1,gen!$1:$1,0),FALSE)*(VLOOKUP(A25,gen!$A$2:$BD$159,MATCH(gen!$AG$1,gen!$1:$1,0),FALSE)-VLOOKUP(A25,gen!$A$2:$BD$159,MATCH(gen!$AF$1,gen!$1:$1,0),FALSE)))/1000</f>
        <v>113.45426255999999</v>
      </c>
      <c r="H25" t="s">
        <v>259</v>
      </c>
      <c r="I25">
        <f>VLOOKUP(A25,gen!$A$2:$BD$159,MATCH(gen!$AN$1,gen!$1:$1,0),FALSE)</f>
        <v>0</v>
      </c>
      <c r="J25" t="s">
        <v>264</v>
      </c>
      <c r="K25" s="3">
        <f>IF(VLOOKUP(A25,gen!$A$2:$BD$159,MATCH(gen!$K$1,gen!$1:$1,0),FALSE)=0,0,VLOOKUP(A25,gen!$A$2:$BD$159,MATCH(gen!$L$1,gen!$1:$1,0),FALSE)/VLOOKUP(A25,gen!$A$2:$BD$159,MATCH(gen!$K$1,gen!$1:$1,0),FALSE))</f>
        <v>0.4</v>
      </c>
      <c r="L25" t="s">
        <v>273</v>
      </c>
      <c r="M25" s="5">
        <f>VLOOKUP(A25,gen!$A$2:$BD$159,MATCH(gen!$U$1,gen!$1:$1,0),FALSE)*gen!AC25+VLOOKUP(A25,gen!$A$2:$BD$159,MATCH(gen!$W$1,gen!$1:$1,0),FALSE)</f>
        <v>51.747</v>
      </c>
      <c r="N25" t="s">
        <v>274</v>
      </c>
      <c r="O25" s="5">
        <f>VLOOKUP(A25,gen!$A$2:$BD$159,MATCH(gen!$U$1,gen!$1:$1,0),FALSE)*gen!AC25+VLOOKUP(A25,gen!$A$2:$BD$159,MATCH(gen!$X$1,gen!$1:$1,0),FALSE)</f>
        <v>51.747</v>
      </c>
      <c r="P25" t="s">
        <v>438</v>
      </c>
      <c r="Q25" s="2">
        <f>VLOOKUP(A25,gen!$A$2:$BD$159,MATCH(gen!$Q$1,gen!$1:$1,0),FALSE)*60</f>
        <v>180</v>
      </c>
      <c r="R25" t="s">
        <v>439</v>
      </c>
      <c r="S25" s="6">
        <f>VLOOKUP(A25,gen!$A$2:$BD$159,MATCH(gen!$Q$1,gen!$1:$1,0),FALSE)*60</f>
        <v>180</v>
      </c>
    </row>
    <row r="26" spans="1:19" x14ac:dyDescent="0.3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370</v>
      </c>
      <c r="G26" s="2">
        <f>VLOOKUP(A26,gen!$A$2:$BD$159,MATCH(gen!$AC$1,gen!$1:$1,0),FALSE)*(VLOOKUP(A26,gen!$A$2:$BD$159,MATCH(gen!$AI$1,gen!$1:$1,0),FALSE)*(VLOOKUP(A26,gen!$A$2:$BD$159,MATCH(gen!$AD$1,gen!$1:$1,0),FALSE)-0)+VLOOKUP(A26,gen!$A$2:$BD$159,MATCH(gen!$AJ$1,gen!$1:$1,0),FALSE)*(VLOOKUP(A26,gen!$A$2:$BD$159,MATCH(gen!$AE$1,gen!$1:$1,0),FALSE)-(VLOOKUP(A26,gen!$A$2:$BD$159,MATCH(gen!$AD$1,gen!$1:$1,0),FALSE)-0))+VLOOKUP(A26,gen!$A$2:$BD$159,MATCH(gen!$AK$1,gen!$1:$1,0),FALSE)*(gen!AF26-VLOOKUP(A26,gen!$A$2:$BD$159,MATCH(gen!$AE$1,gen!$1:$1,0),FALSE))+VLOOKUP(A26,gen!$A$2:$BD$159,MATCH(gen!$AL$1,gen!$1:$1,0),FALSE)*(VLOOKUP(A26,gen!$A$2:$BD$159,MATCH(gen!$AG$1,gen!$1:$1,0),FALSE)-VLOOKUP(A26,gen!$A$2:$BD$159,MATCH(gen!$AF$1,gen!$1:$1,0),FALSE)))/1000</f>
        <v>113.45426255999999</v>
      </c>
      <c r="H26" t="s">
        <v>259</v>
      </c>
      <c r="I26">
        <f>VLOOKUP(A26,gen!$A$2:$BD$159,MATCH(gen!$AN$1,gen!$1:$1,0),FALSE)</f>
        <v>0</v>
      </c>
      <c r="J26" t="s">
        <v>264</v>
      </c>
      <c r="K26" s="3">
        <f>IF(VLOOKUP(A26,gen!$A$2:$BD$159,MATCH(gen!$K$1,gen!$1:$1,0),FALSE)=0,0,VLOOKUP(A26,gen!$A$2:$BD$159,MATCH(gen!$L$1,gen!$1:$1,0),FALSE)/VLOOKUP(A26,gen!$A$2:$BD$159,MATCH(gen!$K$1,gen!$1:$1,0),FALSE))</f>
        <v>0.4</v>
      </c>
      <c r="L26" t="s">
        <v>273</v>
      </c>
      <c r="M26" s="5">
        <f>VLOOKUP(A26,gen!$A$2:$BD$159,MATCH(gen!$U$1,gen!$1:$1,0),FALSE)*gen!AC26+VLOOKUP(A26,gen!$A$2:$BD$159,MATCH(gen!$W$1,gen!$1:$1,0),FALSE)</f>
        <v>51.747</v>
      </c>
      <c r="N26" t="s">
        <v>274</v>
      </c>
      <c r="O26" s="5">
        <f>VLOOKUP(A26,gen!$A$2:$BD$159,MATCH(gen!$U$1,gen!$1:$1,0),FALSE)*gen!AC26+VLOOKUP(A26,gen!$A$2:$BD$159,MATCH(gen!$X$1,gen!$1:$1,0),FALSE)</f>
        <v>51.747</v>
      </c>
      <c r="P26" t="s">
        <v>438</v>
      </c>
      <c r="Q26" s="2">
        <f>VLOOKUP(A26,gen!$A$2:$BD$159,MATCH(gen!$Q$1,gen!$1:$1,0),FALSE)*60</f>
        <v>180</v>
      </c>
      <c r="R26" t="s">
        <v>439</v>
      </c>
      <c r="S26" s="6">
        <f>VLOOKUP(A26,gen!$A$2:$BD$159,MATCH(gen!$Q$1,gen!$1:$1,0),FALSE)*60</f>
        <v>180</v>
      </c>
    </row>
    <row r="27" spans="1:19" x14ac:dyDescent="0.3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370</v>
      </c>
      <c r="G27" s="2">
        <f>VLOOKUP(A27,gen!$A$2:$BD$159,MATCH(gen!$AC$1,gen!$1:$1,0),FALSE)*(VLOOKUP(A27,gen!$A$2:$BD$159,MATCH(gen!$AI$1,gen!$1:$1,0),FALSE)*(VLOOKUP(A27,gen!$A$2:$BD$159,MATCH(gen!$AD$1,gen!$1:$1,0),FALSE)-0)+VLOOKUP(A27,gen!$A$2:$BD$159,MATCH(gen!$AJ$1,gen!$1:$1,0),FALSE)*(VLOOKUP(A27,gen!$A$2:$BD$159,MATCH(gen!$AE$1,gen!$1:$1,0),FALSE)-(VLOOKUP(A27,gen!$A$2:$BD$159,MATCH(gen!$AD$1,gen!$1:$1,0),FALSE)-0))+VLOOKUP(A27,gen!$A$2:$BD$159,MATCH(gen!$AK$1,gen!$1:$1,0),FALSE)*(gen!AF27-VLOOKUP(A27,gen!$A$2:$BD$159,MATCH(gen!$AE$1,gen!$1:$1,0),FALSE))+VLOOKUP(A27,gen!$A$2:$BD$159,MATCH(gen!$AL$1,gen!$1:$1,0),FALSE)*(VLOOKUP(A27,gen!$A$2:$BD$159,MATCH(gen!$AG$1,gen!$1:$1,0),FALSE)-VLOOKUP(A27,gen!$A$2:$BD$159,MATCH(gen!$AF$1,gen!$1:$1,0),FALSE)))/1000</f>
        <v>25.242060507070651</v>
      </c>
      <c r="H27" t="s">
        <v>259</v>
      </c>
      <c r="I27">
        <f>VLOOKUP(A27,gen!$A$2:$BD$159,MATCH(gen!$AN$1,gen!$1:$1,0),FALSE)</f>
        <v>0</v>
      </c>
      <c r="J27" t="s">
        <v>264</v>
      </c>
      <c r="K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L27" t="s">
        <v>273</v>
      </c>
      <c r="M27" s="5">
        <f>VLOOKUP(A27,gen!$A$2:$BD$159,MATCH(gen!$U$1,gen!$1:$1,0),FALSE)*gen!AC27+VLOOKUP(A27,gen!$A$2:$BD$159,MATCH(gen!$W$1,gen!$1:$1,0),FALSE)</f>
        <v>11172.014352</v>
      </c>
      <c r="N27" t="s">
        <v>274</v>
      </c>
      <c r="O27" s="5">
        <f>VLOOKUP(A27,gen!$A$2:$BD$159,MATCH(gen!$U$1,gen!$1:$1,0),FALSE)*gen!AC27+VLOOKUP(A27,gen!$A$2:$BD$159,MATCH(gen!$X$1,gen!$1:$1,0),FALSE)</f>
        <v>11172.014352</v>
      </c>
      <c r="P27" t="s">
        <v>438</v>
      </c>
      <c r="Q27" s="2">
        <f>VLOOKUP(A27,gen!$A$2:$BD$159,MATCH(gen!$Q$1,gen!$1:$1,0),FALSE)*60</f>
        <v>120</v>
      </c>
      <c r="R27" t="s">
        <v>439</v>
      </c>
      <c r="S27" s="6">
        <f>VLOOKUP(A27,gen!$A$2:$BD$159,MATCH(gen!$Q$1,gen!$1:$1,0),FALSE)*60</f>
        <v>120</v>
      </c>
    </row>
    <row r="28" spans="1:19" x14ac:dyDescent="0.3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370</v>
      </c>
      <c r="G28" s="2">
        <f>VLOOKUP(A28,gen!$A$2:$BD$159,MATCH(gen!$AC$1,gen!$1:$1,0),FALSE)*(VLOOKUP(A28,gen!$A$2:$BD$159,MATCH(gen!$AI$1,gen!$1:$1,0),FALSE)*(VLOOKUP(A28,gen!$A$2:$BD$159,MATCH(gen!$AD$1,gen!$1:$1,0),FALSE)-0)+VLOOKUP(A28,gen!$A$2:$BD$159,MATCH(gen!$AJ$1,gen!$1:$1,0),FALSE)*(VLOOKUP(A28,gen!$A$2:$BD$159,MATCH(gen!$AE$1,gen!$1:$1,0),FALSE)-(VLOOKUP(A28,gen!$A$2:$BD$159,MATCH(gen!$AD$1,gen!$1:$1,0),FALSE)-0))+VLOOKUP(A28,gen!$A$2:$BD$159,MATCH(gen!$AK$1,gen!$1:$1,0),FALSE)*(gen!AF28-VLOOKUP(A28,gen!$A$2:$BD$159,MATCH(gen!$AE$1,gen!$1:$1,0),FALSE))+VLOOKUP(A28,gen!$A$2:$BD$159,MATCH(gen!$AL$1,gen!$1:$1,0),FALSE)*(VLOOKUP(A28,gen!$A$2:$BD$159,MATCH(gen!$AG$1,gen!$1:$1,0),FALSE)-VLOOKUP(A28,gen!$A$2:$BD$159,MATCH(gen!$AF$1,gen!$1:$1,0),FALSE)))/1000</f>
        <v>109.82369303999999</v>
      </c>
      <c r="H28" t="s">
        <v>259</v>
      </c>
      <c r="I28">
        <f>VLOOKUP(A28,gen!$A$2:$BD$159,MATCH(gen!$AN$1,gen!$1:$1,0),FALSE)</f>
        <v>0</v>
      </c>
      <c r="J28" t="s">
        <v>264</v>
      </c>
      <c r="K28" s="3">
        <f>IF(VLOOKUP(A28,gen!$A$2:$BD$159,MATCH(gen!$K$1,gen!$1:$1,0),FALSE)=0,0,VLOOKUP(A28,gen!$A$2:$BD$159,MATCH(gen!$L$1,gen!$1:$1,0),FALSE)/VLOOKUP(A28,gen!$A$2:$BD$159,MATCH(gen!$K$1,gen!$1:$1,0),FALSE))</f>
        <v>0.4</v>
      </c>
      <c r="L28" t="s">
        <v>273</v>
      </c>
      <c r="M28" s="5">
        <f>VLOOKUP(A28,gen!$A$2:$BD$159,MATCH(gen!$U$1,gen!$1:$1,0),FALSE)*gen!AC28+VLOOKUP(A28,gen!$A$2:$BD$159,MATCH(gen!$W$1,gen!$1:$1,0),FALSE)</f>
        <v>51.747</v>
      </c>
      <c r="N28" t="s">
        <v>274</v>
      </c>
      <c r="O28" s="5">
        <f>VLOOKUP(A28,gen!$A$2:$BD$159,MATCH(gen!$U$1,gen!$1:$1,0),FALSE)*gen!AC28+VLOOKUP(A28,gen!$A$2:$BD$159,MATCH(gen!$X$1,gen!$1:$1,0),FALSE)</f>
        <v>51.747</v>
      </c>
      <c r="P28" t="s">
        <v>438</v>
      </c>
      <c r="Q28" s="2">
        <f>VLOOKUP(A28,gen!$A$2:$BD$159,MATCH(gen!$Q$1,gen!$1:$1,0),FALSE)*60</f>
        <v>180</v>
      </c>
      <c r="R28" t="s">
        <v>439</v>
      </c>
      <c r="S28" s="6">
        <f>VLOOKUP(A28,gen!$A$2:$BD$159,MATCH(gen!$Q$1,gen!$1:$1,0),FALSE)*60</f>
        <v>180</v>
      </c>
    </row>
    <row r="29" spans="1:19" x14ac:dyDescent="0.3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370</v>
      </c>
      <c r="G29" s="2">
        <f>VLOOKUP(A29,gen!$A$2:$BD$159,MATCH(gen!$AC$1,gen!$1:$1,0),FALSE)*(VLOOKUP(A29,gen!$A$2:$BD$159,MATCH(gen!$AI$1,gen!$1:$1,0),FALSE)*(VLOOKUP(A29,gen!$A$2:$BD$159,MATCH(gen!$AD$1,gen!$1:$1,0),FALSE)-0)+VLOOKUP(A29,gen!$A$2:$BD$159,MATCH(gen!$AJ$1,gen!$1:$1,0),FALSE)*(VLOOKUP(A29,gen!$A$2:$BD$159,MATCH(gen!$AE$1,gen!$1:$1,0),FALSE)-(VLOOKUP(A29,gen!$A$2:$BD$159,MATCH(gen!$AD$1,gen!$1:$1,0),FALSE)-0))+VLOOKUP(A29,gen!$A$2:$BD$159,MATCH(gen!$AK$1,gen!$1:$1,0),FALSE)*(gen!AF29-VLOOKUP(A29,gen!$A$2:$BD$159,MATCH(gen!$AE$1,gen!$1:$1,0),FALSE))+VLOOKUP(A29,gen!$A$2:$BD$159,MATCH(gen!$AL$1,gen!$1:$1,0),FALSE)*(VLOOKUP(A29,gen!$A$2:$BD$159,MATCH(gen!$AG$1,gen!$1:$1,0),FALSE)-VLOOKUP(A29,gen!$A$2:$BD$159,MATCH(gen!$AF$1,gen!$1:$1,0),FALSE)))/1000</f>
        <v>109.82369303999999</v>
      </c>
      <c r="H29" t="s">
        <v>259</v>
      </c>
      <c r="I29">
        <f>VLOOKUP(A29,gen!$A$2:$BD$159,MATCH(gen!$AN$1,gen!$1:$1,0),FALSE)</f>
        <v>0</v>
      </c>
      <c r="J29" t="s">
        <v>264</v>
      </c>
      <c r="K29" s="3">
        <f>IF(VLOOKUP(A29,gen!$A$2:$BD$159,MATCH(gen!$K$1,gen!$1:$1,0),FALSE)=0,0,VLOOKUP(A29,gen!$A$2:$BD$159,MATCH(gen!$L$1,gen!$1:$1,0),FALSE)/VLOOKUP(A29,gen!$A$2:$BD$159,MATCH(gen!$K$1,gen!$1:$1,0),FALSE))</f>
        <v>0.4</v>
      </c>
      <c r="L29" t="s">
        <v>273</v>
      </c>
      <c r="M29" s="5">
        <f>VLOOKUP(A29,gen!$A$2:$BD$159,MATCH(gen!$U$1,gen!$1:$1,0),FALSE)*gen!AC29+VLOOKUP(A29,gen!$A$2:$BD$159,MATCH(gen!$W$1,gen!$1:$1,0),FALSE)</f>
        <v>51.747</v>
      </c>
      <c r="N29" t="s">
        <v>274</v>
      </c>
      <c r="O29" s="5">
        <f>VLOOKUP(A29,gen!$A$2:$BD$159,MATCH(gen!$U$1,gen!$1:$1,0),FALSE)*gen!AC29+VLOOKUP(A29,gen!$A$2:$BD$159,MATCH(gen!$X$1,gen!$1:$1,0),FALSE)</f>
        <v>51.747</v>
      </c>
      <c r="P29" t="s">
        <v>438</v>
      </c>
      <c r="Q29" s="2">
        <f>VLOOKUP(A29,gen!$A$2:$BD$159,MATCH(gen!$Q$1,gen!$1:$1,0),FALSE)*60</f>
        <v>180</v>
      </c>
      <c r="R29" t="s">
        <v>439</v>
      </c>
      <c r="S29" s="6">
        <f>VLOOKUP(A29,gen!$A$2:$BD$159,MATCH(gen!$Q$1,gen!$1:$1,0),FALSE)*60</f>
        <v>180</v>
      </c>
    </row>
    <row r="30" spans="1:19" x14ac:dyDescent="0.3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370</v>
      </c>
      <c r="G30" s="2">
        <f>VLOOKUP(A30,gen!$A$2:$BD$159,MATCH(gen!$AC$1,gen!$1:$1,0),FALSE)*(VLOOKUP(A30,gen!$A$2:$BD$159,MATCH(gen!$AI$1,gen!$1:$1,0),FALSE)*(VLOOKUP(A30,gen!$A$2:$BD$159,MATCH(gen!$AD$1,gen!$1:$1,0),FALSE)-0)+VLOOKUP(A30,gen!$A$2:$BD$159,MATCH(gen!$AJ$1,gen!$1:$1,0),FALSE)*(VLOOKUP(A30,gen!$A$2:$BD$159,MATCH(gen!$AE$1,gen!$1:$1,0),FALSE)-(VLOOKUP(A30,gen!$A$2:$BD$159,MATCH(gen!$AD$1,gen!$1:$1,0),FALSE)-0))+VLOOKUP(A30,gen!$A$2:$BD$159,MATCH(gen!$AK$1,gen!$1:$1,0),FALSE)*(gen!AF30-VLOOKUP(A30,gen!$A$2:$BD$159,MATCH(gen!$AE$1,gen!$1:$1,0),FALSE))+VLOOKUP(A30,gen!$A$2:$BD$159,MATCH(gen!$AL$1,gen!$1:$1,0),FALSE)*(VLOOKUP(A30,gen!$A$2:$BD$159,MATCH(gen!$AG$1,gen!$1:$1,0),FALSE)-VLOOKUP(A30,gen!$A$2:$BD$159,MATCH(gen!$AF$1,gen!$1:$1,0),FALSE)))/1000</f>
        <v>23.943217633756216</v>
      </c>
      <c r="H30" t="s">
        <v>259</v>
      </c>
      <c r="I30">
        <f>VLOOKUP(A30,gen!$A$2:$BD$159,MATCH(gen!$AN$1,gen!$1:$1,0),FALSE)</f>
        <v>0</v>
      </c>
      <c r="J30" t="s">
        <v>264</v>
      </c>
      <c r="K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L30" t="s">
        <v>273</v>
      </c>
      <c r="M30" s="5">
        <f>VLOOKUP(A30,gen!$A$2:$BD$159,MATCH(gen!$U$1,gen!$1:$1,0),FALSE)*gen!AC30+VLOOKUP(A30,gen!$A$2:$BD$159,MATCH(gen!$W$1,gen!$1:$1,0),FALSE)</f>
        <v>11172.014352</v>
      </c>
      <c r="N30" t="s">
        <v>274</v>
      </c>
      <c r="O30" s="5">
        <f>VLOOKUP(A30,gen!$A$2:$BD$159,MATCH(gen!$U$1,gen!$1:$1,0),FALSE)*gen!AC30+VLOOKUP(A30,gen!$A$2:$BD$159,MATCH(gen!$X$1,gen!$1:$1,0),FALSE)</f>
        <v>11172.014352</v>
      </c>
      <c r="P30" t="s">
        <v>438</v>
      </c>
      <c r="Q30" s="2">
        <f>VLOOKUP(A30,gen!$A$2:$BD$159,MATCH(gen!$Q$1,gen!$1:$1,0),FALSE)*60</f>
        <v>120</v>
      </c>
      <c r="R30" t="s">
        <v>439</v>
      </c>
      <c r="S30" s="6">
        <f>VLOOKUP(A30,gen!$A$2:$BD$159,MATCH(gen!$Q$1,gen!$1:$1,0),FALSE)*60</f>
        <v>120</v>
      </c>
    </row>
    <row r="31" spans="1:19" x14ac:dyDescent="0.3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370</v>
      </c>
      <c r="G31" s="2">
        <f>VLOOKUP(A31,gen!$A$2:$BD$159,MATCH(gen!$AC$1,gen!$1:$1,0),FALSE)*(VLOOKUP(A31,gen!$A$2:$BD$159,MATCH(gen!$AI$1,gen!$1:$1,0),FALSE)*(VLOOKUP(A31,gen!$A$2:$BD$159,MATCH(gen!$AD$1,gen!$1:$1,0),FALSE)-0)+VLOOKUP(A31,gen!$A$2:$BD$159,MATCH(gen!$AJ$1,gen!$1:$1,0),FALSE)*(VLOOKUP(A31,gen!$A$2:$BD$159,MATCH(gen!$AE$1,gen!$1:$1,0),FALSE)-(VLOOKUP(A31,gen!$A$2:$BD$159,MATCH(gen!$AD$1,gen!$1:$1,0),FALSE)-0))+VLOOKUP(A31,gen!$A$2:$BD$159,MATCH(gen!$AK$1,gen!$1:$1,0),FALSE)*(gen!AF31-VLOOKUP(A31,gen!$A$2:$BD$159,MATCH(gen!$AE$1,gen!$1:$1,0),FALSE))+VLOOKUP(A31,gen!$A$2:$BD$159,MATCH(gen!$AL$1,gen!$1:$1,0),FALSE)*(VLOOKUP(A31,gen!$A$2:$BD$159,MATCH(gen!$AG$1,gen!$1:$1,0),FALSE)-VLOOKUP(A31,gen!$A$2:$BD$159,MATCH(gen!$AF$1,gen!$1:$1,0),FALSE)))/1000</f>
        <v>23.943217633756216</v>
      </c>
      <c r="H31" t="s">
        <v>259</v>
      </c>
      <c r="I31">
        <f>VLOOKUP(A31,gen!$A$2:$BD$159,MATCH(gen!$AN$1,gen!$1:$1,0),FALSE)</f>
        <v>0</v>
      </c>
      <c r="J31" t="s">
        <v>264</v>
      </c>
      <c r="K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L31" t="s">
        <v>273</v>
      </c>
      <c r="M31" s="5">
        <f>VLOOKUP(A31,gen!$A$2:$BD$159,MATCH(gen!$U$1,gen!$1:$1,0),FALSE)*gen!AC31+VLOOKUP(A31,gen!$A$2:$BD$159,MATCH(gen!$W$1,gen!$1:$1,0),FALSE)</f>
        <v>11172.014352</v>
      </c>
      <c r="N31" t="s">
        <v>274</v>
      </c>
      <c r="O31" s="5">
        <f>VLOOKUP(A31,gen!$A$2:$BD$159,MATCH(gen!$U$1,gen!$1:$1,0),FALSE)*gen!AC31+VLOOKUP(A31,gen!$A$2:$BD$159,MATCH(gen!$X$1,gen!$1:$1,0),FALSE)</f>
        <v>11172.014352</v>
      </c>
      <c r="P31" t="s">
        <v>438</v>
      </c>
      <c r="Q31" s="2">
        <f>VLOOKUP(A31,gen!$A$2:$BD$159,MATCH(gen!$Q$1,gen!$1:$1,0),FALSE)*60</f>
        <v>120</v>
      </c>
      <c r="R31" t="s">
        <v>439</v>
      </c>
      <c r="S31" s="6">
        <f>VLOOKUP(A31,gen!$A$2:$BD$159,MATCH(gen!$Q$1,gen!$1:$1,0),FALSE)*60</f>
        <v>120</v>
      </c>
    </row>
    <row r="32" spans="1:19" x14ac:dyDescent="0.3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370</v>
      </c>
      <c r="G32" s="2">
        <f>VLOOKUP(A32,gen!$A$2:$BD$159,MATCH(gen!$AC$1,gen!$1:$1,0),FALSE)*(VLOOKUP(A32,gen!$A$2:$BD$159,MATCH(gen!$AI$1,gen!$1:$1,0),FALSE)*(VLOOKUP(A32,gen!$A$2:$BD$159,MATCH(gen!$AD$1,gen!$1:$1,0),FALSE)-0)+VLOOKUP(A32,gen!$A$2:$BD$159,MATCH(gen!$AJ$1,gen!$1:$1,0),FALSE)*(VLOOKUP(A32,gen!$A$2:$BD$159,MATCH(gen!$AE$1,gen!$1:$1,0),FALSE)-(VLOOKUP(A32,gen!$A$2:$BD$159,MATCH(gen!$AD$1,gen!$1:$1,0),FALSE)-0))+VLOOKUP(A32,gen!$A$2:$BD$159,MATCH(gen!$AK$1,gen!$1:$1,0),FALSE)*(gen!AF32-VLOOKUP(A32,gen!$A$2:$BD$159,MATCH(gen!$AE$1,gen!$1:$1,0),FALSE))+VLOOKUP(A32,gen!$A$2:$BD$159,MATCH(gen!$AL$1,gen!$1:$1,0),FALSE)*(VLOOKUP(A32,gen!$A$2:$BD$159,MATCH(gen!$AG$1,gen!$1:$1,0),FALSE)-VLOOKUP(A32,gen!$A$2:$BD$159,MATCH(gen!$AF$1,gen!$1:$1,0),FALSE)))/1000</f>
        <v>43.025305848000002</v>
      </c>
      <c r="H32" t="s">
        <v>259</v>
      </c>
      <c r="I32">
        <f>VLOOKUP(A32,gen!$A$2:$BD$159,MATCH(gen!$AN$1,gen!$1:$1,0),FALSE)</f>
        <v>0</v>
      </c>
      <c r="J32" t="s">
        <v>264</v>
      </c>
      <c r="K32" s="3">
        <f>IF(VLOOKUP(A32,gen!$A$2:$BD$159,MATCH(gen!$K$1,gen!$1:$1,0),FALSE)=0,0,VLOOKUP(A32,gen!$A$2:$BD$159,MATCH(gen!$L$1,gen!$1:$1,0),FALSE)/VLOOKUP(A32,gen!$A$2:$BD$159,MATCH(gen!$K$1,gen!$1:$1,0),FALSE))</f>
        <v>0.4</v>
      </c>
      <c r="L32" t="s">
        <v>273</v>
      </c>
      <c r="M32" s="5">
        <f>VLOOKUP(A32,gen!$A$2:$BD$159,MATCH(gen!$U$1,gen!$1:$1,0),FALSE)*gen!AC32+VLOOKUP(A32,gen!$A$2:$BD$159,MATCH(gen!$W$1,gen!$1:$1,0),FALSE)</f>
        <v>5665.2344280000007</v>
      </c>
      <c r="N32" t="s">
        <v>274</v>
      </c>
      <c r="O32" s="5">
        <f>VLOOKUP(A32,gen!$A$2:$BD$159,MATCH(gen!$U$1,gen!$1:$1,0),FALSE)*gen!AC32+VLOOKUP(A32,gen!$A$2:$BD$159,MATCH(gen!$X$1,gen!$1:$1,0),FALSE)</f>
        <v>5665.2344280000007</v>
      </c>
      <c r="P32" t="s">
        <v>438</v>
      </c>
      <c r="Q32" s="2">
        <f>VLOOKUP(A32,gen!$A$2:$BD$159,MATCH(gen!$Q$1,gen!$1:$1,0),FALSE)*60</f>
        <v>222</v>
      </c>
      <c r="R32" t="s">
        <v>439</v>
      </c>
      <c r="S32" s="6">
        <f>VLOOKUP(A32,gen!$A$2:$BD$159,MATCH(gen!$Q$1,gen!$1:$1,0),FALSE)*60</f>
        <v>222</v>
      </c>
    </row>
    <row r="33" spans="1:19" x14ac:dyDescent="0.3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370</v>
      </c>
      <c r="G33" s="2">
        <f>VLOOKUP(A33,gen!$A$2:$BD$159,MATCH(gen!$AC$1,gen!$1:$1,0),FALSE)*(VLOOKUP(A33,gen!$A$2:$BD$159,MATCH(gen!$AI$1,gen!$1:$1,0),FALSE)*(VLOOKUP(A33,gen!$A$2:$BD$159,MATCH(gen!$AD$1,gen!$1:$1,0),FALSE)-0)+VLOOKUP(A33,gen!$A$2:$BD$159,MATCH(gen!$AJ$1,gen!$1:$1,0),FALSE)*(VLOOKUP(A33,gen!$A$2:$BD$159,MATCH(gen!$AE$1,gen!$1:$1,0),FALSE)-(VLOOKUP(A33,gen!$A$2:$BD$159,MATCH(gen!$AD$1,gen!$1:$1,0),FALSE)-0))+VLOOKUP(A33,gen!$A$2:$BD$159,MATCH(gen!$AK$1,gen!$1:$1,0),FALSE)*(gen!AF33-VLOOKUP(A33,gen!$A$2:$BD$159,MATCH(gen!$AE$1,gen!$1:$1,0),FALSE))+VLOOKUP(A33,gen!$A$2:$BD$159,MATCH(gen!$AL$1,gen!$1:$1,0),FALSE)*(VLOOKUP(A33,gen!$A$2:$BD$159,MATCH(gen!$AG$1,gen!$1:$1,0),FALSE)-VLOOKUP(A33,gen!$A$2:$BD$159,MATCH(gen!$AF$1,gen!$1:$1,0),FALSE)))/1000</f>
        <v>43.025305848000002</v>
      </c>
      <c r="H33" t="s">
        <v>259</v>
      </c>
      <c r="I33">
        <f>VLOOKUP(A33,gen!$A$2:$BD$159,MATCH(gen!$AN$1,gen!$1:$1,0),FALSE)</f>
        <v>0</v>
      </c>
      <c r="J33" t="s">
        <v>264</v>
      </c>
      <c r="K33" s="3">
        <f>IF(VLOOKUP(A33,gen!$A$2:$BD$159,MATCH(gen!$K$1,gen!$1:$1,0),FALSE)=0,0,VLOOKUP(A33,gen!$A$2:$BD$159,MATCH(gen!$L$1,gen!$1:$1,0),FALSE)/VLOOKUP(A33,gen!$A$2:$BD$159,MATCH(gen!$K$1,gen!$1:$1,0),FALSE))</f>
        <v>0.4</v>
      </c>
      <c r="L33" t="s">
        <v>273</v>
      </c>
      <c r="M33" s="5">
        <f>VLOOKUP(A33,gen!$A$2:$BD$159,MATCH(gen!$U$1,gen!$1:$1,0),FALSE)*gen!AC33+VLOOKUP(A33,gen!$A$2:$BD$159,MATCH(gen!$W$1,gen!$1:$1,0),FALSE)</f>
        <v>5665.2344280000007</v>
      </c>
      <c r="N33" t="s">
        <v>274</v>
      </c>
      <c r="O33" s="5">
        <f>VLOOKUP(A33,gen!$A$2:$BD$159,MATCH(gen!$U$1,gen!$1:$1,0),FALSE)*gen!AC33+VLOOKUP(A33,gen!$A$2:$BD$159,MATCH(gen!$X$1,gen!$1:$1,0),FALSE)</f>
        <v>5665.2344280000007</v>
      </c>
      <c r="P33" t="s">
        <v>438</v>
      </c>
      <c r="Q33" s="2">
        <f>VLOOKUP(A33,gen!$A$2:$BD$159,MATCH(gen!$Q$1,gen!$1:$1,0),FALSE)*60</f>
        <v>222</v>
      </c>
      <c r="R33" t="s">
        <v>439</v>
      </c>
      <c r="S33" s="6">
        <f>VLOOKUP(A33,gen!$A$2:$BD$159,MATCH(gen!$Q$1,gen!$1:$1,0),FALSE)*60</f>
        <v>222</v>
      </c>
    </row>
    <row r="34" spans="1:19" x14ac:dyDescent="0.3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370</v>
      </c>
      <c r="G34" s="2">
        <f>VLOOKUP(A34,gen!$A$2:$BD$159,MATCH(gen!$AC$1,gen!$1:$1,0),FALSE)*(VLOOKUP(A34,gen!$A$2:$BD$159,MATCH(gen!$AI$1,gen!$1:$1,0),FALSE)*(VLOOKUP(A34,gen!$A$2:$BD$159,MATCH(gen!$AD$1,gen!$1:$1,0),FALSE)-0)+VLOOKUP(A34,gen!$A$2:$BD$159,MATCH(gen!$AJ$1,gen!$1:$1,0),FALSE)*(VLOOKUP(A34,gen!$A$2:$BD$159,MATCH(gen!$AE$1,gen!$1:$1,0),FALSE)-(VLOOKUP(A34,gen!$A$2:$BD$159,MATCH(gen!$AD$1,gen!$1:$1,0),FALSE)-0))+VLOOKUP(A34,gen!$A$2:$BD$159,MATCH(gen!$AK$1,gen!$1:$1,0),FALSE)*(gen!AF34-VLOOKUP(A34,gen!$A$2:$BD$159,MATCH(gen!$AE$1,gen!$1:$1,0),FALSE))+VLOOKUP(A34,gen!$A$2:$BD$159,MATCH(gen!$AL$1,gen!$1:$1,0),FALSE)*(VLOOKUP(A34,gen!$A$2:$BD$159,MATCH(gen!$AG$1,gen!$1:$1,0),FALSE)-VLOOKUP(A34,gen!$A$2:$BD$159,MATCH(gen!$AF$1,gen!$1:$1,0),FALSE)))/1000</f>
        <v>29.461514123124658</v>
      </c>
      <c r="H34" t="s">
        <v>259</v>
      </c>
      <c r="I34">
        <f>VLOOKUP(A34,gen!$A$2:$BD$159,MATCH(gen!$AN$1,gen!$1:$1,0),FALSE)</f>
        <v>0</v>
      </c>
      <c r="J34" t="s">
        <v>264</v>
      </c>
      <c r="K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L34" t="s">
        <v>273</v>
      </c>
      <c r="M34" s="5">
        <f>VLOOKUP(A34,gen!$A$2:$BD$159,MATCH(gen!$U$1,gen!$1:$1,0),FALSE)*gen!AC34+VLOOKUP(A34,gen!$A$2:$BD$159,MATCH(gen!$W$1,gen!$1:$1,0),FALSE)</f>
        <v>28046.681022000001</v>
      </c>
      <c r="N34" t="s">
        <v>274</v>
      </c>
      <c r="O34" s="5">
        <f>VLOOKUP(A34,gen!$A$2:$BD$159,MATCH(gen!$U$1,gen!$1:$1,0),FALSE)*gen!AC34+VLOOKUP(A34,gen!$A$2:$BD$159,MATCH(gen!$X$1,gen!$1:$1,0),FALSE)</f>
        <v>28046.681022000001</v>
      </c>
      <c r="P34" t="s">
        <v>438</v>
      </c>
      <c r="Q34" s="2">
        <f>VLOOKUP(A34,gen!$A$2:$BD$159,MATCH(gen!$Q$1,gen!$1:$1,0),FALSE)*60</f>
        <v>248.39999999999998</v>
      </c>
      <c r="R34" t="s">
        <v>439</v>
      </c>
      <c r="S34" s="6">
        <f>VLOOKUP(A34,gen!$A$2:$BD$159,MATCH(gen!$Q$1,gen!$1:$1,0),FALSE)*60</f>
        <v>248.39999999999998</v>
      </c>
    </row>
    <row r="35" spans="1:19" x14ac:dyDescent="0.3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370</v>
      </c>
      <c r="G35" s="2">
        <f>VLOOKUP(A35,gen!$A$2:$BD$159,MATCH(gen!$AC$1,gen!$1:$1,0),FALSE)*(VLOOKUP(A35,gen!$A$2:$BD$159,MATCH(gen!$AI$1,gen!$1:$1,0),FALSE)*(VLOOKUP(A35,gen!$A$2:$BD$159,MATCH(gen!$AD$1,gen!$1:$1,0),FALSE)-0)+VLOOKUP(A35,gen!$A$2:$BD$159,MATCH(gen!$AJ$1,gen!$1:$1,0),FALSE)*(VLOOKUP(A35,gen!$A$2:$BD$159,MATCH(gen!$AE$1,gen!$1:$1,0),FALSE)-(VLOOKUP(A35,gen!$A$2:$BD$159,MATCH(gen!$AD$1,gen!$1:$1,0),FALSE)-0))+VLOOKUP(A35,gen!$A$2:$BD$159,MATCH(gen!$AK$1,gen!$1:$1,0),FALSE)*(gen!AF35-VLOOKUP(A35,gen!$A$2:$BD$159,MATCH(gen!$AE$1,gen!$1:$1,0),FALSE))+VLOOKUP(A35,gen!$A$2:$BD$159,MATCH(gen!$AL$1,gen!$1:$1,0),FALSE)*(VLOOKUP(A35,gen!$A$2:$BD$159,MATCH(gen!$AG$1,gen!$1:$1,0),FALSE)-VLOOKUP(A35,gen!$A$2:$BD$159,MATCH(gen!$AF$1,gen!$1:$1,0),FALSE)))/1000</f>
        <v>37.743351312000001</v>
      </c>
      <c r="H35" t="s">
        <v>259</v>
      </c>
      <c r="I35">
        <f>VLOOKUP(A35,gen!$A$2:$BD$159,MATCH(gen!$AN$1,gen!$1:$1,0),FALSE)</f>
        <v>0</v>
      </c>
      <c r="J35" t="s">
        <v>264</v>
      </c>
      <c r="K35" s="3">
        <f>IF(VLOOKUP(A35,gen!$A$2:$BD$159,MATCH(gen!$K$1,gen!$1:$1,0),FALSE)=0,0,VLOOKUP(A35,gen!$A$2:$BD$159,MATCH(gen!$L$1,gen!$1:$1,0),FALSE)/VLOOKUP(A35,gen!$A$2:$BD$159,MATCH(gen!$K$1,gen!$1:$1,0),FALSE))</f>
        <v>0.4</v>
      </c>
      <c r="L35" t="s">
        <v>273</v>
      </c>
      <c r="M35" s="5">
        <f>VLOOKUP(A35,gen!$A$2:$BD$159,MATCH(gen!$U$1,gen!$1:$1,0),FALSE)*gen!AC35+VLOOKUP(A35,gen!$A$2:$BD$159,MATCH(gen!$W$1,gen!$1:$1,0),FALSE)</f>
        <v>5665.2344280000007</v>
      </c>
      <c r="N35" t="s">
        <v>274</v>
      </c>
      <c r="O35" s="5">
        <f>VLOOKUP(A35,gen!$A$2:$BD$159,MATCH(gen!$U$1,gen!$1:$1,0),FALSE)*gen!AC35+VLOOKUP(A35,gen!$A$2:$BD$159,MATCH(gen!$X$1,gen!$1:$1,0),FALSE)</f>
        <v>5665.2344280000007</v>
      </c>
      <c r="P35" t="s">
        <v>438</v>
      </c>
      <c r="Q35" s="2">
        <f>VLOOKUP(A35,gen!$A$2:$BD$159,MATCH(gen!$Q$1,gen!$1:$1,0),FALSE)*60</f>
        <v>222</v>
      </c>
      <c r="R35" t="s">
        <v>439</v>
      </c>
      <c r="S35" s="6">
        <f>VLOOKUP(A35,gen!$A$2:$BD$159,MATCH(gen!$Q$1,gen!$1:$1,0),FALSE)*60</f>
        <v>222</v>
      </c>
    </row>
    <row r="36" spans="1:19" x14ac:dyDescent="0.3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370</v>
      </c>
      <c r="G36" s="2">
        <f>VLOOKUP(A36,gen!$A$2:$BD$159,MATCH(gen!$AC$1,gen!$1:$1,0),FALSE)*(VLOOKUP(A36,gen!$A$2:$BD$159,MATCH(gen!$AI$1,gen!$1:$1,0),FALSE)*(VLOOKUP(A36,gen!$A$2:$BD$159,MATCH(gen!$AD$1,gen!$1:$1,0),FALSE)-0)+VLOOKUP(A36,gen!$A$2:$BD$159,MATCH(gen!$AJ$1,gen!$1:$1,0),FALSE)*(VLOOKUP(A36,gen!$A$2:$BD$159,MATCH(gen!$AE$1,gen!$1:$1,0),FALSE)-(VLOOKUP(A36,gen!$A$2:$BD$159,MATCH(gen!$AD$1,gen!$1:$1,0),FALSE)-0))+VLOOKUP(A36,gen!$A$2:$BD$159,MATCH(gen!$AK$1,gen!$1:$1,0),FALSE)*(gen!AF36-VLOOKUP(A36,gen!$A$2:$BD$159,MATCH(gen!$AE$1,gen!$1:$1,0),FALSE))+VLOOKUP(A36,gen!$A$2:$BD$159,MATCH(gen!$AL$1,gen!$1:$1,0),FALSE)*(VLOOKUP(A36,gen!$A$2:$BD$159,MATCH(gen!$AG$1,gen!$1:$1,0),FALSE)-VLOOKUP(A36,gen!$A$2:$BD$159,MATCH(gen!$AF$1,gen!$1:$1,0),FALSE)))/1000</f>
        <v>37.743351312000001</v>
      </c>
      <c r="H36" t="s">
        <v>259</v>
      </c>
      <c r="I36">
        <f>VLOOKUP(A36,gen!$A$2:$BD$159,MATCH(gen!$AN$1,gen!$1:$1,0),FALSE)</f>
        <v>0</v>
      </c>
      <c r="J36" t="s">
        <v>264</v>
      </c>
      <c r="K36" s="3">
        <f>IF(VLOOKUP(A36,gen!$A$2:$BD$159,MATCH(gen!$K$1,gen!$1:$1,0),FALSE)=0,0,VLOOKUP(A36,gen!$A$2:$BD$159,MATCH(gen!$L$1,gen!$1:$1,0),FALSE)/VLOOKUP(A36,gen!$A$2:$BD$159,MATCH(gen!$K$1,gen!$1:$1,0),FALSE))</f>
        <v>0.4</v>
      </c>
      <c r="L36" t="s">
        <v>273</v>
      </c>
      <c r="M36" s="5">
        <f>VLOOKUP(A36,gen!$A$2:$BD$159,MATCH(gen!$U$1,gen!$1:$1,0),FALSE)*gen!AC36+VLOOKUP(A36,gen!$A$2:$BD$159,MATCH(gen!$W$1,gen!$1:$1,0),FALSE)</f>
        <v>5665.2344280000007</v>
      </c>
      <c r="N36" t="s">
        <v>274</v>
      </c>
      <c r="O36" s="5">
        <f>VLOOKUP(A36,gen!$A$2:$BD$159,MATCH(gen!$U$1,gen!$1:$1,0),FALSE)*gen!AC36+VLOOKUP(A36,gen!$A$2:$BD$159,MATCH(gen!$X$1,gen!$1:$1,0),FALSE)</f>
        <v>5665.2344280000007</v>
      </c>
      <c r="P36" t="s">
        <v>438</v>
      </c>
      <c r="Q36" s="2">
        <f>VLOOKUP(A36,gen!$A$2:$BD$159,MATCH(gen!$Q$1,gen!$1:$1,0),FALSE)*60</f>
        <v>222</v>
      </c>
      <c r="R36" t="s">
        <v>439</v>
      </c>
      <c r="S36" s="6">
        <f>VLOOKUP(A36,gen!$A$2:$BD$159,MATCH(gen!$Q$1,gen!$1:$1,0),FALSE)*60</f>
        <v>222</v>
      </c>
    </row>
    <row r="37" spans="1:19" x14ac:dyDescent="0.3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370</v>
      </c>
      <c r="G37" s="2">
        <f>VLOOKUP(A37,gen!$A$2:$BD$159,MATCH(gen!$AC$1,gen!$1:$1,0),FALSE)*(VLOOKUP(A37,gen!$A$2:$BD$159,MATCH(gen!$AI$1,gen!$1:$1,0),FALSE)*(VLOOKUP(A37,gen!$A$2:$BD$159,MATCH(gen!$AD$1,gen!$1:$1,0),FALSE)-0)+VLOOKUP(A37,gen!$A$2:$BD$159,MATCH(gen!$AJ$1,gen!$1:$1,0),FALSE)*(VLOOKUP(A37,gen!$A$2:$BD$159,MATCH(gen!$AE$1,gen!$1:$1,0),FALSE)-(VLOOKUP(A37,gen!$A$2:$BD$159,MATCH(gen!$AD$1,gen!$1:$1,0),FALSE)-0))+VLOOKUP(A37,gen!$A$2:$BD$159,MATCH(gen!$AK$1,gen!$1:$1,0),FALSE)*(gen!AF37-VLOOKUP(A37,gen!$A$2:$BD$159,MATCH(gen!$AE$1,gen!$1:$1,0),FALSE))+VLOOKUP(A37,gen!$A$2:$BD$159,MATCH(gen!$AL$1,gen!$1:$1,0),FALSE)*(VLOOKUP(A37,gen!$A$2:$BD$159,MATCH(gen!$AG$1,gen!$1:$1,0),FALSE)-VLOOKUP(A37,gen!$A$2:$BD$159,MATCH(gen!$AF$1,gen!$1:$1,0),FALSE)))/1000</f>
        <v>39.287355095999999</v>
      </c>
      <c r="H37" t="s">
        <v>259</v>
      </c>
      <c r="I37">
        <f>VLOOKUP(A37,gen!$A$2:$BD$159,MATCH(gen!$AN$1,gen!$1:$1,0),FALSE)</f>
        <v>0</v>
      </c>
      <c r="J37" t="s">
        <v>264</v>
      </c>
      <c r="K37" s="3">
        <f>IF(VLOOKUP(A37,gen!$A$2:$BD$159,MATCH(gen!$K$1,gen!$1:$1,0),FALSE)=0,0,VLOOKUP(A37,gen!$A$2:$BD$159,MATCH(gen!$L$1,gen!$1:$1,0),FALSE)/VLOOKUP(A37,gen!$A$2:$BD$159,MATCH(gen!$K$1,gen!$1:$1,0),FALSE))</f>
        <v>0.4</v>
      </c>
      <c r="L37" t="s">
        <v>273</v>
      </c>
      <c r="M37" s="5">
        <f>VLOOKUP(A37,gen!$A$2:$BD$159,MATCH(gen!$U$1,gen!$1:$1,0),FALSE)*gen!AC37+VLOOKUP(A37,gen!$A$2:$BD$159,MATCH(gen!$W$1,gen!$1:$1,0),FALSE)</f>
        <v>5665.2344280000007</v>
      </c>
      <c r="N37" t="s">
        <v>274</v>
      </c>
      <c r="O37" s="5">
        <f>VLOOKUP(A37,gen!$A$2:$BD$159,MATCH(gen!$U$1,gen!$1:$1,0),FALSE)*gen!AC37+VLOOKUP(A37,gen!$A$2:$BD$159,MATCH(gen!$X$1,gen!$1:$1,0),FALSE)</f>
        <v>5665.2344280000007</v>
      </c>
      <c r="P37" t="s">
        <v>438</v>
      </c>
      <c r="Q37" s="2">
        <f>VLOOKUP(A37,gen!$A$2:$BD$159,MATCH(gen!$Q$1,gen!$1:$1,0),FALSE)*60</f>
        <v>222</v>
      </c>
      <c r="R37" t="s">
        <v>439</v>
      </c>
      <c r="S37" s="6">
        <f>VLOOKUP(A37,gen!$A$2:$BD$159,MATCH(gen!$Q$1,gen!$1:$1,0),FALSE)*60</f>
        <v>222</v>
      </c>
    </row>
    <row r="38" spans="1:19" x14ac:dyDescent="0.3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370</v>
      </c>
      <c r="G38" s="2">
        <f>VLOOKUP(A38,gen!$A$2:$BD$159,MATCH(gen!$AC$1,gen!$1:$1,0),FALSE)*(VLOOKUP(A38,gen!$A$2:$BD$159,MATCH(gen!$AI$1,gen!$1:$1,0),FALSE)*(VLOOKUP(A38,gen!$A$2:$BD$159,MATCH(gen!$AD$1,gen!$1:$1,0),FALSE)-0)+VLOOKUP(A38,gen!$A$2:$BD$159,MATCH(gen!$AJ$1,gen!$1:$1,0),FALSE)*(VLOOKUP(A38,gen!$A$2:$BD$159,MATCH(gen!$AE$1,gen!$1:$1,0),FALSE)-(VLOOKUP(A38,gen!$A$2:$BD$159,MATCH(gen!$AD$1,gen!$1:$1,0),FALSE)-0))+VLOOKUP(A38,gen!$A$2:$BD$159,MATCH(gen!$AK$1,gen!$1:$1,0),FALSE)*(gen!AF38-VLOOKUP(A38,gen!$A$2:$BD$159,MATCH(gen!$AE$1,gen!$1:$1,0),FALSE))+VLOOKUP(A38,gen!$A$2:$BD$159,MATCH(gen!$AL$1,gen!$1:$1,0),FALSE)*(VLOOKUP(A38,gen!$A$2:$BD$159,MATCH(gen!$AG$1,gen!$1:$1,0),FALSE)-VLOOKUP(A38,gen!$A$2:$BD$159,MATCH(gen!$AF$1,gen!$1:$1,0),FALSE)))/1000</f>
        <v>39.287355095999999</v>
      </c>
      <c r="H38" t="s">
        <v>259</v>
      </c>
      <c r="I38">
        <f>VLOOKUP(A38,gen!$A$2:$BD$159,MATCH(gen!$AN$1,gen!$1:$1,0),FALSE)</f>
        <v>0</v>
      </c>
      <c r="J38" t="s">
        <v>264</v>
      </c>
      <c r="K38" s="3">
        <f>IF(VLOOKUP(A38,gen!$A$2:$BD$159,MATCH(gen!$K$1,gen!$1:$1,0),FALSE)=0,0,VLOOKUP(A38,gen!$A$2:$BD$159,MATCH(gen!$L$1,gen!$1:$1,0),FALSE)/VLOOKUP(A38,gen!$A$2:$BD$159,MATCH(gen!$K$1,gen!$1:$1,0),FALSE))</f>
        <v>0.4</v>
      </c>
      <c r="L38" t="s">
        <v>273</v>
      </c>
      <c r="M38" s="5">
        <f>VLOOKUP(A38,gen!$A$2:$BD$159,MATCH(gen!$U$1,gen!$1:$1,0),FALSE)*gen!AC38+VLOOKUP(A38,gen!$A$2:$BD$159,MATCH(gen!$W$1,gen!$1:$1,0),FALSE)</f>
        <v>5665.2344280000007</v>
      </c>
      <c r="N38" t="s">
        <v>274</v>
      </c>
      <c r="O38" s="5">
        <f>VLOOKUP(A38,gen!$A$2:$BD$159,MATCH(gen!$U$1,gen!$1:$1,0),FALSE)*gen!AC38+VLOOKUP(A38,gen!$A$2:$BD$159,MATCH(gen!$X$1,gen!$1:$1,0),FALSE)</f>
        <v>5665.2344280000007</v>
      </c>
      <c r="P38" t="s">
        <v>438</v>
      </c>
      <c r="Q38" s="2">
        <f>VLOOKUP(A38,gen!$A$2:$BD$159,MATCH(gen!$Q$1,gen!$1:$1,0),FALSE)*60</f>
        <v>222</v>
      </c>
      <c r="R38" t="s">
        <v>439</v>
      </c>
      <c r="S38" s="6">
        <f>VLOOKUP(A38,gen!$A$2:$BD$159,MATCH(gen!$Q$1,gen!$1:$1,0),FALSE)*60</f>
        <v>222</v>
      </c>
    </row>
    <row r="39" spans="1:19" x14ac:dyDescent="0.3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370</v>
      </c>
      <c r="G39" s="2">
        <f>VLOOKUP(A39,gen!$A$2:$BD$159,MATCH(gen!$AC$1,gen!$1:$1,0),FALSE)*(VLOOKUP(A39,gen!$A$2:$BD$159,MATCH(gen!$AI$1,gen!$1:$1,0),FALSE)*(VLOOKUP(A39,gen!$A$2:$BD$159,MATCH(gen!$AD$1,gen!$1:$1,0),FALSE)-0)+VLOOKUP(A39,gen!$A$2:$BD$159,MATCH(gen!$AJ$1,gen!$1:$1,0),FALSE)*(VLOOKUP(A39,gen!$A$2:$BD$159,MATCH(gen!$AE$1,gen!$1:$1,0),FALSE)-(VLOOKUP(A39,gen!$A$2:$BD$159,MATCH(gen!$AD$1,gen!$1:$1,0),FALSE)-0))+VLOOKUP(A39,gen!$A$2:$BD$159,MATCH(gen!$AK$1,gen!$1:$1,0),FALSE)*(gen!AF39-VLOOKUP(A39,gen!$A$2:$BD$159,MATCH(gen!$AE$1,gen!$1:$1,0),FALSE))+VLOOKUP(A39,gen!$A$2:$BD$159,MATCH(gen!$AL$1,gen!$1:$1,0),FALSE)*(VLOOKUP(A39,gen!$A$2:$BD$159,MATCH(gen!$AG$1,gen!$1:$1,0),FALSE)-VLOOKUP(A39,gen!$A$2:$BD$159,MATCH(gen!$AF$1,gen!$1:$1,0),FALSE)))/1000</f>
        <v>22.015937455999996</v>
      </c>
      <c r="H39" t="s">
        <v>259</v>
      </c>
      <c r="I39">
        <f>VLOOKUP(A39,gen!$A$2:$BD$159,MATCH(gen!$AN$1,gen!$1:$1,0),FALSE)</f>
        <v>0</v>
      </c>
      <c r="J39" t="s">
        <v>264</v>
      </c>
      <c r="K39" s="3">
        <f>IF(VLOOKUP(A39,gen!$A$2:$BD$159,MATCH(gen!$K$1,gen!$1:$1,0),FALSE)=0,0,VLOOKUP(A39,gen!$A$2:$BD$159,MATCH(gen!$L$1,gen!$1:$1,0),FALSE)/VLOOKUP(A39,gen!$A$2:$BD$159,MATCH(gen!$K$1,gen!$1:$1,0),FALSE))</f>
        <v>0.4</v>
      </c>
      <c r="L39" t="s">
        <v>273</v>
      </c>
      <c r="M39" s="5">
        <f>VLOOKUP(A39,gen!$A$2:$BD$159,MATCH(gen!$U$1,gen!$1:$1,0),FALSE)*gen!AC39+VLOOKUP(A39,gen!$A$2:$BD$159,MATCH(gen!$W$1,gen!$1:$1,0),FALSE)</f>
        <v>22784.795619</v>
      </c>
      <c r="N39" t="s">
        <v>274</v>
      </c>
      <c r="O39" s="5">
        <f>VLOOKUP(A39,gen!$A$2:$BD$159,MATCH(gen!$U$1,gen!$1:$1,0),FALSE)*gen!AC39+VLOOKUP(A39,gen!$A$2:$BD$159,MATCH(gen!$X$1,gen!$1:$1,0),FALSE)</f>
        <v>22784.795619</v>
      </c>
      <c r="P39" t="s">
        <v>438</v>
      </c>
      <c r="Q39" s="2">
        <f>VLOOKUP(A39,gen!$A$2:$BD$159,MATCH(gen!$Q$1,gen!$1:$1,0),FALSE)*60</f>
        <v>180</v>
      </c>
      <c r="R39" t="s">
        <v>439</v>
      </c>
      <c r="S39" s="6">
        <f>VLOOKUP(A39,gen!$A$2:$BD$159,MATCH(gen!$Q$1,gen!$1:$1,0),FALSE)*60</f>
        <v>180</v>
      </c>
    </row>
    <row r="40" spans="1:19" x14ac:dyDescent="0.3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370</v>
      </c>
      <c r="G40" s="2">
        <f>VLOOKUP(A40,gen!$A$2:$BD$159,MATCH(gen!$AC$1,gen!$1:$1,0),FALSE)*(VLOOKUP(A40,gen!$A$2:$BD$159,MATCH(gen!$AI$1,gen!$1:$1,0),FALSE)*(VLOOKUP(A40,gen!$A$2:$BD$159,MATCH(gen!$AD$1,gen!$1:$1,0),FALSE)-0)+VLOOKUP(A40,gen!$A$2:$BD$159,MATCH(gen!$AJ$1,gen!$1:$1,0),FALSE)*(VLOOKUP(A40,gen!$A$2:$BD$159,MATCH(gen!$AE$1,gen!$1:$1,0),FALSE)-(VLOOKUP(A40,gen!$A$2:$BD$159,MATCH(gen!$AD$1,gen!$1:$1,0),FALSE)-0))+VLOOKUP(A40,gen!$A$2:$BD$159,MATCH(gen!$AK$1,gen!$1:$1,0),FALSE)*(gen!AF40-VLOOKUP(A40,gen!$A$2:$BD$159,MATCH(gen!$AE$1,gen!$1:$1,0),FALSE))+VLOOKUP(A40,gen!$A$2:$BD$159,MATCH(gen!$AL$1,gen!$1:$1,0),FALSE)*(VLOOKUP(A40,gen!$A$2:$BD$159,MATCH(gen!$AG$1,gen!$1:$1,0),FALSE)-VLOOKUP(A40,gen!$A$2:$BD$159,MATCH(gen!$AF$1,gen!$1:$1,0),FALSE)))/1000</f>
        <v>33.766747139859064</v>
      </c>
      <c r="H40" t="s">
        <v>259</v>
      </c>
      <c r="I40">
        <f>VLOOKUP(A40,gen!$A$2:$BD$159,MATCH(gen!$AN$1,gen!$1:$1,0),FALSE)</f>
        <v>0</v>
      </c>
      <c r="J40" t="s">
        <v>264</v>
      </c>
      <c r="K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L40" t="s">
        <v>273</v>
      </c>
      <c r="M40" s="5">
        <f>VLOOKUP(A40,gen!$A$2:$BD$159,MATCH(gen!$U$1,gen!$1:$1,0),FALSE)*gen!AC40+VLOOKUP(A40,gen!$A$2:$BD$159,MATCH(gen!$W$1,gen!$1:$1,0),FALSE)</f>
        <v>28046.681022000001</v>
      </c>
      <c r="N40" t="s">
        <v>274</v>
      </c>
      <c r="O40" s="5">
        <f>VLOOKUP(A40,gen!$A$2:$BD$159,MATCH(gen!$U$1,gen!$1:$1,0),FALSE)*gen!AC40+VLOOKUP(A40,gen!$A$2:$BD$159,MATCH(gen!$X$1,gen!$1:$1,0),FALSE)</f>
        <v>28046.681022000001</v>
      </c>
      <c r="P40" t="s">
        <v>438</v>
      </c>
      <c r="Q40" s="2">
        <f>VLOOKUP(A40,gen!$A$2:$BD$159,MATCH(gen!$Q$1,gen!$1:$1,0),FALSE)*60</f>
        <v>248.39999999999998</v>
      </c>
      <c r="R40" t="s">
        <v>439</v>
      </c>
      <c r="S40" s="6">
        <f>VLOOKUP(A40,gen!$A$2:$BD$159,MATCH(gen!$Q$1,gen!$1:$1,0),FALSE)*60</f>
        <v>248.39999999999998</v>
      </c>
    </row>
    <row r="41" spans="1:19" x14ac:dyDescent="0.3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370</v>
      </c>
      <c r="G41" s="2">
        <f>VLOOKUP(A41,gen!$A$2:$BD$159,MATCH(gen!$AC$1,gen!$1:$1,0),FALSE)*(VLOOKUP(A41,gen!$A$2:$BD$159,MATCH(gen!$AI$1,gen!$1:$1,0),FALSE)*(VLOOKUP(A41,gen!$A$2:$BD$159,MATCH(gen!$AD$1,gen!$1:$1,0),FALSE)-0)+VLOOKUP(A41,gen!$A$2:$BD$159,MATCH(gen!$AJ$1,gen!$1:$1,0),FALSE)*(VLOOKUP(A41,gen!$A$2:$BD$159,MATCH(gen!$AE$1,gen!$1:$1,0),FALSE)-(VLOOKUP(A41,gen!$A$2:$BD$159,MATCH(gen!$AD$1,gen!$1:$1,0),FALSE)-0))+VLOOKUP(A41,gen!$A$2:$BD$159,MATCH(gen!$AK$1,gen!$1:$1,0),FALSE)*(gen!AF41-VLOOKUP(A41,gen!$A$2:$BD$159,MATCH(gen!$AE$1,gen!$1:$1,0),FALSE))+VLOOKUP(A41,gen!$A$2:$BD$159,MATCH(gen!$AL$1,gen!$1:$1,0),FALSE)*(VLOOKUP(A41,gen!$A$2:$BD$159,MATCH(gen!$AG$1,gen!$1:$1,0),FALSE)-VLOOKUP(A41,gen!$A$2:$BD$159,MATCH(gen!$AF$1,gen!$1:$1,0),FALSE)))/1000</f>
        <v>27.685565579312925</v>
      </c>
      <c r="H41" t="s">
        <v>259</v>
      </c>
      <c r="I41">
        <f>VLOOKUP(A41,gen!$A$2:$BD$159,MATCH(gen!$AN$1,gen!$1:$1,0),FALSE)</f>
        <v>0</v>
      </c>
      <c r="J41" t="s">
        <v>264</v>
      </c>
      <c r="K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L41" t="s">
        <v>273</v>
      </c>
      <c r="M41" s="5">
        <f>VLOOKUP(A41,gen!$A$2:$BD$159,MATCH(gen!$U$1,gen!$1:$1,0),FALSE)*gen!AC41+VLOOKUP(A41,gen!$A$2:$BD$159,MATCH(gen!$W$1,gen!$1:$1,0),FALSE)</f>
        <v>28046.681022000001</v>
      </c>
      <c r="N41" t="s">
        <v>274</v>
      </c>
      <c r="O41" s="5">
        <f>VLOOKUP(A41,gen!$A$2:$BD$159,MATCH(gen!$U$1,gen!$1:$1,0),FALSE)*gen!AC41+VLOOKUP(A41,gen!$A$2:$BD$159,MATCH(gen!$X$1,gen!$1:$1,0),FALSE)</f>
        <v>28046.681022000001</v>
      </c>
      <c r="P41" t="s">
        <v>438</v>
      </c>
      <c r="Q41" s="2">
        <f>VLOOKUP(A41,gen!$A$2:$BD$159,MATCH(gen!$Q$1,gen!$1:$1,0),FALSE)*60</f>
        <v>248.39999999999998</v>
      </c>
      <c r="R41" t="s">
        <v>439</v>
      </c>
      <c r="S41" s="6">
        <f>VLOOKUP(A41,gen!$A$2:$BD$159,MATCH(gen!$Q$1,gen!$1:$1,0),FALSE)*60</f>
        <v>248.39999999999998</v>
      </c>
    </row>
    <row r="42" spans="1:19" x14ac:dyDescent="0.3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370</v>
      </c>
      <c r="G42" s="2">
        <f>VLOOKUP(A42,gen!$A$2:$BD$159,MATCH(gen!$AC$1,gen!$1:$1,0),FALSE)*(VLOOKUP(A42,gen!$A$2:$BD$159,MATCH(gen!$AI$1,gen!$1:$1,0),FALSE)*(VLOOKUP(A42,gen!$A$2:$BD$159,MATCH(gen!$AD$1,gen!$1:$1,0),FALSE)-0)+VLOOKUP(A42,gen!$A$2:$BD$159,MATCH(gen!$AJ$1,gen!$1:$1,0),FALSE)*(VLOOKUP(A42,gen!$A$2:$BD$159,MATCH(gen!$AE$1,gen!$1:$1,0),FALSE)-(VLOOKUP(A42,gen!$A$2:$BD$159,MATCH(gen!$AD$1,gen!$1:$1,0),FALSE)-0))+VLOOKUP(A42,gen!$A$2:$BD$159,MATCH(gen!$AK$1,gen!$1:$1,0),FALSE)*(gen!AF42-VLOOKUP(A42,gen!$A$2:$BD$159,MATCH(gen!$AE$1,gen!$1:$1,0),FALSE))+VLOOKUP(A42,gen!$A$2:$BD$159,MATCH(gen!$AL$1,gen!$1:$1,0),FALSE)*(VLOOKUP(A42,gen!$A$2:$BD$159,MATCH(gen!$AG$1,gen!$1:$1,0),FALSE)-VLOOKUP(A42,gen!$A$2:$BD$159,MATCH(gen!$AF$1,gen!$1:$1,0),FALSE)))/1000</f>
        <v>21.009255417999999</v>
      </c>
      <c r="H42" t="s">
        <v>259</v>
      </c>
      <c r="I42">
        <f>VLOOKUP(A42,gen!$A$2:$BD$159,MATCH(gen!$AN$1,gen!$1:$1,0),FALSE)</f>
        <v>0</v>
      </c>
      <c r="J42" t="s">
        <v>264</v>
      </c>
      <c r="K42" s="3">
        <f>IF(VLOOKUP(A42,gen!$A$2:$BD$159,MATCH(gen!$K$1,gen!$1:$1,0),FALSE)=0,0,VLOOKUP(A42,gen!$A$2:$BD$159,MATCH(gen!$L$1,gen!$1:$1,0),FALSE)/VLOOKUP(A42,gen!$A$2:$BD$159,MATCH(gen!$K$1,gen!$1:$1,0),FALSE))</f>
        <v>0.4</v>
      </c>
      <c r="L42" t="s">
        <v>273</v>
      </c>
      <c r="M42" s="5">
        <f>VLOOKUP(A42,gen!$A$2:$BD$159,MATCH(gen!$U$1,gen!$1:$1,0),FALSE)*gen!AC42+VLOOKUP(A42,gen!$A$2:$BD$159,MATCH(gen!$W$1,gen!$1:$1,0),FALSE)</f>
        <v>22784.795619</v>
      </c>
      <c r="N42" t="s">
        <v>274</v>
      </c>
      <c r="O42" s="5">
        <f>VLOOKUP(A42,gen!$A$2:$BD$159,MATCH(gen!$U$1,gen!$1:$1,0),FALSE)*gen!AC42+VLOOKUP(A42,gen!$A$2:$BD$159,MATCH(gen!$X$1,gen!$1:$1,0),FALSE)</f>
        <v>22784.795619</v>
      </c>
      <c r="P42" t="s">
        <v>438</v>
      </c>
      <c r="Q42" s="2">
        <f>VLOOKUP(A42,gen!$A$2:$BD$159,MATCH(gen!$Q$1,gen!$1:$1,0),FALSE)*60</f>
        <v>180</v>
      </c>
      <c r="R42" t="s">
        <v>439</v>
      </c>
      <c r="S42" s="6">
        <f>VLOOKUP(A42,gen!$A$2:$BD$159,MATCH(gen!$Q$1,gen!$1:$1,0),FALSE)*60</f>
        <v>180</v>
      </c>
    </row>
    <row r="43" spans="1:19" x14ac:dyDescent="0.3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370</v>
      </c>
      <c r="G43" s="2">
        <f>VLOOKUP(A43,gen!$A$2:$BD$159,MATCH(gen!$AC$1,gen!$1:$1,0),FALSE)*(VLOOKUP(A43,gen!$A$2:$BD$159,MATCH(gen!$AI$1,gen!$1:$1,0),FALSE)*(VLOOKUP(A43,gen!$A$2:$BD$159,MATCH(gen!$AD$1,gen!$1:$1,0),FALSE)-0)+VLOOKUP(A43,gen!$A$2:$BD$159,MATCH(gen!$AJ$1,gen!$1:$1,0),FALSE)*(VLOOKUP(A43,gen!$A$2:$BD$159,MATCH(gen!$AE$1,gen!$1:$1,0),FALSE)-(VLOOKUP(A43,gen!$A$2:$BD$159,MATCH(gen!$AD$1,gen!$1:$1,0),FALSE)-0))+VLOOKUP(A43,gen!$A$2:$BD$159,MATCH(gen!$AK$1,gen!$1:$1,0),FALSE)*(gen!AF43-VLOOKUP(A43,gen!$A$2:$BD$159,MATCH(gen!$AE$1,gen!$1:$1,0),FALSE))+VLOOKUP(A43,gen!$A$2:$BD$159,MATCH(gen!$AL$1,gen!$1:$1,0),FALSE)*(VLOOKUP(A43,gen!$A$2:$BD$159,MATCH(gen!$AG$1,gen!$1:$1,0),FALSE)-VLOOKUP(A43,gen!$A$2:$BD$159,MATCH(gen!$AF$1,gen!$1:$1,0),FALSE)))/1000</f>
        <v>21.009255417999999</v>
      </c>
      <c r="H43" t="s">
        <v>259</v>
      </c>
      <c r="I43">
        <f>VLOOKUP(A43,gen!$A$2:$BD$159,MATCH(gen!$AN$1,gen!$1:$1,0),FALSE)</f>
        <v>0</v>
      </c>
      <c r="J43" t="s">
        <v>264</v>
      </c>
      <c r="K43" s="3">
        <f>IF(VLOOKUP(A43,gen!$A$2:$BD$159,MATCH(gen!$K$1,gen!$1:$1,0),FALSE)=0,0,VLOOKUP(A43,gen!$A$2:$BD$159,MATCH(gen!$L$1,gen!$1:$1,0),FALSE)/VLOOKUP(A43,gen!$A$2:$BD$159,MATCH(gen!$K$1,gen!$1:$1,0),FALSE))</f>
        <v>0.4</v>
      </c>
      <c r="L43" t="s">
        <v>273</v>
      </c>
      <c r="M43" s="5">
        <f>VLOOKUP(A43,gen!$A$2:$BD$159,MATCH(gen!$U$1,gen!$1:$1,0),FALSE)*gen!AC43+VLOOKUP(A43,gen!$A$2:$BD$159,MATCH(gen!$W$1,gen!$1:$1,0),FALSE)</f>
        <v>22784.795619</v>
      </c>
      <c r="N43" t="s">
        <v>274</v>
      </c>
      <c r="O43" s="5">
        <f>VLOOKUP(A43,gen!$A$2:$BD$159,MATCH(gen!$U$1,gen!$1:$1,0),FALSE)*gen!AC43+VLOOKUP(A43,gen!$A$2:$BD$159,MATCH(gen!$X$1,gen!$1:$1,0),FALSE)</f>
        <v>22784.795619</v>
      </c>
      <c r="P43" t="s">
        <v>438</v>
      </c>
      <c r="Q43" s="2">
        <f>VLOOKUP(A43,gen!$A$2:$BD$159,MATCH(gen!$Q$1,gen!$1:$1,0),FALSE)*60</f>
        <v>180</v>
      </c>
      <c r="R43" t="s">
        <v>439</v>
      </c>
      <c r="S43" s="6">
        <f>VLOOKUP(A43,gen!$A$2:$BD$159,MATCH(gen!$Q$1,gen!$1:$1,0),FALSE)*60</f>
        <v>180</v>
      </c>
    </row>
    <row r="44" spans="1:19" x14ac:dyDescent="0.3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370</v>
      </c>
      <c r="G44" s="2">
        <f>VLOOKUP(A44,gen!$A$2:$BD$159,MATCH(gen!$AC$1,gen!$1:$1,0),FALSE)*(VLOOKUP(A44,gen!$A$2:$BD$159,MATCH(gen!$AI$1,gen!$1:$1,0),FALSE)*(VLOOKUP(A44,gen!$A$2:$BD$159,MATCH(gen!$AD$1,gen!$1:$1,0),FALSE)-0)+VLOOKUP(A44,gen!$A$2:$BD$159,MATCH(gen!$AJ$1,gen!$1:$1,0),FALSE)*(VLOOKUP(A44,gen!$A$2:$BD$159,MATCH(gen!$AE$1,gen!$1:$1,0),FALSE)-(VLOOKUP(A44,gen!$A$2:$BD$159,MATCH(gen!$AD$1,gen!$1:$1,0),FALSE)-0))+VLOOKUP(A44,gen!$A$2:$BD$159,MATCH(gen!$AK$1,gen!$1:$1,0),FALSE)*(gen!AF44-VLOOKUP(A44,gen!$A$2:$BD$159,MATCH(gen!$AE$1,gen!$1:$1,0),FALSE))+VLOOKUP(A44,gen!$A$2:$BD$159,MATCH(gen!$AL$1,gen!$1:$1,0),FALSE)*(VLOOKUP(A44,gen!$A$2:$BD$159,MATCH(gen!$AG$1,gen!$1:$1,0),FALSE)-VLOOKUP(A44,gen!$A$2:$BD$159,MATCH(gen!$AF$1,gen!$1:$1,0),FALSE)))/1000</f>
        <v>22.804878523999999</v>
      </c>
      <c r="H44" t="s">
        <v>259</v>
      </c>
      <c r="I44">
        <f>VLOOKUP(A44,gen!$A$2:$BD$159,MATCH(gen!$AN$1,gen!$1:$1,0),FALSE)</f>
        <v>0</v>
      </c>
      <c r="J44" t="s">
        <v>264</v>
      </c>
      <c r="K44" s="3">
        <f>IF(VLOOKUP(A44,gen!$A$2:$BD$159,MATCH(gen!$K$1,gen!$1:$1,0),FALSE)=0,0,VLOOKUP(A44,gen!$A$2:$BD$159,MATCH(gen!$L$1,gen!$1:$1,0),FALSE)/VLOOKUP(A44,gen!$A$2:$BD$159,MATCH(gen!$K$1,gen!$1:$1,0),FALSE))</f>
        <v>0.4</v>
      </c>
      <c r="L44" t="s">
        <v>273</v>
      </c>
      <c r="M44" s="5">
        <f>VLOOKUP(A44,gen!$A$2:$BD$159,MATCH(gen!$U$1,gen!$1:$1,0),FALSE)*gen!AC44+VLOOKUP(A44,gen!$A$2:$BD$159,MATCH(gen!$W$1,gen!$1:$1,0),FALSE)</f>
        <v>36749.813558999995</v>
      </c>
      <c r="N44" t="s">
        <v>274</v>
      </c>
      <c r="O44" s="5">
        <f>VLOOKUP(A44,gen!$A$2:$BD$159,MATCH(gen!$U$1,gen!$1:$1,0),FALSE)*gen!AC44+VLOOKUP(A44,gen!$A$2:$BD$159,MATCH(gen!$X$1,gen!$1:$1,0),FALSE)</f>
        <v>36749.813558999995</v>
      </c>
      <c r="P44" t="s">
        <v>438</v>
      </c>
      <c r="Q44" s="2">
        <f>VLOOKUP(A44,gen!$A$2:$BD$159,MATCH(gen!$Q$1,gen!$1:$1,0),FALSE)*60</f>
        <v>240</v>
      </c>
      <c r="R44" t="s">
        <v>439</v>
      </c>
      <c r="S44" s="6">
        <f>VLOOKUP(A44,gen!$A$2:$BD$159,MATCH(gen!$Q$1,gen!$1:$1,0),FALSE)*60</f>
        <v>240</v>
      </c>
    </row>
    <row r="45" spans="1:19" x14ac:dyDescent="0.3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370</v>
      </c>
      <c r="G45" s="2">
        <f>VLOOKUP(A45,gen!$A$2:$BD$159,MATCH(gen!$AC$1,gen!$1:$1,0),FALSE)*(VLOOKUP(A45,gen!$A$2:$BD$159,MATCH(gen!$AI$1,gen!$1:$1,0),FALSE)*(VLOOKUP(A45,gen!$A$2:$BD$159,MATCH(gen!$AD$1,gen!$1:$1,0),FALSE)-0)+VLOOKUP(A45,gen!$A$2:$BD$159,MATCH(gen!$AJ$1,gen!$1:$1,0),FALSE)*(VLOOKUP(A45,gen!$A$2:$BD$159,MATCH(gen!$AE$1,gen!$1:$1,0),FALSE)-(VLOOKUP(A45,gen!$A$2:$BD$159,MATCH(gen!$AD$1,gen!$1:$1,0),FALSE)-0))+VLOOKUP(A45,gen!$A$2:$BD$159,MATCH(gen!$AK$1,gen!$1:$1,0),FALSE)*(gen!AF45-VLOOKUP(A45,gen!$A$2:$BD$159,MATCH(gen!$AE$1,gen!$1:$1,0),FALSE))+VLOOKUP(A45,gen!$A$2:$BD$159,MATCH(gen!$AL$1,gen!$1:$1,0),FALSE)*(VLOOKUP(A45,gen!$A$2:$BD$159,MATCH(gen!$AG$1,gen!$1:$1,0),FALSE)-VLOOKUP(A45,gen!$A$2:$BD$159,MATCH(gen!$AF$1,gen!$1:$1,0),FALSE)))/1000</f>
        <v>54.486385296000002</v>
      </c>
      <c r="H45" t="s">
        <v>259</v>
      </c>
      <c r="I45">
        <f>VLOOKUP(A45,gen!$A$2:$BD$159,MATCH(gen!$AN$1,gen!$1:$1,0),FALSE)</f>
        <v>0</v>
      </c>
      <c r="J45" t="s">
        <v>264</v>
      </c>
      <c r="K45" s="3">
        <f>IF(VLOOKUP(A45,gen!$A$2:$BD$159,MATCH(gen!$K$1,gen!$1:$1,0),FALSE)=0,0,VLOOKUP(A45,gen!$A$2:$BD$159,MATCH(gen!$L$1,gen!$1:$1,0),FALSE)/VLOOKUP(A45,gen!$A$2:$BD$159,MATCH(gen!$K$1,gen!$1:$1,0),FALSE))</f>
        <v>0.4</v>
      </c>
      <c r="L45" t="s">
        <v>273</v>
      </c>
      <c r="M45" s="5">
        <f>VLOOKUP(A45,gen!$A$2:$BD$159,MATCH(gen!$U$1,gen!$1:$1,0),FALSE)*gen!AC45+VLOOKUP(A45,gen!$A$2:$BD$159,MATCH(gen!$W$1,gen!$1:$1,0),FALSE)</f>
        <v>5665.2344280000007</v>
      </c>
      <c r="N45" t="s">
        <v>274</v>
      </c>
      <c r="O45" s="5">
        <f>VLOOKUP(A45,gen!$A$2:$BD$159,MATCH(gen!$U$1,gen!$1:$1,0),FALSE)*gen!AC45+VLOOKUP(A45,gen!$A$2:$BD$159,MATCH(gen!$X$1,gen!$1:$1,0),FALSE)</f>
        <v>5665.2344280000007</v>
      </c>
      <c r="P45" t="s">
        <v>438</v>
      </c>
      <c r="Q45" s="2">
        <f>VLOOKUP(A45,gen!$A$2:$BD$159,MATCH(gen!$Q$1,gen!$1:$1,0),FALSE)*60</f>
        <v>222</v>
      </c>
      <c r="R45" t="s">
        <v>439</v>
      </c>
      <c r="S45" s="6">
        <f>VLOOKUP(A45,gen!$A$2:$BD$159,MATCH(gen!$Q$1,gen!$1:$1,0),FALSE)*60</f>
        <v>222</v>
      </c>
    </row>
    <row r="46" spans="1:19" x14ac:dyDescent="0.3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370</v>
      </c>
      <c r="G46" s="2">
        <f>VLOOKUP(A46,gen!$A$2:$BD$159,MATCH(gen!$AC$1,gen!$1:$1,0),FALSE)*(VLOOKUP(A46,gen!$A$2:$BD$159,MATCH(gen!$AI$1,gen!$1:$1,0),FALSE)*(VLOOKUP(A46,gen!$A$2:$BD$159,MATCH(gen!$AD$1,gen!$1:$1,0),FALSE)-0)+VLOOKUP(A46,gen!$A$2:$BD$159,MATCH(gen!$AJ$1,gen!$1:$1,0),FALSE)*(VLOOKUP(A46,gen!$A$2:$BD$159,MATCH(gen!$AE$1,gen!$1:$1,0),FALSE)-(VLOOKUP(A46,gen!$A$2:$BD$159,MATCH(gen!$AD$1,gen!$1:$1,0),FALSE)-0))+VLOOKUP(A46,gen!$A$2:$BD$159,MATCH(gen!$AK$1,gen!$1:$1,0),FALSE)*(gen!AF46-VLOOKUP(A46,gen!$A$2:$BD$159,MATCH(gen!$AE$1,gen!$1:$1,0),FALSE))+VLOOKUP(A46,gen!$A$2:$BD$159,MATCH(gen!$AL$1,gen!$1:$1,0),FALSE)*(VLOOKUP(A46,gen!$A$2:$BD$159,MATCH(gen!$AG$1,gen!$1:$1,0),FALSE)-VLOOKUP(A46,gen!$A$2:$BD$159,MATCH(gen!$AF$1,gen!$1:$1,0),FALSE)))/1000</f>
        <v>54.486385296000002</v>
      </c>
      <c r="H46" t="s">
        <v>259</v>
      </c>
      <c r="I46">
        <f>VLOOKUP(A46,gen!$A$2:$BD$159,MATCH(gen!$AN$1,gen!$1:$1,0),FALSE)</f>
        <v>0</v>
      </c>
      <c r="J46" t="s">
        <v>264</v>
      </c>
      <c r="K46" s="3">
        <f>IF(VLOOKUP(A46,gen!$A$2:$BD$159,MATCH(gen!$K$1,gen!$1:$1,0),FALSE)=0,0,VLOOKUP(A46,gen!$A$2:$BD$159,MATCH(gen!$L$1,gen!$1:$1,0),FALSE)/VLOOKUP(A46,gen!$A$2:$BD$159,MATCH(gen!$K$1,gen!$1:$1,0),FALSE))</f>
        <v>0.4</v>
      </c>
      <c r="L46" t="s">
        <v>273</v>
      </c>
      <c r="M46" s="5">
        <f>VLOOKUP(A46,gen!$A$2:$BD$159,MATCH(gen!$U$1,gen!$1:$1,0),FALSE)*gen!AC46+VLOOKUP(A46,gen!$A$2:$BD$159,MATCH(gen!$W$1,gen!$1:$1,0),FALSE)</f>
        <v>5665.2344280000007</v>
      </c>
      <c r="N46" t="s">
        <v>274</v>
      </c>
      <c r="O46" s="5">
        <f>VLOOKUP(A46,gen!$A$2:$BD$159,MATCH(gen!$U$1,gen!$1:$1,0),FALSE)*gen!AC46+VLOOKUP(A46,gen!$A$2:$BD$159,MATCH(gen!$X$1,gen!$1:$1,0),FALSE)</f>
        <v>5665.2344280000007</v>
      </c>
      <c r="P46" t="s">
        <v>438</v>
      </c>
      <c r="Q46" s="2">
        <f>VLOOKUP(A46,gen!$A$2:$BD$159,MATCH(gen!$Q$1,gen!$1:$1,0),FALSE)*60</f>
        <v>222</v>
      </c>
      <c r="R46" t="s">
        <v>439</v>
      </c>
      <c r="S46" s="6">
        <f>VLOOKUP(A46,gen!$A$2:$BD$159,MATCH(gen!$Q$1,gen!$1:$1,0),FALSE)*60</f>
        <v>222</v>
      </c>
    </row>
    <row r="47" spans="1:19" x14ac:dyDescent="0.3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370</v>
      </c>
      <c r="G47" s="2">
        <f>VLOOKUP(A47,gen!$A$2:$BD$159,MATCH(gen!$AC$1,gen!$1:$1,0),FALSE)*(VLOOKUP(A47,gen!$A$2:$BD$159,MATCH(gen!$AI$1,gen!$1:$1,0),FALSE)*(VLOOKUP(A47,gen!$A$2:$BD$159,MATCH(gen!$AD$1,gen!$1:$1,0),FALSE)-0)+VLOOKUP(A47,gen!$A$2:$BD$159,MATCH(gen!$AJ$1,gen!$1:$1,0),FALSE)*(VLOOKUP(A47,gen!$A$2:$BD$159,MATCH(gen!$AE$1,gen!$1:$1,0),FALSE)-(VLOOKUP(A47,gen!$A$2:$BD$159,MATCH(gen!$AD$1,gen!$1:$1,0),FALSE)-0))+VLOOKUP(A47,gen!$A$2:$BD$159,MATCH(gen!$AK$1,gen!$1:$1,0),FALSE)*(gen!AF47-VLOOKUP(A47,gen!$A$2:$BD$159,MATCH(gen!$AE$1,gen!$1:$1,0),FALSE))+VLOOKUP(A47,gen!$A$2:$BD$159,MATCH(gen!$AL$1,gen!$1:$1,0),FALSE)*(VLOOKUP(A47,gen!$A$2:$BD$159,MATCH(gen!$AG$1,gen!$1:$1,0),FALSE)-VLOOKUP(A47,gen!$A$2:$BD$159,MATCH(gen!$AF$1,gen!$1:$1,0),FALSE)))/1000</f>
        <v>54.486385296000002</v>
      </c>
      <c r="H47" t="s">
        <v>259</v>
      </c>
      <c r="I47">
        <f>VLOOKUP(A47,gen!$A$2:$BD$159,MATCH(gen!$AN$1,gen!$1:$1,0),FALSE)</f>
        <v>0</v>
      </c>
      <c r="J47" t="s">
        <v>264</v>
      </c>
      <c r="K47" s="3">
        <f>IF(VLOOKUP(A47,gen!$A$2:$BD$159,MATCH(gen!$K$1,gen!$1:$1,0),FALSE)=0,0,VLOOKUP(A47,gen!$A$2:$BD$159,MATCH(gen!$L$1,gen!$1:$1,0),FALSE)/VLOOKUP(A47,gen!$A$2:$BD$159,MATCH(gen!$K$1,gen!$1:$1,0),FALSE))</f>
        <v>0.4</v>
      </c>
      <c r="L47" t="s">
        <v>273</v>
      </c>
      <c r="M47" s="5">
        <f>VLOOKUP(A47,gen!$A$2:$BD$159,MATCH(gen!$U$1,gen!$1:$1,0),FALSE)*gen!AC47+VLOOKUP(A47,gen!$A$2:$BD$159,MATCH(gen!$W$1,gen!$1:$1,0),FALSE)</f>
        <v>5665.2344280000007</v>
      </c>
      <c r="N47" t="s">
        <v>274</v>
      </c>
      <c r="O47" s="5">
        <f>VLOOKUP(A47,gen!$A$2:$BD$159,MATCH(gen!$U$1,gen!$1:$1,0),FALSE)*gen!AC47+VLOOKUP(A47,gen!$A$2:$BD$159,MATCH(gen!$X$1,gen!$1:$1,0),FALSE)</f>
        <v>5665.2344280000007</v>
      </c>
      <c r="P47" t="s">
        <v>438</v>
      </c>
      <c r="Q47" s="2">
        <f>VLOOKUP(A47,gen!$A$2:$BD$159,MATCH(gen!$Q$1,gen!$1:$1,0),FALSE)*60</f>
        <v>222</v>
      </c>
      <c r="R47" t="s">
        <v>439</v>
      </c>
      <c r="S47" s="6">
        <f>VLOOKUP(A47,gen!$A$2:$BD$159,MATCH(gen!$Q$1,gen!$1:$1,0),FALSE)*60</f>
        <v>222</v>
      </c>
    </row>
    <row r="48" spans="1:19" x14ac:dyDescent="0.3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370</v>
      </c>
      <c r="G48" s="2">
        <f>VLOOKUP(A48,gen!$A$2:$BD$159,MATCH(gen!$AC$1,gen!$1:$1,0),FALSE)*(VLOOKUP(A48,gen!$A$2:$BD$159,MATCH(gen!$AI$1,gen!$1:$1,0),FALSE)*(VLOOKUP(A48,gen!$A$2:$BD$159,MATCH(gen!$AD$1,gen!$1:$1,0),FALSE)-0)+VLOOKUP(A48,gen!$A$2:$BD$159,MATCH(gen!$AJ$1,gen!$1:$1,0),FALSE)*(VLOOKUP(A48,gen!$A$2:$BD$159,MATCH(gen!$AE$1,gen!$1:$1,0),FALSE)-(VLOOKUP(A48,gen!$A$2:$BD$159,MATCH(gen!$AD$1,gen!$1:$1,0),FALSE)-0))+VLOOKUP(A48,gen!$A$2:$BD$159,MATCH(gen!$AK$1,gen!$1:$1,0),FALSE)*(gen!AF48-VLOOKUP(A48,gen!$A$2:$BD$159,MATCH(gen!$AE$1,gen!$1:$1,0),FALSE))+VLOOKUP(A48,gen!$A$2:$BD$159,MATCH(gen!$AL$1,gen!$1:$1,0),FALSE)*(VLOOKUP(A48,gen!$A$2:$BD$159,MATCH(gen!$AG$1,gen!$1:$1,0),FALSE)-VLOOKUP(A48,gen!$A$2:$BD$159,MATCH(gen!$AF$1,gen!$1:$1,0),FALSE)))/1000</f>
        <v>118.87527828</v>
      </c>
      <c r="H48" t="s">
        <v>259</v>
      </c>
      <c r="I48">
        <f>VLOOKUP(A48,gen!$A$2:$BD$159,MATCH(gen!$AN$1,gen!$1:$1,0),FALSE)</f>
        <v>0</v>
      </c>
      <c r="J48" t="s">
        <v>264</v>
      </c>
      <c r="K48" s="3">
        <f>IF(VLOOKUP(A48,gen!$A$2:$BD$159,MATCH(gen!$K$1,gen!$1:$1,0),FALSE)=0,0,VLOOKUP(A48,gen!$A$2:$BD$159,MATCH(gen!$L$1,gen!$1:$1,0),FALSE)/VLOOKUP(A48,gen!$A$2:$BD$159,MATCH(gen!$K$1,gen!$1:$1,0),FALSE))</f>
        <v>0.4</v>
      </c>
      <c r="L48" t="s">
        <v>273</v>
      </c>
      <c r="M48" s="5">
        <f>VLOOKUP(A48,gen!$A$2:$BD$159,MATCH(gen!$U$1,gen!$1:$1,0),FALSE)*gen!AC48+VLOOKUP(A48,gen!$A$2:$BD$159,MATCH(gen!$W$1,gen!$1:$1,0),FALSE)</f>
        <v>51.747</v>
      </c>
      <c r="N48" t="s">
        <v>274</v>
      </c>
      <c r="O48" s="5">
        <f>VLOOKUP(A48,gen!$A$2:$BD$159,MATCH(gen!$U$1,gen!$1:$1,0),FALSE)*gen!AC48+VLOOKUP(A48,gen!$A$2:$BD$159,MATCH(gen!$X$1,gen!$1:$1,0),FALSE)</f>
        <v>51.747</v>
      </c>
      <c r="P48" t="s">
        <v>438</v>
      </c>
      <c r="Q48" s="2">
        <f>VLOOKUP(A48,gen!$A$2:$BD$159,MATCH(gen!$Q$1,gen!$1:$1,0),FALSE)*60</f>
        <v>180</v>
      </c>
      <c r="R48" t="s">
        <v>439</v>
      </c>
      <c r="S48" s="6">
        <f>VLOOKUP(A48,gen!$A$2:$BD$159,MATCH(gen!$Q$1,gen!$1:$1,0),FALSE)*60</f>
        <v>180</v>
      </c>
    </row>
    <row r="49" spans="1:19" x14ac:dyDescent="0.3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370</v>
      </c>
      <c r="G49" s="2">
        <f>VLOOKUP(A49,gen!$A$2:$BD$159,MATCH(gen!$AC$1,gen!$1:$1,0),FALSE)*(VLOOKUP(A49,gen!$A$2:$BD$159,MATCH(gen!$AI$1,gen!$1:$1,0),FALSE)*(VLOOKUP(A49,gen!$A$2:$BD$159,MATCH(gen!$AD$1,gen!$1:$1,0),FALSE)-0)+VLOOKUP(A49,gen!$A$2:$BD$159,MATCH(gen!$AJ$1,gen!$1:$1,0),FALSE)*(VLOOKUP(A49,gen!$A$2:$BD$159,MATCH(gen!$AE$1,gen!$1:$1,0),FALSE)-(VLOOKUP(A49,gen!$A$2:$BD$159,MATCH(gen!$AD$1,gen!$1:$1,0),FALSE)-0))+VLOOKUP(A49,gen!$A$2:$BD$159,MATCH(gen!$AK$1,gen!$1:$1,0),FALSE)*(gen!AF49-VLOOKUP(A49,gen!$A$2:$BD$159,MATCH(gen!$AE$1,gen!$1:$1,0),FALSE))+VLOOKUP(A49,gen!$A$2:$BD$159,MATCH(gen!$AL$1,gen!$1:$1,0),FALSE)*(VLOOKUP(A49,gen!$A$2:$BD$159,MATCH(gen!$AG$1,gen!$1:$1,0),FALSE)-VLOOKUP(A49,gen!$A$2:$BD$159,MATCH(gen!$AF$1,gen!$1:$1,0),FALSE)))/1000</f>
        <v>118.87527828</v>
      </c>
      <c r="H49" t="s">
        <v>259</v>
      </c>
      <c r="I49">
        <f>VLOOKUP(A49,gen!$A$2:$BD$159,MATCH(gen!$AN$1,gen!$1:$1,0),FALSE)</f>
        <v>0</v>
      </c>
      <c r="J49" t="s">
        <v>264</v>
      </c>
      <c r="K49" s="3">
        <f>IF(VLOOKUP(A49,gen!$A$2:$BD$159,MATCH(gen!$K$1,gen!$1:$1,0),FALSE)=0,0,VLOOKUP(A49,gen!$A$2:$BD$159,MATCH(gen!$L$1,gen!$1:$1,0),FALSE)/VLOOKUP(A49,gen!$A$2:$BD$159,MATCH(gen!$K$1,gen!$1:$1,0),FALSE))</f>
        <v>0.4</v>
      </c>
      <c r="L49" t="s">
        <v>273</v>
      </c>
      <c r="M49" s="5">
        <f>VLOOKUP(A49,gen!$A$2:$BD$159,MATCH(gen!$U$1,gen!$1:$1,0),FALSE)*gen!AC49+VLOOKUP(A49,gen!$A$2:$BD$159,MATCH(gen!$W$1,gen!$1:$1,0),FALSE)</f>
        <v>51.747</v>
      </c>
      <c r="N49" t="s">
        <v>274</v>
      </c>
      <c r="O49" s="5">
        <f>VLOOKUP(A49,gen!$A$2:$BD$159,MATCH(gen!$U$1,gen!$1:$1,0),FALSE)*gen!AC49+VLOOKUP(A49,gen!$A$2:$BD$159,MATCH(gen!$X$1,gen!$1:$1,0),FALSE)</f>
        <v>51.747</v>
      </c>
      <c r="P49" t="s">
        <v>438</v>
      </c>
      <c r="Q49" s="2">
        <f>VLOOKUP(A49,gen!$A$2:$BD$159,MATCH(gen!$Q$1,gen!$1:$1,0),FALSE)*60</f>
        <v>180</v>
      </c>
      <c r="R49" t="s">
        <v>439</v>
      </c>
      <c r="S49" s="6">
        <f>VLOOKUP(A49,gen!$A$2:$BD$159,MATCH(gen!$Q$1,gen!$1:$1,0),FALSE)*60</f>
        <v>180</v>
      </c>
    </row>
    <row r="50" spans="1:19" x14ac:dyDescent="0.3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370</v>
      </c>
      <c r="G50" s="2">
        <f>VLOOKUP(A50,gen!$A$2:$BD$159,MATCH(gen!$AC$1,gen!$1:$1,0),FALSE)*(VLOOKUP(A50,gen!$A$2:$BD$159,MATCH(gen!$AI$1,gen!$1:$1,0),FALSE)*(VLOOKUP(A50,gen!$A$2:$BD$159,MATCH(gen!$AD$1,gen!$1:$1,0),FALSE)-0)+VLOOKUP(A50,gen!$A$2:$BD$159,MATCH(gen!$AJ$1,gen!$1:$1,0),FALSE)*(VLOOKUP(A50,gen!$A$2:$BD$159,MATCH(gen!$AE$1,gen!$1:$1,0),FALSE)-(VLOOKUP(A50,gen!$A$2:$BD$159,MATCH(gen!$AD$1,gen!$1:$1,0),FALSE)-0))+VLOOKUP(A50,gen!$A$2:$BD$159,MATCH(gen!$AK$1,gen!$1:$1,0),FALSE)*(gen!AF50-VLOOKUP(A50,gen!$A$2:$BD$159,MATCH(gen!$AE$1,gen!$1:$1,0),FALSE))+VLOOKUP(A50,gen!$A$2:$BD$159,MATCH(gen!$AL$1,gen!$1:$1,0),FALSE)*(VLOOKUP(A50,gen!$A$2:$BD$159,MATCH(gen!$AG$1,gen!$1:$1,0),FALSE)-VLOOKUP(A50,gen!$A$2:$BD$159,MATCH(gen!$AF$1,gen!$1:$1,0),FALSE)))/1000</f>
        <v>40.653324204000008</v>
      </c>
      <c r="H50" t="s">
        <v>259</v>
      </c>
      <c r="I50">
        <f>VLOOKUP(A50,gen!$A$2:$BD$159,MATCH(gen!$AN$1,gen!$1:$1,0),FALSE)</f>
        <v>0</v>
      </c>
      <c r="J50" t="s">
        <v>264</v>
      </c>
      <c r="K50" s="3">
        <f>IF(VLOOKUP(A50,gen!$A$2:$BD$159,MATCH(gen!$K$1,gen!$1:$1,0),FALSE)=0,0,VLOOKUP(A50,gen!$A$2:$BD$159,MATCH(gen!$L$1,gen!$1:$1,0),FALSE)/VLOOKUP(A50,gen!$A$2:$BD$159,MATCH(gen!$K$1,gen!$1:$1,0),FALSE))</f>
        <v>0.4</v>
      </c>
      <c r="L50" t="s">
        <v>273</v>
      </c>
      <c r="M50" s="5">
        <f>VLOOKUP(A50,gen!$A$2:$BD$159,MATCH(gen!$U$1,gen!$1:$1,0),FALSE)*gen!AC50+VLOOKUP(A50,gen!$A$2:$BD$159,MATCH(gen!$W$1,gen!$1:$1,0),FALSE)</f>
        <v>5665.2344280000007</v>
      </c>
      <c r="N50" t="s">
        <v>274</v>
      </c>
      <c r="O50" s="5">
        <f>VLOOKUP(A50,gen!$A$2:$BD$159,MATCH(gen!$U$1,gen!$1:$1,0),FALSE)*gen!AC50+VLOOKUP(A50,gen!$A$2:$BD$159,MATCH(gen!$X$1,gen!$1:$1,0),FALSE)</f>
        <v>5665.2344280000007</v>
      </c>
      <c r="P50" t="s">
        <v>438</v>
      </c>
      <c r="Q50" s="2">
        <f>VLOOKUP(A50,gen!$A$2:$BD$159,MATCH(gen!$Q$1,gen!$1:$1,0),FALSE)*60</f>
        <v>222</v>
      </c>
      <c r="R50" t="s">
        <v>439</v>
      </c>
      <c r="S50" s="6">
        <f>VLOOKUP(A50,gen!$A$2:$BD$159,MATCH(gen!$Q$1,gen!$1:$1,0),FALSE)*60</f>
        <v>222</v>
      </c>
    </row>
    <row r="51" spans="1:19" x14ac:dyDescent="0.3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370</v>
      </c>
      <c r="G51" s="2">
        <f>VLOOKUP(A51,gen!$A$2:$BD$159,MATCH(gen!$AC$1,gen!$1:$1,0),FALSE)*(VLOOKUP(A51,gen!$A$2:$BD$159,MATCH(gen!$AI$1,gen!$1:$1,0),FALSE)*(VLOOKUP(A51,gen!$A$2:$BD$159,MATCH(gen!$AD$1,gen!$1:$1,0),FALSE)-0)+VLOOKUP(A51,gen!$A$2:$BD$159,MATCH(gen!$AJ$1,gen!$1:$1,0),FALSE)*(VLOOKUP(A51,gen!$A$2:$BD$159,MATCH(gen!$AE$1,gen!$1:$1,0),FALSE)-(VLOOKUP(A51,gen!$A$2:$BD$159,MATCH(gen!$AD$1,gen!$1:$1,0),FALSE)-0))+VLOOKUP(A51,gen!$A$2:$BD$159,MATCH(gen!$AK$1,gen!$1:$1,0),FALSE)*(gen!AF51-VLOOKUP(A51,gen!$A$2:$BD$159,MATCH(gen!$AE$1,gen!$1:$1,0),FALSE))+VLOOKUP(A51,gen!$A$2:$BD$159,MATCH(gen!$AL$1,gen!$1:$1,0),FALSE)*(VLOOKUP(A51,gen!$A$2:$BD$159,MATCH(gen!$AG$1,gen!$1:$1,0),FALSE)-VLOOKUP(A51,gen!$A$2:$BD$159,MATCH(gen!$AF$1,gen!$1:$1,0),FALSE)))/1000</f>
        <v>40.653324204000008</v>
      </c>
      <c r="H51" t="s">
        <v>259</v>
      </c>
      <c r="I51">
        <f>VLOOKUP(A51,gen!$A$2:$BD$159,MATCH(gen!$AN$1,gen!$1:$1,0),FALSE)</f>
        <v>0</v>
      </c>
      <c r="J51" t="s">
        <v>264</v>
      </c>
      <c r="K51" s="3">
        <f>IF(VLOOKUP(A51,gen!$A$2:$BD$159,MATCH(gen!$K$1,gen!$1:$1,0),FALSE)=0,0,VLOOKUP(A51,gen!$A$2:$BD$159,MATCH(gen!$L$1,gen!$1:$1,0),FALSE)/VLOOKUP(A51,gen!$A$2:$BD$159,MATCH(gen!$K$1,gen!$1:$1,0),FALSE))</f>
        <v>0.4</v>
      </c>
      <c r="L51" t="s">
        <v>273</v>
      </c>
      <c r="M51" s="5">
        <f>VLOOKUP(A51,gen!$A$2:$BD$159,MATCH(gen!$U$1,gen!$1:$1,0),FALSE)*gen!AC51+VLOOKUP(A51,gen!$A$2:$BD$159,MATCH(gen!$W$1,gen!$1:$1,0),FALSE)</f>
        <v>5665.2344280000007</v>
      </c>
      <c r="N51" t="s">
        <v>274</v>
      </c>
      <c r="O51" s="5">
        <f>VLOOKUP(A51,gen!$A$2:$BD$159,MATCH(gen!$U$1,gen!$1:$1,0),FALSE)*gen!AC51+VLOOKUP(A51,gen!$A$2:$BD$159,MATCH(gen!$X$1,gen!$1:$1,0),FALSE)</f>
        <v>5665.2344280000007</v>
      </c>
      <c r="P51" t="s">
        <v>438</v>
      </c>
      <c r="Q51" s="2">
        <f>VLOOKUP(A51,gen!$A$2:$BD$159,MATCH(gen!$Q$1,gen!$1:$1,0),FALSE)*60</f>
        <v>222</v>
      </c>
      <c r="R51" t="s">
        <v>439</v>
      </c>
      <c r="S51" s="6">
        <f>VLOOKUP(A51,gen!$A$2:$BD$159,MATCH(gen!$Q$1,gen!$1:$1,0),FALSE)*60</f>
        <v>222</v>
      </c>
    </row>
    <row r="52" spans="1:19" x14ac:dyDescent="0.3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370</v>
      </c>
      <c r="G52" s="2">
        <f>VLOOKUP(A52,gen!$A$2:$BD$159,MATCH(gen!$AC$1,gen!$1:$1,0),FALSE)*(VLOOKUP(A52,gen!$A$2:$BD$159,MATCH(gen!$AI$1,gen!$1:$1,0),FALSE)*(VLOOKUP(A52,gen!$A$2:$BD$159,MATCH(gen!$AD$1,gen!$1:$1,0),FALSE)-0)+VLOOKUP(A52,gen!$A$2:$BD$159,MATCH(gen!$AJ$1,gen!$1:$1,0),FALSE)*(VLOOKUP(A52,gen!$A$2:$BD$159,MATCH(gen!$AE$1,gen!$1:$1,0),FALSE)-(VLOOKUP(A52,gen!$A$2:$BD$159,MATCH(gen!$AD$1,gen!$1:$1,0),FALSE)-0))+VLOOKUP(A52,gen!$A$2:$BD$159,MATCH(gen!$AK$1,gen!$1:$1,0),FALSE)*(gen!AF52-VLOOKUP(A52,gen!$A$2:$BD$159,MATCH(gen!$AE$1,gen!$1:$1,0),FALSE))+VLOOKUP(A52,gen!$A$2:$BD$159,MATCH(gen!$AL$1,gen!$1:$1,0),FALSE)*(VLOOKUP(A52,gen!$A$2:$BD$159,MATCH(gen!$AG$1,gen!$1:$1,0),FALSE)-VLOOKUP(A52,gen!$A$2:$BD$159,MATCH(gen!$AF$1,gen!$1:$1,0),FALSE)))/1000</f>
        <v>118.87527828</v>
      </c>
      <c r="H52" t="s">
        <v>259</v>
      </c>
      <c r="I52">
        <f>VLOOKUP(A52,gen!$A$2:$BD$159,MATCH(gen!$AN$1,gen!$1:$1,0),FALSE)</f>
        <v>0</v>
      </c>
      <c r="J52" t="s">
        <v>264</v>
      </c>
      <c r="K52" s="3">
        <f>IF(VLOOKUP(A52,gen!$A$2:$BD$159,MATCH(gen!$K$1,gen!$1:$1,0),FALSE)=0,0,VLOOKUP(A52,gen!$A$2:$BD$159,MATCH(gen!$L$1,gen!$1:$1,0),FALSE)/VLOOKUP(A52,gen!$A$2:$BD$159,MATCH(gen!$K$1,gen!$1:$1,0),FALSE))</f>
        <v>0.4</v>
      </c>
      <c r="L52" t="s">
        <v>273</v>
      </c>
      <c r="M52" s="5">
        <f>VLOOKUP(A52,gen!$A$2:$BD$159,MATCH(gen!$U$1,gen!$1:$1,0),FALSE)*gen!AC52+VLOOKUP(A52,gen!$A$2:$BD$159,MATCH(gen!$W$1,gen!$1:$1,0),FALSE)</f>
        <v>51.747</v>
      </c>
      <c r="N52" t="s">
        <v>274</v>
      </c>
      <c r="O52" s="5">
        <f>VLOOKUP(A52,gen!$A$2:$BD$159,MATCH(gen!$U$1,gen!$1:$1,0),FALSE)*gen!AC52+VLOOKUP(A52,gen!$A$2:$BD$159,MATCH(gen!$X$1,gen!$1:$1,0),FALSE)</f>
        <v>51.747</v>
      </c>
      <c r="P52" t="s">
        <v>438</v>
      </c>
      <c r="Q52" s="2">
        <f>VLOOKUP(A52,gen!$A$2:$BD$159,MATCH(gen!$Q$1,gen!$1:$1,0),FALSE)*60</f>
        <v>180</v>
      </c>
      <c r="R52" t="s">
        <v>439</v>
      </c>
      <c r="S52" s="6">
        <f>VLOOKUP(A52,gen!$A$2:$BD$159,MATCH(gen!$Q$1,gen!$1:$1,0),FALSE)*60</f>
        <v>180</v>
      </c>
    </row>
    <row r="53" spans="1:19" x14ac:dyDescent="0.3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370</v>
      </c>
      <c r="G53" s="2">
        <f>VLOOKUP(A53,gen!$A$2:$BD$159,MATCH(gen!$AC$1,gen!$1:$1,0),FALSE)*(VLOOKUP(A53,gen!$A$2:$BD$159,MATCH(gen!$AI$1,gen!$1:$1,0),FALSE)*(VLOOKUP(A53,gen!$A$2:$BD$159,MATCH(gen!$AD$1,gen!$1:$1,0),FALSE)-0)+VLOOKUP(A53,gen!$A$2:$BD$159,MATCH(gen!$AJ$1,gen!$1:$1,0),FALSE)*(VLOOKUP(A53,gen!$A$2:$BD$159,MATCH(gen!$AE$1,gen!$1:$1,0),FALSE)-(VLOOKUP(A53,gen!$A$2:$BD$159,MATCH(gen!$AD$1,gen!$1:$1,0),FALSE)-0))+VLOOKUP(A53,gen!$A$2:$BD$159,MATCH(gen!$AK$1,gen!$1:$1,0),FALSE)*(gen!AF53-VLOOKUP(A53,gen!$A$2:$BD$159,MATCH(gen!$AE$1,gen!$1:$1,0),FALSE))+VLOOKUP(A53,gen!$A$2:$BD$159,MATCH(gen!$AL$1,gen!$1:$1,0),FALSE)*(VLOOKUP(A53,gen!$A$2:$BD$159,MATCH(gen!$AG$1,gen!$1:$1,0),FALSE)-VLOOKUP(A53,gen!$A$2:$BD$159,MATCH(gen!$AF$1,gen!$1:$1,0),FALSE)))/1000</f>
        <v>118.87527828</v>
      </c>
      <c r="H53" t="s">
        <v>259</v>
      </c>
      <c r="I53">
        <f>VLOOKUP(A53,gen!$A$2:$BD$159,MATCH(gen!$AN$1,gen!$1:$1,0),FALSE)</f>
        <v>0</v>
      </c>
      <c r="J53" t="s">
        <v>264</v>
      </c>
      <c r="K53" s="3">
        <f>IF(VLOOKUP(A53,gen!$A$2:$BD$159,MATCH(gen!$K$1,gen!$1:$1,0),FALSE)=0,0,VLOOKUP(A53,gen!$A$2:$BD$159,MATCH(gen!$L$1,gen!$1:$1,0),FALSE)/VLOOKUP(A53,gen!$A$2:$BD$159,MATCH(gen!$K$1,gen!$1:$1,0),FALSE))</f>
        <v>0.4</v>
      </c>
      <c r="L53" t="s">
        <v>273</v>
      </c>
      <c r="M53" s="5">
        <f>VLOOKUP(A53,gen!$A$2:$BD$159,MATCH(gen!$U$1,gen!$1:$1,0),FALSE)*gen!AC53+VLOOKUP(A53,gen!$A$2:$BD$159,MATCH(gen!$W$1,gen!$1:$1,0),FALSE)</f>
        <v>51.747</v>
      </c>
      <c r="N53" t="s">
        <v>274</v>
      </c>
      <c r="O53" s="5">
        <f>VLOOKUP(A53,gen!$A$2:$BD$159,MATCH(gen!$U$1,gen!$1:$1,0),FALSE)*gen!AC53+VLOOKUP(A53,gen!$A$2:$BD$159,MATCH(gen!$X$1,gen!$1:$1,0),FALSE)</f>
        <v>51.747</v>
      </c>
      <c r="P53" t="s">
        <v>438</v>
      </c>
      <c r="Q53" s="2">
        <f>VLOOKUP(A53,gen!$A$2:$BD$159,MATCH(gen!$Q$1,gen!$1:$1,0),FALSE)*60</f>
        <v>180</v>
      </c>
      <c r="R53" t="s">
        <v>439</v>
      </c>
      <c r="S53" s="6">
        <f>VLOOKUP(A53,gen!$A$2:$BD$159,MATCH(gen!$Q$1,gen!$1:$1,0),FALSE)*60</f>
        <v>180</v>
      </c>
    </row>
    <row r="54" spans="1:19" x14ac:dyDescent="0.3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370</v>
      </c>
      <c r="G54" s="2">
        <f>VLOOKUP(A54,gen!$A$2:$BD$159,MATCH(gen!$AC$1,gen!$1:$1,0),FALSE)*(VLOOKUP(A54,gen!$A$2:$BD$159,MATCH(gen!$AI$1,gen!$1:$1,0),FALSE)*(VLOOKUP(A54,gen!$A$2:$BD$159,MATCH(gen!$AD$1,gen!$1:$1,0),FALSE)-0)+VLOOKUP(A54,gen!$A$2:$BD$159,MATCH(gen!$AJ$1,gen!$1:$1,0),FALSE)*(VLOOKUP(A54,gen!$A$2:$BD$159,MATCH(gen!$AE$1,gen!$1:$1,0),FALSE)-(VLOOKUP(A54,gen!$A$2:$BD$159,MATCH(gen!$AD$1,gen!$1:$1,0),FALSE)-0))+VLOOKUP(A54,gen!$A$2:$BD$159,MATCH(gen!$AK$1,gen!$1:$1,0),FALSE)*(gen!AF54-VLOOKUP(A54,gen!$A$2:$BD$159,MATCH(gen!$AE$1,gen!$1:$1,0),FALSE))+VLOOKUP(A54,gen!$A$2:$BD$159,MATCH(gen!$AL$1,gen!$1:$1,0),FALSE)*(VLOOKUP(A54,gen!$A$2:$BD$159,MATCH(gen!$AG$1,gen!$1:$1,0),FALSE)-VLOOKUP(A54,gen!$A$2:$BD$159,MATCH(gen!$AF$1,gen!$1:$1,0),FALSE)))/1000</f>
        <v>46.099319423999994</v>
      </c>
      <c r="H54" t="s">
        <v>259</v>
      </c>
      <c r="I54">
        <f>VLOOKUP(A54,gen!$A$2:$BD$159,MATCH(gen!$AN$1,gen!$1:$1,0),FALSE)</f>
        <v>0</v>
      </c>
      <c r="J54" t="s">
        <v>264</v>
      </c>
      <c r="K54" s="3">
        <f>IF(VLOOKUP(A54,gen!$A$2:$BD$159,MATCH(gen!$K$1,gen!$1:$1,0),FALSE)=0,0,VLOOKUP(A54,gen!$A$2:$BD$159,MATCH(gen!$L$1,gen!$1:$1,0),FALSE)/VLOOKUP(A54,gen!$A$2:$BD$159,MATCH(gen!$K$1,gen!$1:$1,0),FALSE))</f>
        <v>0.4</v>
      </c>
      <c r="L54" t="s">
        <v>273</v>
      </c>
      <c r="M54" s="5">
        <f>VLOOKUP(A54,gen!$A$2:$BD$159,MATCH(gen!$U$1,gen!$1:$1,0),FALSE)*gen!AC54+VLOOKUP(A54,gen!$A$2:$BD$159,MATCH(gen!$W$1,gen!$1:$1,0),FALSE)</f>
        <v>5665.2344280000007</v>
      </c>
      <c r="N54" t="s">
        <v>274</v>
      </c>
      <c r="O54" s="5">
        <f>VLOOKUP(A54,gen!$A$2:$BD$159,MATCH(gen!$U$1,gen!$1:$1,0),FALSE)*gen!AC54+VLOOKUP(A54,gen!$A$2:$BD$159,MATCH(gen!$X$1,gen!$1:$1,0),FALSE)</f>
        <v>5665.2344280000007</v>
      </c>
      <c r="P54" t="s">
        <v>438</v>
      </c>
      <c r="Q54" s="2">
        <f>VLOOKUP(A54,gen!$A$2:$BD$159,MATCH(gen!$Q$1,gen!$1:$1,0),FALSE)*60</f>
        <v>222</v>
      </c>
      <c r="R54" t="s">
        <v>439</v>
      </c>
      <c r="S54" s="6">
        <f>VLOOKUP(A54,gen!$A$2:$BD$159,MATCH(gen!$Q$1,gen!$1:$1,0),FALSE)*60</f>
        <v>222</v>
      </c>
    </row>
    <row r="55" spans="1:19" x14ac:dyDescent="0.3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370</v>
      </c>
      <c r="G55" s="2">
        <f>VLOOKUP(A55,gen!$A$2:$BD$159,MATCH(gen!$AC$1,gen!$1:$1,0),FALSE)*(VLOOKUP(A55,gen!$A$2:$BD$159,MATCH(gen!$AI$1,gen!$1:$1,0),FALSE)*(VLOOKUP(A55,gen!$A$2:$BD$159,MATCH(gen!$AD$1,gen!$1:$1,0),FALSE)-0)+VLOOKUP(A55,gen!$A$2:$BD$159,MATCH(gen!$AJ$1,gen!$1:$1,0),FALSE)*(VLOOKUP(A55,gen!$A$2:$BD$159,MATCH(gen!$AE$1,gen!$1:$1,0),FALSE)-(VLOOKUP(A55,gen!$A$2:$BD$159,MATCH(gen!$AD$1,gen!$1:$1,0),FALSE)-0))+VLOOKUP(A55,gen!$A$2:$BD$159,MATCH(gen!$AK$1,gen!$1:$1,0),FALSE)*(gen!AF55-VLOOKUP(A55,gen!$A$2:$BD$159,MATCH(gen!$AE$1,gen!$1:$1,0),FALSE))+VLOOKUP(A55,gen!$A$2:$BD$159,MATCH(gen!$AL$1,gen!$1:$1,0),FALSE)*(VLOOKUP(A55,gen!$A$2:$BD$159,MATCH(gen!$AG$1,gen!$1:$1,0),FALSE)-VLOOKUP(A55,gen!$A$2:$BD$159,MATCH(gen!$AF$1,gen!$1:$1,0),FALSE)))/1000</f>
        <v>46.099319423999994</v>
      </c>
      <c r="H55" t="s">
        <v>259</v>
      </c>
      <c r="I55">
        <f>VLOOKUP(A55,gen!$A$2:$BD$159,MATCH(gen!$AN$1,gen!$1:$1,0),FALSE)</f>
        <v>0</v>
      </c>
      <c r="J55" t="s">
        <v>264</v>
      </c>
      <c r="K55" s="3">
        <f>IF(VLOOKUP(A55,gen!$A$2:$BD$159,MATCH(gen!$K$1,gen!$1:$1,0),FALSE)=0,0,VLOOKUP(A55,gen!$A$2:$BD$159,MATCH(gen!$L$1,gen!$1:$1,0),FALSE)/VLOOKUP(A55,gen!$A$2:$BD$159,MATCH(gen!$K$1,gen!$1:$1,0),FALSE))</f>
        <v>0.4</v>
      </c>
      <c r="L55" t="s">
        <v>273</v>
      </c>
      <c r="M55" s="5">
        <f>VLOOKUP(A55,gen!$A$2:$BD$159,MATCH(gen!$U$1,gen!$1:$1,0),FALSE)*gen!AC55+VLOOKUP(A55,gen!$A$2:$BD$159,MATCH(gen!$W$1,gen!$1:$1,0),FALSE)</f>
        <v>5665.2344280000007</v>
      </c>
      <c r="N55" t="s">
        <v>274</v>
      </c>
      <c r="O55" s="5">
        <f>VLOOKUP(A55,gen!$A$2:$BD$159,MATCH(gen!$U$1,gen!$1:$1,0),FALSE)*gen!AC55+VLOOKUP(A55,gen!$A$2:$BD$159,MATCH(gen!$X$1,gen!$1:$1,0),FALSE)</f>
        <v>5665.2344280000007</v>
      </c>
      <c r="P55" t="s">
        <v>438</v>
      </c>
      <c r="Q55" s="2">
        <f>VLOOKUP(A55,gen!$A$2:$BD$159,MATCH(gen!$Q$1,gen!$1:$1,0),FALSE)*60</f>
        <v>222</v>
      </c>
      <c r="R55" t="s">
        <v>439</v>
      </c>
      <c r="S55" s="6">
        <f>VLOOKUP(A55,gen!$A$2:$BD$159,MATCH(gen!$Q$1,gen!$1:$1,0),FALSE)*60</f>
        <v>222</v>
      </c>
    </row>
    <row r="56" spans="1:19" x14ac:dyDescent="0.3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370</v>
      </c>
      <c r="G56" s="2">
        <f>VLOOKUP(A56,gen!$A$2:$BD$159,MATCH(gen!$AC$1,gen!$1:$1,0),FALSE)*(VLOOKUP(A56,gen!$A$2:$BD$159,MATCH(gen!$AI$1,gen!$1:$1,0),FALSE)*(VLOOKUP(A56,gen!$A$2:$BD$159,MATCH(gen!$AD$1,gen!$1:$1,0),FALSE)-0)+VLOOKUP(A56,gen!$A$2:$BD$159,MATCH(gen!$AJ$1,gen!$1:$1,0),FALSE)*(VLOOKUP(A56,gen!$A$2:$BD$159,MATCH(gen!$AE$1,gen!$1:$1,0),FALSE)-(VLOOKUP(A56,gen!$A$2:$BD$159,MATCH(gen!$AD$1,gen!$1:$1,0),FALSE)-0))+VLOOKUP(A56,gen!$A$2:$BD$159,MATCH(gen!$AK$1,gen!$1:$1,0),FALSE)*(gen!AF56-VLOOKUP(A56,gen!$A$2:$BD$159,MATCH(gen!$AE$1,gen!$1:$1,0),FALSE))+VLOOKUP(A56,gen!$A$2:$BD$159,MATCH(gen!$AL$1,gen!$1:$1,0),FALSE)*(VLOOKUP(A56,gen!$A$2:$BD$159,MATCH(gen!$AG$1,gen!$1:$1,0),FALSE)-VLOOKUP(A56,gen!$A$2:$BD$159,MATCH(gen!$AF$1,gen!$1:$1,0),FALSE)))/1000</f>
        <v>39.280358100000001</v>
      </c>
      <c r="H56" t="s">
        <v>259</v>
      </c>
      <c r="I56">
        <f>VLOOKUP(A56,gen!$A$2:$BD$159,MATCH(gen!$AN$1,gen!$1:$1,0),FALSE)</f>
        <v>0</v>
      </c>
      <c r="J56" t="s">
        <v>264</v>
      </c>
      <c r="K56" s="3">
        <f>IF(VLOOKUP(A56,gen!$A$2:$BD$159,MATCH(gen!$K$1,gen!$1:$1,0),FALSE)=0,0,VLOOKUP(A56,gen!$A$2:$BD$159,MATCH(gen!$L$1,gen!$1:$1,0),FALSE)/VLOOKUP(A56,gen!$A$2:$BD$159,MATCH(gen!$K$1,gen!$1:$1,0),FALSE))</f>
        <v>0.4</v>
      </c>
      <c r="L56" t="s">
        <v>273</v>
      </c>
      <c r="M56" s="5">
        <f>VLOOKUP(A56,gen!$A$2:$BD$159,MATCH(gen!$U$1,gen!$1:$1,0),FALSE)*gen!AC56+VLOOKUP(A56,gen!$A$2:$BD$159,MATCH(gen!$W$1,gen!$1:$1,0),FALSE)</f>
        <v>5665.2344280000007</v>
      </c>
      <c r="N56" t="s">
        <v>274</v>
      </c>
      <c r="O56" s="5">
        <f>VLOOKUP(A56,gen!$A$2:$BD$159,MATCH(gen!$U$1,gen!$1:$1,0),FALSE)*gen!AC56+VLOOKUP(A56,gen!$A$2:$BD$159,MATCH(gen!$X$1,gen!$1:$1,0),FALSE)</f>
        <v>5665.2344280000007</v>
      </c>
      <c r="P56" t="s">
        <v>438</v>
      </c>
      <c r="Q56" s="2">
        <f>VLOOKUP(A56,gen!$A$2:$BD$159,MATCH(gen!$Q$1,gen!$1:$1,0),FALSE)*60</f>
        <v>222</v>
      </c>
      <c r="R56" t="s">
        <v>439</v>
      </c>
      <c r="S56" s="6">
        <f>VLOOKUP(A56,gen!$A$2:$BD$159,MATCH(gen!$Q$1,gen!$1:$1,0),FALSE)*60</f>
        <v>222</v>
      </c>
    </row>
    <row r="57" spans="1:19" x14ac:dyDescent="0.3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370</v>
      </c>
      <c r="G57" s="2">
        <f>VLOOKUP(A57,gen!$A$2:$BD$159,MATCH(gen!$AC$1,gen!$1:$1,0),FALSE)*(VLOOKUP(A57,gen!$A$2:$BD$159,MATCH(gen!$AI$1,gen!$1:$1,0),FALSE)*(VLOOKUP(A57,gen!$A$2:$BD$159,MATCH(gen!$AD$1,gen!$1:$1,0),FALSE)-0)+VLOOKUP(A57,gen!$A$2:$BD$159,MATCH(gen!$AJ$1,gen!$1:$1,0),FALSE)*(VLOOKUP(A57,gen!$A$2:$BD$159,MATCH(gen!$AE$1,gen!$1:$1,0),FALSE)-(VLOOKUP(A57,gen!$A$2:$BD$159,MATCH(gen!$AD$1,gen!$1:$1,0),FALSE)-0))+VLOOKUP(A57,gen!$A$2:$BD$159,MATCH(gen!$AK$1,gen!$1:$1,0),FALSE)*(gen!AF57-VLOOKUP(A57,gen!$A$2:$BD$159,MATCH(gen!$AE$1,gen!$1:$1,0),FALSE))+VLOOKUP(A57,gen!$A$2:$BD$159,MATCH(gen!$AL$1,gen!$1:$1,0),FALSE)*(VLOOKUP(A57,gen!$A$2:$BD$159,MATCH(gen!$AG$1,gen!$1:$1,0),FALSE)-VLOOKUP(A57,gen!$A$2:$BD$159,MATCH(gen!$AF$1,gen!$1:$1,0),FALSE)))/1000</f>
        <v>39.280358100000001</v>
      </c>
      <c r="H57" t="s">
        <v>259</v>
      </c>
      <c r="I57">
        <f>VLOOKUP(A57,gen!$A$2:$BD$159,MATCH(gen!$AN$1,gen!$1:$1,0),FALSE)</f>
        <v>0</v>
      </c>
      <c r="J57" t="s">
        <v>264</v>
      </c>
      <c r="K57" s="3">
        <f>IF(VLOOKUP(A57,gen!$A$2:$BD$159,MATCH(gen!$K$1,gen!$1:$1,0),FALSE)=0,0,VLOOKUP(A57,gen!$A$2:$BD$159,MATCH(gen!$L$1,gen!$1:$1,0),FALSE)/VLOOKUP(A57,gen!$A$2:$BD$159,MATCH(gen!$K$1,gen!$1:$1,0),FALSE))</f>
        <v>0.4</v>
      </c>
      <c r="L57" t="s">
        <v>273</v>
      </c>
      <c r="M57" s="5">
        <f>VLOOKUP(A57,gen!$A$2:$BD$159,MATCH(gen!$U$1,gen!$1:$1,0),FALSE)*gen!AC57+VLOOKUP(A57,gen!$A$2:$BD$159,MATCH(gen!$W$1,gen!$1:$1,0),FALSE)</f>
        <v>5665.2344280000007</v>
      </c>
      <c r="N57" t="s">
        <v>274</v>
      </c>
      <c r="O57" s="5">
        <f>VLOOKUP(A57,gen!$A$2:$BD$159,MATCH(gen!$U$1,gen!$1:$1,0),FALSE)*gen!AC57+VLOOKUP(A57,gen!$A$2:$BD$159,MATCH(gen!$X$1,gen!$1:$1,0),FALSE)</f>
        <v>5665.2344280000007</v>
      </c>
      <c r="P57" t="s">
        <v>438</v>
      </c>
      <c r="Q57" s="2">
        <f>VLOOKUP(A57,gen!$A$2:$BD$159,MATCH(gen!$Q$1,gen!$1:$1,0),FALSE)*60</f>
        <v>222</v>
      </c>
      <c r="R57" t="s">
        <v>439</v>
      </c>
      <c r="S57" s="6">
        <f>VLOOKUP(A57,gen!$A$2:$BD$159,MATCH(gen!$Q$1,gen!$1:$1,0),FALSE)*60</f>
        <v>222</v>
      </c>
    </row>
    <row r="58" spans="1:19" x14ac:dyDescent="0.3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370</v>
      </c>
      <c r="G58" s="2">
        <f>VLOOKUP(A58,gen!$A$2:$BD$159,MATCH(gen!$AC$1,gen!$1:$1,0),FALSE)*(VLOOKUP(A58,gen!$A$2:$BD$159,MATCH(gen!$AI$1,gen!$1:$1,0),FALSE)*(VLOOKUP(A58,gen!$A$2:$BD$159,MATCH(gen!$AD$1,gen!$1:$1,0),FALSE)-0)+VLOOKUP(A58,gen!$A$2:$BD$159,MATCH(gen!$AJ$1,gen!$1:$1,0),FALSE)*(VLOOKUP(A58,gen!$A$2:$BD$159,MATCH(gen!$AE$1,gen!$1:$1,0),FALSE)-(VLOOKUP(A58,gen!$A$2:$BD$159,MATCH(gen!$AD$1,gen!$1:$1,0),FALSE)-0))+VLOOKUP(A58,gen!$A$2:$BD$159,MATCH(gen!$AK$1,gen!$1:$1,0),FALSE)*(gen!AF58-VLOOKUP(A58,gen!$A$2:$BD$159,MATCH(gen!$AE$1,gen!$1:$1,0),FALSE))+VLOOKUP(A58,gen!$A$2:$BD$159,MATCH(gen!$AL$1,gen!$1:$1,0),FALSE)*(VLOOKUP(A58,gen!$A$2:$BD$159,MATCH(gen!$AG$1,gen!$1:$1,0),FALSE)-VLOOKUP(A58,gen!$A$2:$BD$159,MATCH(gen!$AF$1,gen!$1:$1,0),FALSE)))/1000</f>
        <v>28.012603047948325</v>
      </c>
      <c r="H58" t="s">
        <v>259</v>
      </c>
      <c r="I58">
        <f>VLOOKUP(A58,gen!$A$2:$BD$159,MATCH(gen!$AN$1,gen!$1:$1,0),FALSE)</f>
        <v>0</v>
      </c>
      <c r="J58" t="s">
        <v>264</v>
      </c>
      <c r="K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L58" t="s">
        <v>273</v>
      </c>
      <c r="M58" s="5">
        <f>VLOOKUP(A58,gen!$A$2:$BD$159,MATCH(gen!$U$1,gen!$1:$1,0),FALSE)*gen!AC58+VLOOKUP(A58,gen!$A$2:$BD$159,MATCH(gen!$W$1,gen!$1:$1,0),FALSE)</f>
        <v>28046.681022000001</v>
      </c>
      <c r="N58" t="s">
        <v>274</v>
      </c>
      <c r="O58" s="5">
        <f>VLOOKUP(A58,gen!$A$2:$BD$159,MATCH(gen!$U$1,gen!$1:$1,0),FALSE)*gen!AC58+VLOOKUP(A58,gen!$A$2:$BD$159,MATCH(gen!$X$1,gen!$1:$1,0),FALSE)</f>
        <v>28046.681022000001</v>
      </c>
      <c r="P58" t="s">
        <v>438</v>
      </c>
      <c r="Q58" s="2">
        <f>VLOOKUP(A58,gen!$A$2:$BD$159,MATCH(gen!$Q$1,gen!$1:$1,0),FALSE)*60</f>
        <v>248.39999999999998</v>
      </c>
      <c r="R58" t="s">
        <v>439</v>
      </c>
      <c r="S58" s="6">
        <f>VLOOKUP(A58,gen!$A$2:$BD$159,MATCH(gen!$Q$1,gen!$1:$1,0),FALSE)*60</f>
        <v>248.39999999999998</v>
      </c>
    </row>
    <row r="59" spans="1:19" x14ac:dyDescent="0.3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370</v>
      </c>
      <c r="G59" s="2">
        <f>VLOOKUP(A59,gen!$A$2:$BD$159,MATCH(gen!$AC$1,gen!$1:$1,0),FALSE)*(VLOOKUP(A59,gen!$A$2:$BD$159,MATCH(gen!$AI$1,gen!$1:$1,0),FALSE)*(VLOOKUP(A59,gen!$A$2:$BD$159,MATCH(gen!$AD$1,gen!$1:$1,0),FALSE)-0)+VLOOKUP(A59,gen!$A$2:$BD$159,MATCH(gen!$AJ$1,gen!$1:$1,0),FALSE)*(VLOOKUP(A59,gen!$A$2:$BD$159,MATCH(gen!$AE$1,gen!$1:$1,0),FALSE)-(VLOOKUP(A59,gen!$A$2:$BD$159,MATCH(gen!$AD$1,gen!$1:$1,0),FALSE)-0))+VLOOKUP(A59,gen!$A$2:$BD$159,MATCH(gen!$AK$1,gen!$1:$1,0),FALSE)*(gen!AF59-VLOOKUP(A59,gen!$A$2:$BD$159,MATCH(gen!$AE$1,gen!$1:$1,0),FALSE))+VLOOKUP(A59,gen!$A$2:$BD$159,MATCH(gen!$AL$1,gen!$1:$1,0),FALSE)*(VLOOKUP(A59,gen!$A$2:$BD$159,MATCH(gen!$AG$1,gen!$1:$1,0),FALSE)-VLOOKUP(A59,gen!$A$2:$BD$159,MATCH(gen!$AF$1,gen!$1:$1,0),FALSE)))/1000</f>
        <v>120.4604039001396</v>
      </c>
      <c r="H59" t="s">
        <v>259</v>
      </c>
      <c r="I59">
        <f>VLOOKUP(A59,gen!$A$2:$BD$159,MATCH(gen!$AN$1,gen!$1:$1,0),FALSE)</f>
        <v>0</v>
      </c>
      <c r="J59" t="s">
        <v>264</v>
      </c>
      <c r="K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L59" t="s">
        <v>273</v>
      </c>
      <c r="M59" s="5">
        <f>VLOOKUP(A59,gen!$A$2:$BD$159,MATCH(gen!$U$1,gen!$1:$1,0),FALSE)*gen!AC59+VLOOKUP(A59,gen!$A$2:$BD$159,MATCH(gen!$W$1,gen!$1:$1,0),FALSE)</f>
        <v>703.75919999999996</v>
      </c>
      <c r="N59" t="s">
        <v>274</v>
      </c>
      <c r="O59" s="5">
        <f>VLOOKUP(A59,gen!$A$2:$BD$159,MATCH(gen!$U$1,gen!$1:$1,0),FALSE)*gen!AC59+VLOOKUP(A59,gen!$A$2:$BD$159,MATCH(gen!$X$1,gen!$1:$1,0),FALSE)</f>
        <v>703.75919999999996</v>
      </c>
      <c r="P59" t="s">
        <v>438</v>
      </c>
      <c r="Q59" s="2">
        <f>VLOOKUP(A59,gen!$A$2:$BD$159,MATCH(gen!$Q$1,gen!$1:$1,0),FALSE)*60</f>
        <v>60</v>
      </c>
      <c r="R59" t="s">
        <v>439</v>
      </c>
      <c r="S59" s="6">
        <f>VLOOKUP(A59,gen!$A$2:$BD$159,MATCH(gen!$Q$1,gen!$1:$1,0),FALSE)*60</f>
        <v>60</v>
      </c>
    </row>
    <row r="60" spans="1:19" x14ac:dyDescent="0.3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370</v>
      </c>
      <c r="G60" s="2">
        <f>VLOOKUP(A60,gen!$A$2:$BD$159,MATCH(gen!$AC$1,gen!$1:$1,0),FALSE)*(VLOOKUP(A60,gen!$A$2:$BD$159,MATCH(gen!$AI$1,gen!$1:$1,0),FALSE)*(VLOOKUP(A60,gen!$A$2:$BD$159,MATCH(gen!$AD$1,gen!$1:$1,0),FALSE)-0)+VLOOKUP(A60,gen!$A$2:$BD$159,MATCH(gen!$AJ$1,gen!$1:$1,0),FALSE)*(VLOOKUP(A60,gen!$A$2:$BD$159,MATCH(gen!$AE$1,gen!$1:$1,0),FALSE)-(VLOOKUP(A60,gen!$A$2:$BD$159,MATCH(gen!$AD$1,gen!$1:$1,0),FALSE)-0))+VLOOKUP(A60,gen!$A$2:$BD$159,MATCH(gen!$AK$1,gen!$1:$1,0),FALSE)*(gen!AF60-VLOOKUP(A60,gen!$A$2:$BD$159,MATCH(gen!$AE$1,gen!$1:$1,0),FALSE))+VLOOKUP(A60,gen!$A$2:$BD$159,MATCH(gen!$AL$1,gen!$1:$1,0),FALSE)*(VLOOKUP(A60,gen!$A$2:$BD$159,MATCH(gen!$AG$1,gen!$1:$1,0),FALSE)-VLOOKUP(A60,gen!$A$2:$BD$159,MATCH(gen!$AF$1,gen!$1:$1,0),FALSE)))/1000</f>
        <v>120.4604039001396</v>
      </c>
      <c r="H60" t="s">
        <v>259</v>
      </c>
      <c r="I60">
        <f>VLOOKUP(A60,gen!$A$2:$BD$159,MATCH(gen!$AN$1,gen!$1:$1,0),FALSE)</f>
        <v>0</v>
      </c>
      <c r="J60" t="s">
        <v>264</v>
      </c>
      <c r="K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L60" t="s">
        <v>273</v>
      </c>
      <c r="M60" s="5">
        <f>VLOOKUP(A60,gen!$A$2:$BD$159,MATCH(gen!$U$1,gen!$1:$1,0),FALSE)*gen!AC60+VLOOKUP(A60,gen!$A$2:$BD$159,MATCH(gen!$W$1,gen!$1:$1,0),FALSE)</f>
        <v>703.75919999999996</v>
      </c>
      <c r="N60" t="s">
        <v>274</v>
      </c>
      <c r="O60" s="5">
        <f>VLOOKUP(A60,gen!$A$2:$BD$159,MATCH(gen!$U$1,gen!$1:$1,0),FALSE)*gen!AC60+VLOOKUP(A60,gen!$A$2:$BD$159,MATCH(gen!$X$1,gen!$1:$1,0),FALSE)</f>
        <v>703.75919999999996</v>
      </c>
      <c r="P60" t="s">
        <v>438</v>
      </c>
      <c r="Q60" s="2">
        <f>VLOOKUP(A60,gen!$A$2:$BD$159,MATCH(gen!$Q$1,gen!$1:$1,0),FALSE)*60</f>
        <v>60</v>
      </c>
      <c r="R60" t="s">
        <v>439</v>
      </c>
      <c r="S60" s="6">
        <f>VLOOKUP(A60,gen!$A$2:$BD$159,MATCH(gen!$Q$1,gen!$1:$1,0),FALSE)*60</f>
        <v>60</v>
      </c>
    </row>
    <row r="61" spans="1:19" x14ac:dyDescent="0.3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370</v>
      </c>
      <c r="G61" s="2">
        <f>VLOOKUP(A61,gen!$A$2:$BD$159,MATCH(gen!$AC$1,gen!$1:$1,0),FALSE)*(VLOOKUP(A61,gen!$A$2:$BD$159,MATCH(gen!$AI$1,gen!$1:$1,0),FALSE)*(VLOOKUP(A61,gen!$A$2:$BD$159,MATCH(gen!$AD$1,gen!$1:$1,0),FALSE)-0)+VLOOKUP(A61,gen!$A$2:$BD$159,MATCH(gen!$AJ$1,gen!$1:$1,0),FALSE)*(VLOOKUP(A61,gen!$A$2:$BD$159,MATCH(gen!$AE$1,gen!$1:$1,0),FALSE)-(VLOOKUP(A61,gen!$A$2:$BD$159,MATCH(gen!$AD$1,gen!$1:$1,0),FALSE)-0))+VLOOKUP(A61,gen!$A$2:$BD$159,MATCH(gen!$AK$1,gen!$1:$1,0),FALSE)*(gen!AF61-VLOOKUP(A61,gen!$A$2:$BD$159,MATCH(gen!$AE$1,gen!$1:$1,0),FALSE))+VLOOKUP(A61,gen!$A$2:$BD$159,MATCH(gen!$AL$1,gen!$1:$1,0),FALSE)*(VLOOKUP(A61,gen!$A$2:$BD$159,MATCH(gen!$AG$1,gen!$1:$1,0),FALSE)-VLOOKUP(A61,gen!$A$2:$BD$159,MATCH(gen!$AF$1,gen!$1:$1,0),FALSE)))/1000</f>
        <v>120.4604039001396</v>
      </c>
      <c r="H61" t="s">
        <v>259</v>
      </c>
      <c r="I61">
        <f>VLOOKUP(A61,gen!$A$2:$BD$159,MATCH(gen!$AN$1,gen!$1:$1,0),FALSE)</f>
        <v>0</v>
      </c>
      <c r="J61" t="s">
        <v>264</v>
      </c>
      <c r="K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L61" t="s">
        <v>273</v>
      </c>
      <c r="M61" s="5">
        <f>VLOOKUP(A61,gen!$A$2:$BD$159,MATCH(gen!$U$1,gen!$1:$1,0),FALSE)*gen!AC61+VLOOKUP(A61,gen!$A$2:$BD$159,MATCH(gen!$W$1,gen!$1:$1,0),FALSE)</f>
        <v>703.75919999999996</v>
      </c>
      <c r="N61" t="s">
        <v>274</v>
      </c>
      <c r="O61" s="5">
        <f>VLOOKUP(A61,gen!$A$2:$BD$159,MATCH(gen!$U$1,gen!$1:$1,0),FALSE)*gen!AC61+VLOOKUP(A61,gen!$A$2:$BD$159,MATCH(gen!$X$1,gen!$1:$1,0),FALSE)</f>
        <v>703.75919999999996</v>
      </c>
      <c r="P61" t="s">
        <v>438</v>
      </c>
      <c r="Q61" s="2">
        <f>VLOOKUP(A61,gen!$A$2:$BD$159,MATCH(gen!$Q$1,gen!$1:$1,0),FALSE)*60</f>
        <v>60</v>
      </c>
      <c r="R61" t="s">
        <v>439</v>
      </c>
      <c r="S61" s="6">
        <f>VLOOKUP(A61,gen!$A$2:$BD$159,MATCH(gen!$Q$1,gen!$1:$1,0),FALSE)*60</f>
        <v>60</v>
      </c>
    </row>
    <row r="62" spans="1:19" x14ac:dyDescent="0.3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370</v>
      </c>
      <c r="G62" s="2">
        <f>VLOOKUP(A62,gen!$A$2:$BD$159,MATCH(gen!$AC$1,gen!$1:$1,0),FALSE)*(VLOOKUP(A62,gen!$A$2:$BD$159,MATCH(gen!$AI$1,gen!$1:$1,0),FALSE)*(VLOOKUP(A62,gen!$A$2:$BD$159,MATCH(gen!$AD$1,gen!$1:$1,0),FALSE)-0)+VLOOKUP(A62,gen!$A$2:$BD$159,MATCH(gen!$AJ$1,gen!$1:$1,0),FALSE)*(VLOOKUP(A62,gen!$A$2:$BD$159,MATCH(gen!$AE$1,gen!$1:$1,0),FALSE)-(VLOOKUP(A62,gen!$A$2:$BD$159,MATCH(gen!$AD$1,gen!$1:$1,0),FALSE)-0))+VLOOKUP(A62,gen!$A$2:$BD$159,MATCH(gen!$AK$1,gen!$1:$1,0),FALSE)*(gen!AF62-VLOOKUP(A62,gen!$A$2:$BD$159,MATCH(gen!$AE$1,gen!$1:$1,0),FALSE))+VLOOKUP(A62,gen!$A$2:$BD$159,MATCH(gen!$AL$1,gen!$1:$1,0),FALSE)*(VLOOKUP(A62,gen!$A$2:$BD$159,MATCH(gen!$AG$1,gen!$1:$1,0),FALSE)-VLOOKUP(A62,gen!$A$2:$BD$159,MATCH(gen!$AF$1,gen!$1:$1,0),FALSE)))/1000</f>
        <v>120.4604039001396</v>
      </c>
      <c r="H62" t="s">
        <v>259</v>
      </c>
      <c r="I62">
        <f>VLOOKUP(A62,gen!$A$2:$BD$159,MATCH(gen!$AN$1,gen!$1:$1,0),FALSE)</f>
        <v>0</v>
      </c>
      <c r="J62" t="s">
        <v>264</v>
      </c>
      <c r="K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L62" t="s">
        <v>273</v>
      </c>
      <c r="M62" s="5">
        <f>VLOOKUP(A62,gen!$A$2:$BD$159,MATCH(gen!$U$1,gen!$1:$1,0),FALSE)*gen!AC62+VLOOKUP(A62,gen!$A$2:$BD$159,MATCH(gen!$W$1,gen!$1:$1,0),FALSE)</f>
        <v>703.75919999999996</v>
      </c>
      <c r="N62" t="s">
        <v>274</v>
      </c>
      <c r="O62" s="5">
        <f>VLOOKUP(A62,gen!$A$2:$BD$159,MATCH(gen!$U$1,gen!$1:$1,0),FALSE)*gen!AC62+VLOOKUP(A62,gen!$A$2:$BD$159,MATCH(gen!$X$1,gen!$1:$1,0),FALSE)</f>
        <v>703.75919999999996</v>
      </c>
      <c r="P62" t="s">
        <v>438</v>
      </c>
      <c r="Q62" s="2">
        <f>VLOOKUP(A62,gen!$A$2:$BD$159,MATCH(gen!$Q$1,gen!$1:$1,0),FALSE)*60</f>
        <v>60</v>
      </c>
      <c r="R62" t="s">
        <v>439</v>
      </c>
      <c r="S62" s="6">
        <f>VLOOKUP(A62,gen!$A$2:$BD$159,MATCH(gen!$Q$1,gen!$1:$1,0),FALSE)*60</f>
        <v>60</v>
      </c>
    </row>
    <row r="63" spans="1:19" x14ac:dyDescent="0.3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370</v>
      </c>
      <c r="G63" s="2">
        <f>VLOOKUP(A63,gen!$A$2:$BD$159,MATCH(gen!$AC$1,gen!$1:$1,0),FALSE)*(VLOOKUP(A63,gen!$A$2:$BD$159,MATCH(gen!$AI$1,gen!$1:$1,0),FALSE)*(VLOOKUP(A63,gen!$A$2:$BD$159,MATCH(gen!$AD$1,gen!$1:$1,0),FALSE)-0)+VLOOKUP(A63,gen!$A$2:$BD$159,MATCH(gen!$AJ$1,gen!$1:$1,0),FALSE)*(VLOOKUP(A63,gen!$A$2:$BD$159,MATCH(gen!$AE$1,gen!$1:$1,0),FALSE)-(VLOOKUP(A63,gen!$A$2:$BD$159,MATCH(gen!$AD$1,gen!$1:$1,0),FALSE)-0))+VLOOKUP(A63,gen!$A$2:$BD$159,MATCH(gen!$AK$1,gen!$1:$1,0),FALSE)*(gen!AF63-VLOOKUP(A63,gen!$A$2:$BD$159,MATCH(gen!$AE$1,gen!$1:$1,0),FALSE))+VLOOKUP(A63,gen!$A$2:$BD$159,MATCH(gen!$AL$1,gen!$1:$1,0),FALSE)*(VLOOKUP(A63,gen!$A$2:$BD$159,MATCH(gen!$AG$1,gen!$1:$1,0),FALSE)-VLOOKUP(A63,gen!$A$2:$BD$159,MATCH(gen!$AF$1,gen!$1:$1,0),FALSE)))/1000</f>
        <v>120.4604039001396</v>
      </c>
      <c r="H63" t="s">
        <v>259</v>
      </c>
      <c r="I63">
        <f>VLOOKUP(A63,gen!$A$2:$BD$159,MATCH(gen!$AN$1,gen!$1:$1,0),FALSE)</f>
        <v>0</v>
      </c>
      <c r="J63" t="s">
        <v>264</v>
      </c>
      <c r="K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L63" t="s">
        <v>273</v>
      </c>
      <c r="M63" s="5">
        <f>VLOOKUP(A63,gen!$A$2:$BD$159,MATCH(gen!$U$1,gen!$1:$1,0),FALSE)*gen!AC63+VLOOKUP(A63,gen!$A$2:$BD$159,MATCH(gen!$W$1,gen!$1:$1,0),FALSE)</f>
        <v>703.75919999999996</v>
      </c>
      <c r="N63" t="s">
        <v>274</v>
      </c>
      <c r="O63" s="5">
        <f>VLOOKUP(A63,gen!$A$2:$BD$159,MATCH(gen!$U$1,gen!$1:$1,0),FALSE)*gen!AC63+VLOOKUP(A63,gen!$A$2:$BD$159,MATCH(gen!$X$1,gen!$1:$1,0),FALSE)</f>
        <v>703.75919999999996</v>
      </c>
      <c r="P63" t="s">
        <v>438</v>
      </c>
      <c r="Q63" s="2">
        <f>VLOOKUP(A63,gen!$A$2:$BD$159,MATCH(gen!$Q$1,gen!$1:$1,0),FALSE)*60</f>
        <v>60</v>
      </c>
      <c r="R63" t="s">
        <v>439</v>
      </c>
      <c r="S63" s="6">
        <f>VLOOKUP(A63,gen!$A$2:$BD$159,MATCH(gen!$Q$1,gen!$1:$1,0),FALSE)*60</f>
        <v>60</v>
      </c>
    </row>
    <row r="64" spans="1:19" x14ac:dyDescent="0.3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370</v>
      </c>
      <c r="G64" s="2">
        <f>VLOOKUP(A64,gen!$A$2:$BD$159,MATCH(gen!$AC$1,gen!$1:$1,0),FALSE)*(VLOOKUP(A64,gen!$A$2:$BD$159,MATCH(gen!$AI$1,gen!$1:$1,0),FALSE)*(VLOOKUP(A64,gen!$A$2:$BD$159,MATCH(gen!$AD$1,gen!$1:$1,0),FALSE)-0)+VLOOKUP(A64,gen!$A$2:$BD$159,MATCH(gen!$AJ$1,gen!$1:$1,0),FALSE)*(VLOOKUP(A64,gen!$A$2:$BD$159,MATCH(gen!$AE$1,gen!$1:$1,0),FALSE)-(VLOOKUP(A64,gen!$A$2:$BD$159,MATCH(gen!$AD$1,gen!$1:$1,0),FALSE)-0))+VLOOKUP(A64,gen!$A$2:$BD$159,MATCH(gen!$AK$1,gen!$1:$1,0),FALSE)*(gen!AF64-VLOOKUP(A64,gen!$A$2:$BD$159,MATCH(gen!$AE$1,gen!$1:$1,0),FALSE))+VLOOKUP(A64,gen!$A$2:$BD$159,MATCH(gen!$AL$1,gen!$1:$1,0),FALSE)*(VLOOKUP(A64,gen!$A$2:$BD$159,MATCH(gen!$AG$1,gen!$1:$1,0),FALSE)-VLOOKUP(A64,gen!$A$2:$BD$159,MATCH(gen!$AF$1,gen!$1:$1,0),FALSE)))/1000</f>
        <v>33.111339959999995</v>
      </c>
      <c r="H64" t="s">
        <v>259</v>
      </c>
      <c r="I64">
        <f>VLOOKUP(A64,gen!$A$2:$BD$159,MATCH(gen!$AN$1,gen!$1:$1,0),FALSE)</f>
        <v>0</v>
      </c>
      <c r="J64" t="s">
        <v>264</v>
      </c>
      <c r="K64" s="3">
        <f>IF(VLOOKUP(A64,gen!$A$2:$BD$159,MATCH(gen!$K$1,gen!$1:$1,0),FALSE)=0,0,VLOOKUP(A64,gen!$A$2:$BD$159,MATCH(gen!$L$1,gen!$1:$1,0),FALSE)/VLOOKUP(A64,gen!$A$2:$BD$159,MATCH(gen!$K$1,gen!$1:$1,0),FALSE))</f>
        <v>0.4</v>
      </c>
      <c r="L64" t="s">
        <v>273</v>
      </c>
      <c r="M64" s="5">
        <f>VLOOKUP(A64,gen!$A$2:$BD$159,MATCH(gen!$U$1,gen!$1:$1,0),FALSE)*gen!AC64+VLOOKUP(A64,gen!$A$2:$BD$159,MATCH(gen!$W$1,gen!$1:$1,0),FALSE)</f>
        <v>5665.2344280000007</v>
      </c>
      <c r="N64" t="s">
        <v>274</v>
      </c>
      <c r="O64" s="5">
        <f>VLOOKUP(A64,gen!$A$2:$BD$159,MATCH(gen!$U$1,gen!$1:$1,0),FALSE)*gen!AC64+VLOOKUP(A64,gen!$A$2:$BD$159,MATCH(gen!$X$1,gen!$1:$1,0),FALSE)</f>
        <v>5665.2344280000007</v>
      </c>
      <c r="P64" t="s">
        <v>438</v>
      </c>
      <c r="Q64" s="2">
        <f>VLOOKUP(A64,gen!$A$2:$BD$159,MATCH(gen!$Q$1,gen!$1:$1,0),FALSE)*60</f>
        <v>222</v>
      </c>
      <c r="R64" t="s">
        <v>439</v>
      </c>
      <c r="S64" s="6">
        <f>VLOOKUP(A64,gen!$A$2:$BD$159,MATCH(gen!$Q$1,gen!$1:$1,0),FALSE)*60</f>
        <v>222</v>
      </c>
    </row>
    <row r="65" spans="1:19" x14ac:dyDescent="0.3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370</v>
      </c>
      <c r="G65" s="2">
        <f>VLOOKUP(A65,gen!$A$2:$BD$159,MATCH(gen!$AC$1,gen!$1:$1,0),FALSE)*(VLOOKUP(A65,gen!$A$2:$BD$159,MATCH(gen!$AI$1,gen!$1:$1,0),FALSE)*(VLOOKUP(A65,gen!$A$2:$BD$159,MATCH(gen!$AD$1,gen!$1:$1,0),FALSE)-0)+VLOOKUP(A65,gen!$A$2:$BD$159,MATCH(gen!$AJ$1,gen!$1:$1,0),FALSE)*(VLOOKUP(A65,gen!$A$2:$BD$159,MATCH(gen!$AE$1,gen!$1:$1,0),FALSE)-(VLOOKUP(A65,gen!$A$2:$BD$159,MATCH(gen!$AD$1,gen!$1:$1,0),FALSE)-0))+VLOOKUP(A65,gen!$A$2:$BD$159,MATCH(gen!$AK$1,gen!$1:$1,0),FALSE)*(gen!AF65-VLOOKUP(A65,gen!$A$2:$BD$159,MATCH(gen!$AE$1,gen!$1:$1,0),FALSE))+VLOOKUP(A65,gen!$A$2:$BD$159,MATCH(gen!$AL$1,gen!$1:$1,0),FALSE)*(VLOOKUP(A65,gen!$A$2:$BD$159,MATCH(gen!$AG$1,gen!$1:$1,0),FALSE)-VLOOKUP(A65,gen!$A$2:$BD$159,MATCH(gen!$AF$1,gen!$1:$1,0),FALSE)))/1000</f>
        <v>33.111339959999995</v>
      </c>
      <c r="H65" t="s">
        <v>259</v>
      </c>
      <c r="I65">
        <f>VLOOKUP(A65,gen!$A$2:$BD$159,MATCH(gen!$AN$1,gen!$1:$1,0),FALSE)</f>
        <v>0</v>
      </c>
      <c r="J65" t="s">
        <v>264</v>
      </c>
      <c r="K65" s="3">
        <f>IF(VLOOKUP(A65,gen!$A$2:$BD$159,MATCH(gen!$K$1,gen!$1:$1,0),FALSE)=0,0,VLOOKUP(A65,gen!$A$2:$BD$159,MATCH(gen!$L$1,gen!$1:$1,0),FALSE)/VLOOKUP(A65,gen!$A$2:$BD$159,MATCH(gen!$K$1,gen!$1:$1,0),FALSE))</f>
        <v>0.4</v>
      </c>
      <c r="L65" t="s">
        <v>273</v>
      </c>
      <c r="M65" s="5">
        <f>VLOOKUP(A65,gen!$A$2:$BD$159,MATCH(gen!$U$1,gen!$1:$1,0),FALSE)*gen!AC65+VLOOKUP(A65,gen!$A$2:$BD$159,MATCH(gen!$W$1,gen!$1:$1,0),FALSE)</f>
        <v>5665.2344280000007</v>
      </c>
      <c r="N65" t="s">
        <v>274</v>
      </c>
      <c r="O65" s="5">
        <f>VLOOKUP(A65,gen!$A$2:$BD$159,MATCH(gen!$U$1,gen!$1:$1,0),FALSE)*gen!AC65+VLOOKUP(A65,gen!$A$2:$BD$159,MATCH(gen!$X$1,gen!$1:$1,0),FALSE)</f>
        <v>5665.2344280000007</v>
      </c>
      <c r="P65" t="s">
        <v>438</v>
      </c>
      <c r="Q65" s="2">
        <f>VLOOKUP(A65,gen!$A$2:$BD$159,MATCH(gen!$Q$1,gen!$1:$1,0),FALSE)*60</f>
        <v>222</v>
      </c>
      <c r="R65" t="s">
        <v>439</v>
      </c>
      <c r="S65" s="6">
        <f>VLOOKUP(A65,gen!$A$2:$BD$159,MATCH(gen!$Q$1,gen!$1:$1,0),FALSE)*60</f>
        <v>222</v>
      </c>
    </row>
    <row r="66" spans="1:19" x14ac:dyDescent="0.3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370</v>
      </c>
      <c r="G66" s="2">
        <f>VLOOKUP(A66,gen!$A$2:$BD$159,MATCH(gen!$AC$1,gen!$1:$1,0),FALSE)*(VLOOKUP(A66,gen!$A$2:$BD$159,MATCH(gen!$AI$1,gen!$1:$1,0),FALSE)*(VLOOKUP(A66,gen!$A$2:$BD$159,MATCH(gen!$AD$1,gen!$1:$1,0),FALSE)-0)+VLOOKUP(A66,gen!$A$2:$BD$159,MATCH(gen!$AJ$1,gen!$1:$1,0),FALSE)*(VLOOKUP(A66,gen!$A$2:$BD$159,MATCH(gen!$AE$1,gen!$1:$1,0),FALSE)-(VLOOKUP(A66,gen!$A$2:$BD$159,MATCH(gen!$AD$1,gen!$1:$1,0),FALSE)-0))+VLOOKUP(A66,gen!$A$2:$BD$159,MATCH(gen!$AK$1,gen!$1:$1,0),FALSE)*(gen!AF66-VLOOKUP(A66,gen!$A$2:$BD$159,MATCH(gen!$AE$1,gen!$1:$1,0),FALSE))+VLOOKUP(A66,gen!$A$2:$BD$159,MATCH(gen!$AL$1,gen!$1:$1,0),FALSE)*(VLOOKUP(A66,gen!$A$2:$BD$159,MATCH(gen!$AG$1,gen!$1:$1,0),FALSE)-VLOOKUP(A66,gen!$A$2:$BD$159,MATCH(gen!$AF$1,gen!$1:$1,0),FALSE)))/1000</f>
        <v>33.111339959999995</v>
      </c>
      <c r="H66" t="s">
        <v>259</v>
      </c>
      <c r="I66">
        <f>VLOOKUP(A66,gen!$A$2:$BD$159,MATCH(gen!$AN$1,gen!$1:$1,0),FALSE)</f>
        <v>0</v>
      </c>
      <c r="J66" t="s">
        <v>264</v>
      </c>
      <c r="K66" s="3">
        <f>IF(VLOOKUP(A66,gen!$A$2:$BD$159,MATCH(gen!$K$1,gen!$1:$1,0),FALSE)=0,0,VLOOKUP(A66,gen!$A$2:$BD$159,MATCH(gen!$L$1,gen!$1:$1,0),FALSE)/VLOOKUP(A66,gen!$A$2:$BD$159,MATCH(gen!$K$1,gen!$1:$1,0),FALSE))</f>
        <v>0.4</v>
      </c>
      <c r="L66" t="s">
        <v>273</v>
      </c>
      <c r="M66" s="5">
        <f>VLOOKUP(A66,gen!$A$2:$BD$159,MATCH(gen!$U$1,gen!$1:$1,0),FALSE)*gen!AC66+VLOOKUP(A66,gen!$A$2:$BD$159,MATCH(gen!$W$1,gen!$1:$1,0),FALSE)</f>
        <v>5665.2344280000007</v>
      </c>
      <c r="N66" t="s">
        <v>274</v>
      </c>
      <c r="O66" s="5">
        <f>VLOOKUP(A66,gen!$A$2:$BD$159,MATCH(gen!$U$1,gen!$1:$1,0),FALSE)*gen!AC66+VLOOKUP(A66,gen!$A$2:$BD$159,MATCH(gen!$X$1,gen!$1:$1,0),FALSE)</f>
        <v>5665.2344280000007</v>
      </c>
      <c r="P66" t="s">
        <v>438</v>
      </c>
      <c r="Q66" s="2">
        <f>VLOOKUP(A66,gen!$A$2:$BD$159,MATCH(gen!$Q$1,gen!$1:$1,0),FALSE)*60</f>
        <v>222</v>
      </c>
      <c r="R66" t="s">
        <v>439</v>
      </c>
      <c r="S66" s="6">
        <f>VLOOKUP(A66,gen!$A$2:$BD$159,MATCH(gen!$Q$1,gen!$1:$1,0),FALSE)*60</f>
        <v>222</v>
      </c>
    </row>
    <row r="67" spans="1:19" x14ac:dyDescent="0.3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370</v>
      </c>
      <c r="G67" s="2">
        <f>VLOOKUP(A67,gen!$A$2:$BD$159,MATCH(gen!$AC$1,gen!$1:$1,0),FALSE)*(VLOOKUP(A67,gen!$A$2:$BD$159,MATCH(gen!$AI$1,gen!$1:$1,0),FALSE)*(VLOOKUP(A67,gen!$A$2:$BD$159,MATCH(gen!$AD$1,gen!$1:$1,0),FALSE)-0)+VLOOKUP(A67,gen!$A$2:$BD$159,MATCH(gen!$AJ$1,gen!$1:$1,0),FALSE)*(VLOOKUP(A67,gen!$A$2:$BD$159,MATCH(gen!$AE$1,gen!$1:$1,0),FALSE)-(VLOOKUP(A67,gen!$A$2:$BD$159,MATCH(gen!$AD$1,gen!$1:$1,0),FALSE)-0))+VLOOKUP(A67,gen!$A$2:$BD$159,MATCH(gen!$AK$1,gen!$1:$1,0),FALSE)*(gen!AF67-VLOOKUP(A67,gen!$A$2:$BD$159,MATCH(gen!$AE$1,gen!$1:$1,0),FALSE))+VLOOKUP(A67,gen!$A$2:$BD$159,MATCH(gen!$AL$1,gen!$1:$1,0),FALSE)*(VLOOKUP(A67,gen!$A$2:$BD$159,MATCH(gen!$AG$1,gen!$1:$1,0),FALSE)-VLOOKUP(A67,gen!$A$2:$BD$159,MATCH(gen!$AF$1,gen!$1:$1,0),FALSE)))/1000</f>
        <v>23.952775093999996</v>
      </c>
      <c r="H67" t="s">
        <v>259</v>
      </c>
      <c r="I67">
        <f>VLOOKUP(A67,gen!$A$2:$BD$159,MATCH(gen!$AN$1,gen!$1:$1,0),FALSE)</f>
        <v>0</v>
      </c>
      <c r="J67" t="s">
        <v>264</v>
      </c>
      <c r="K67" s="3">
        <f>IF(VLOOKUP(A67,gen!$A$2:$BD$159,MATCH(gen!$K$1,gen!$1:$1,0),FALSE)=0,0,VLOOKUP(A67,gen!$A$2:$BD$159,MATCH(gen!$L$1,gen!$1:$1,0),FALSE)/VLOOKUP(A67,gen!$A$2:$BD$159,MATCH(gen!$K$1,gen!$1:$1,0),FALSE))</f>
        <v>0.4</v>
      </c>
      <c r="L67" t="s">
        <v>273</v>
      </c>
      <c r="M67" s="5">
        <f>VLOOKUP(A67,gen!$A$2:$BD$159,MATCH(gen!$U$1,gen!$1:$1,0),FALSE)*gen!AC67+VLOOKUP(A67,gen!$A$2:$BD$159,MATCH(gen!$W$1,gen!$1:$1,0),FALSE)</f>
        <v>22784.795619</v>
      </c>
      <c r="N67" t="s">
        <v>274</v>
      </c>
      <c r="O67" s="5">
        <f>VLOOKUP(A67,gen!$A$2:$BD$159,MATCH(gen!$U$1,gen!$1:$1,0),FALSE)*gen!AC67+VLOOKUP(A67,gen!$A$2:$BD$159,MATCH(gen!$X$1,gen!$1:$1,0),FALSE)</f>
        <v>22784.795619</v>
      </c>
      <c r="P67" t="s">
        <v>438</v>
      </c>
      <c r="Q67" s="2">
        <f>VLOOKUP(A67,gen!$A$2:$BD$159,MATCH(gen!$Q$1,gen!$1:$1,0),FALSE)*60</f>
        <v>180</v>
      </c>
      <c r="R67" t="s">
        <v>439</v>
      </c>
      <c r="S67" s="6">
        <f>VLOOKUP(A67,gen!$A$2:$BD$159,MATCH(gen!$Q$1,gen!$1:$1,0),FALSE)*60</f>
        <v>180</v>
      </c>
    </row>
    <row r="68" spans="1:19" x14ac:dyDescent="0.3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370</v>
      </c>
      <c r="G68" s="2">
        <f>VLOOKUP(A68,gen!$A$2:$BD$159,MATCH(gen!$AC$1,gen!$1:$1,0),FALSE)*(VLOOKUP(A68,gen!$A$2:$BD$159,MATCH(gen!$AI$1,gen!$1:$1,0),FALSE)*(VLOOKUP(A68,gen!$A$2:$BD$159,MATCH(gen!$AD$1,gen!$1:$1,0),FALSE)-0)+VLOOKUP(A68,gen!$A$2:$BD$159,MATCH(gen!$AJ$1,gen!$1:$1,0),FALSE)*(VLOOKUP(A68,gen!$A$2:$BD$159,MATCH(gen!$AE$1,gen!$1:$1,0),FALSE)-(VLOOKUP(A68,gen!$A$2:$BD$159,MATCH(gen!$AD$1,gen!$1:$1,0),FALSE)-0))+VLOOKUP(A68,gen!$A$2:$BD$159,MATCH(gen!$AK$1,gen!$1:$1,0),FALSE)*(gen!AF68-VLOOKUP(A68,gen!$A$2:$BD$159,MATCH(gen!$AE$1,gen!$1:$1,0),FALSE))+VLOOKUP(A68,gen!$A$2:$BD$159,MATCH(gen!$AL$1,gen!$1:$1,0),FALSE)*(VLOOKUP(A68,gen!$A$2:$BD$159,MATCH(gen!$AG$1,gen!$1:$1,0),FALSE)-VLOOKUP(A68,gen!$A$2:$BD$159,MATCH(gen!$AF$1,gen!$1:$1,0),FALSE)))/1000</f>
        <v>29.680877432193597</v>
      </c>
      <c r="H68" t="s">
        <v>259</v>
      </c>
      <c r="I68">
        <f>VLOOKUP(A68,gen!$A$2:$BD$159,MATCH(gen!$AN$1,gen!$1:$1,0),FALSE)</f>
        <v>0</v>
      </c>
      <c r="J68" t="s">
        <v>264</v>
      </c>
      <c r="K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L68" t="s">
        <v>273</v>
      </c>
      <c r="M68" s="5">
        <f>VLOOKUP(A68,gen!$A$2:$BD$159,MATCH(gen!$U$1,gen!$1:$1,0),FALSE)*gen!AC68+VLOOKUP(A68,gen!$A$2:$BD$159,MATCH(gen!$W$1,gen!$1:$1,0),FALSE)</f>
        <v>28046.681022000001</v>
      </c>
      <c r="N68" t="s">
        <v>274</v>
      </c>
      <c r="O68" s="5">
        <f>VLOOKUP(A68,gen!$A$2:$BD$159,MATCH(gen!$U$1,gen!$1:$1,0),FALSE)*gen!AC68+VLOOKUP(A68,gen!$A$2:$BD$159,MATCH(gen!$X$1,gen!$1:$1,0),FALSE)</f>
        <v>28046.681022000001</v>
      </c>
      <c r="P68" t="s">
        <v>438</v>
      </c>
      <c r="Q68" s="2">
        <f>VLOOKUP(A68,gen!$A$2:$BD$159,MATCH(gen!$Q$1,gen!$1:$1,0),FALSE)*60</f>
        <v>248.39999999999998</v>
      </c>
      <c r="R68" t="s">
        <v>439</v>
      </c>
      <c r="S68" s="6">
        <f>VLOOKUP(A68,gen!$A$2:$BD$159,MATCH(gen!$Q$1,gen!$1:$1,0),FALSE)*60</f>
        <v>248.39999999999998</v>
      </c>
    </row>
    <row r="69" spans="1:19" x14ac:dyDescent="0.3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370</v>
      </c>
      <c r="G69" s="2">
        <f>VLOOKUP(A69,gen!$A$2:$BD$159,MATCH(gen!$AC$1,gen!$1:$1,0),FALSE)*(VLOOKUP(A69,gen!$A$2:$BD$159,MATCH(gen!$AI$1,gen!$1:$1,0),FALSE)*(VLOOKUP(A69,gen!$A$2:$BD$159,MATCH(gen!$AD$1,gen!$1:$1,0),FALSE)-0)+VLOOKUP(A69,gen!$A$2:$BD$159,MATCH(gen!$AJ$1,gen!$1:$1,0),FALSE)*(VLOOKUP(A69,gen!$A$2:$BD$159,MATCH(gen!$AE$1,gen!$1:$1,0),FALSE)-(VLOOKUP(A69,gen!$A$2:$BD$159,MATCH(gen!$AD$1,gen!$1:$1,0),FALSE)-0))+VLOOKUP(A69,gen!$A$2:$BD$159,MATCH(gen!$AK$1,gen!$1:$1,0),FALSE)*(gen!AF69-VLOOKUP(A69,gen!$A$2:$BD$159,MATCH(gen!$AE$1,gen!$1:$1,0),FALSE))+VLOOKUP(A69,gen!$A$2:$BD$159,MATCH(gen!$AL$1,gen!$1:$1,0),FALSE)*(VLOOKUP(A69,gen!$A$2:$BD$159,MATCH(gen!$AG$1,gen!$1:$1,0),FALSE)-VLOOKUP(A69,gen!$A$2:$BD$159,MATCH(gen!$AF$1,gen!$1:$1,0),FALSE)))/1000</f>
        <v>27.799207451858482</v>
      </c>
      <c r="H69" t="s">
        <v>259</v>
      </c>
      <c r="I69">
        <f>VLOOKUP(A69,gen!$A$2:$BD$159,MATCH(gen!$AN$1,gen!$1:$1,0),FALSE)</f>
        <v>0</v>
      </c>
      <c r="J69" t="s">
        <v>264</v>
      </c>
      <c r="K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L69" t="s">
        <v>273</v>
      </c>
      <c r="M69" s="5">
        <f>VLOOKUP(A69,gen!$A$2:$BD$159,MATCH(gen!$U$1,gen!$1:$1,0),FALSE)*gen!AC69+VLOOKUP(A69,gen!$A$2:$BD$159,MATCH(gen!$W$1,gen!$1:$1,0),FALSE)</f>
        <v>28046.681022000001</v>
      </c>
      <c r="N69" t="s">
        <v>274</v>
      </c>
      <c r="O69" s="5">
        <f>VLOOKUP(A69,gen!$A$2:$BD$159,MATCH(gen!$U$1,gen!$1:$1,0),FALSE)*gen!AC69+VLOOKUP(A69,gen!$A$2:$BD$159,MATCH(gen!$X$1,gen!$1:$1,0),FALSE)</f>
        <v>28046.681022000001</v>
      </c>
      <c r="P69" t="s">
        <v>438</v>
      </c>
      <c r="Q69" s="2">
        <f>VLOOKUP(A69,gen!$A$2:$BD$159,MATCH(gen!$Q$1,gen!$1:$1,0),FALSE)*60</f>
        <v>248.39999999999998</v>
      </c>
      <c r="R69" t="s">
        <v>439</v>
      </c>
      <c r="S69" s="6">
        <f>VLOOKUP(A69,gen!$A$2:$BD$159,MATCH(gen!$Q$1,gen!$1:$1,0),FALSE)*60</f>
        <v>248.39999999999998</v>
      </c>
    </row>
    <row r="70" spans="1:19" x14ac:dyDescent="0.3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370</v>
      </c>
      <c r="G70" s="2">
        <f>VLOOKUP(A70,gen!$A$2:$BD$159,MATCH(gen!$AC$1,gen!$1:$1,0),FALSE)*(VLOOKUP(A70,gen!$A$2:$BD$159,MATCH(gen!$AI$1,gen!$1:$1,0),FALSE)*(VLOOKUP(A70,gen!$A$2:$BD$159,MATCH(gen!$AD$1,gen!$1:$1,0),FALSE)-0)+VLOOKUP(A70,gen!$A$2:$BD$159,MATCH(gen!$AJ$1,gen!$1:$1,0),FALSE)*(VLOOKUP(A70,gen!$A$2:$BD$159,MATCH(gen!$AE$1,gen!$1:$1,0),FALSE)-(VLOOKUP(A70,gen!$A$2:$BD$159,MATCH(gen!$AD$1,gen!$1:$1,0),FALSE)-0))+VLOOKUP(A70,gen!$A$2:$BD$159,MATCH(gen!$AK$1,gen!$1:$1,0),FALSE)*(gen!AF70-VLOOKUP(A70,gen!$A$2:$BD$159,MATCH(gen!$AE$1,gen!$1:$1,0),FALSE))+VLOOKUP(A70,gen!$A$2:$BD$159,MATCH(gen!$AL$1,gen!$1:$1,0),FALSE)*(VLOOKUP(A70,gen!$A$2:$BD$159,MATCH(gen!$AG$1,gen!$1:$1,0),FALSE)-VLOOKUP(A70,gen!$A$2:$BD$159,MATCH(gen!$AF$1,gen!$1:$1,0),FALSE)))/1000</f>
        <v>34.303939055999997</v>
      </c>
      <c r="H70" t="s">
        <v>259</v>
      </c>
      <c r="I70">
        <f>VLOOKUP(A70,gen!$A$2:$BD$159,MATCH(gen!$AN$1,gen!$1:$1,0),FALSE)</f>
        <v>0</v>
      </c>
      <c r="J70" t="s">
        <v>264</v>
      </c>
      <c r="K70" s="3">
        <f>IF(VLOOKUP(A70,gen!$A$2:$BD$159,MATCH(gen!$K$1,gen!$1:$1,0),FALSE)=0,0,VLOOKUP(A70,gen!$A$2:$BD$159,MATCH(gen!$L$1,gen!$1:$1,0),FALSE)/VLOOKUP(A70,gen!$A$2:$BD$159,MATCH(gen!$K$1,gen!$1:$1,0),FALSE))</f>
        <v>0.4</v>
      </c>
      <c r="L70" t="s">
        <v>273</v>
      </c>
      <c r="M70" s="5">
        <f>VLOOKUP(A70,gen!$A$2:$BD$159,MATCH(gen!$U$1,gen!$1:$1,0),FALSE)*gen!AC70+VLOOKUP(A70,gen!$A$2:$BD$159,MATCH(gen!$W$1,gen!$1:$1,0),FALSE)</f>
        <v>5665.2344280000007</v>
      </c>
      <c r="N70" t="s">
        <v>274</v>
      </c>
      <c r="O70" s="5">
        <f>VLOOKUP(A70,gen!$A$2:$BD$159,MATCH(gen!$U$1,gen!$1:$1,0),FALSE)*gen!AC70+VLOOKUP(A70,gen!$A$2:$BD$159,MATCH(gen!$X$1,gen!$1:$1,0),FALSE)</f>
        <v>5665.2344280000007</v>
      </c>
      <c r="P70" t="s">
        <v>438</v>
      </c>
      <c r="Q70" s="2">
        <f>VLOOKUP(A70,gen!$A$2:$BD$159,MATCH(gen!$Q$1,gen!$1:$1,0),FALSE)*60</f>
        <v>222</v>
      </c>
      <c r="R70" t="s">
        <v>439</v>
      </c>
      <c r="S70" s="6">
        <f>VLOOKUP(A70,gen!$A$2:$BD$159,MATCH(gen!$Q$1,gen!$1:$1,0),FALSE)*60</f>
        <v>222</v>
      </c>
    </row>
    <row r="71" spans="1:19" x14ac:dyDescent="0.3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370</v>
      </c>
      <c r="G71" s="2">
        <f>VLOOKUP(A71,gen!$A$2:$BD$159,MATCH(gen!$AC$1,gen!$1:$1,0),FALSE)*(VLOOKUP(A71,gen!$A$2:$BD$159,MATCH(gen!$AI$1,gen!$1:$1,0),FALSE)*(VLOOKUP(A71,gen!$A$2:$BD$159,MATCH(gen!$AD$1,gen!$1:$1,0),FALSE)-0)+VLOOKUP(A71,gen!$A$2:$BD$159,MATCH(gen!$AJ$1,gen!$1:$1,0),FALSE)*(VLOOKUP(A71,gen!$A$2:$BD$159,MATCH(gen!$AE$1,gen!$1:$1,0),FALSE)-(VLOOKUP(A71,gen!$A$2:$BD$159,MATCH(gen!$AD$1,gen!$1:$1,0),FALSE)-0))+VLOOKUP(A71,gen!$A$2:$BD$159,MATCH(gen!$AK$1,gen!$1:$1,0),FALSE)*(gen!AF71-VLOOKUP(A71,gen!$A$2:$BD$159,MATCH(gen!$AE$1,gen!$1:$1,0),FALSE))+VLOOKUP(A71,gen!$A$2:$BD$159,MATCH(gen!$AL$1,gen!$1:$1,0),FALSE)*(VLOOKUP(A71,gen!$A$2:$BD$159,MATCH(gen!$AG$1,gen!$1:$1,0),FALSE)-VLOOKUP(A71,gen!$A$2:$BD$159,MATCH(gen!$AF$1,gen!$1:$1,0),FALSE)))/1000</f>
        <v>34.303939055999997</v>
      </c>
      <c r="H71" t="s">
        <v>259</v>
      </c>
      <c r="I71">
        <f>VLOOKUP(A71,gen!$A$2:$BD$159,MATCH(gen!$AN$1,gen!$1:$1,0),FALSE)</f>
        <v>0</v>
      </c>
      <c r="J71" t="s">
        <v>264</v>
      </c>
      <c r="K71" s="3">
        <f>IF(VLOOKUP(A71,gen!$A$2:$BD$159,MATCH(gen!$K$1,gen!$1:$1,0),FALSE)=0,0,VLOOKUP(A71,gen!$A$2:$BD$159,MATCH(gen!$L$1,gen!$1:$1,0),FALSE)/VLOOKUP(A71,gen!$A$2:$BD$159,MATCH(gen!$K$1,gen!$1:$1,0),FALSE))</f>
        <v>0.4</v>
      </c>
      <c r="L71" t="s">
        <v>273</v>
      </c>
      <c r="M71" s="5">
        <f>VLOOKUP(A71,gen!$A$2:$BD$159,MATCH(gen!$U$1,gen!$1:$1,0),FALSE)*gen!AC71+VLOOKUP(A71,gen!$A$2:$BD$159,MATCH(gen!$W$1,gen!$1:$1,0),FALSE)</f>
        <v>5665.2344280000007</v>
      </c>
      <c r="N71" t="s">
        <v>274</v>
      </c>
      <c r="O71" s="5">
        <f>VLOOKUP(A71,gen!$A$2:$BD$159,MATCH(gen!$U$1,gen!$1:$1,0),FALSE)*gen!AC71+VLOOKUP(A71,gen!$A$2:$BD$159,MATCH(gen!$X$1,gen!$1:$1,0),FALSE)</f>
        <v>5665.2344280000007</v>
      </c>
      <c r="P71" t="s">
        <v>438</v>
      </c>
      <c r="Q71" s="2">
        <f>VLOOKUP(A71,gen!$A$2:$BD$159,MATCH(gen!$Q$1,gen!$1:$1,0),FALSE)*60</f>
        <v>222</v>
      </c>
      <c r="R71" t="s">
        <v>439</v>
      </c>
      <c r="S71" s="6">
        <f>VLOOKUP(A71,gen!$A$2:$BD$159,MATCH(gen!$Q$1,gen!$1:$1,0),FALSE)*60</f>
        <v>222</v>
      </c>
    </row>
    <row r="72" spans="1:19" x14ac:dyDescent="0.3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370</v>
      </c>
      <c r="G72" s="2">
        <f>VLOOKUP(A72,gen!$A$2:$BD$159,MATCH(gen!$AC$1,gen!$1:$1,0),FALSE)*(VLOOKUP(A72,gen!$A$2:$BD$159,MATCH(gen!$AI$1,gen!$1:$1,0),FALSE)*(VLOOKUP(A72,gen!$A$2:$BD$159,MATCH(gen!$AD$1,gen!$1:$1,0),FALSE)-0)+VLOOKUP(A72,gen!$A$2:$BD$159,MATCH(gen!$AJ$1,gen!$1:$1,0),FALSE)*(VLOOKUP(A72,gen!$A$2:$BD$159,MATCH(gen!$AE$1,gen!$1:$1,0),FALSE)-(VLOOKUP(A72,gen!$A$2:$BD$159,MATCH(gen!$AD$1,gen!$1:$1,0),FALSE)-0))+VLOOKUP(A72,gen!$A$2:$BD$159,MATCH(gen!$AK$1,gen!$1:$1,0),FALSE)*(gen!AF72-VLOOKUP(A72,gen!$A$2:$BD$159,MATCH(gen!$AE$1,gen!$1:$1,0),FALSE))+VLOOKUP(A72,gen!$A$2:$BD$159,MATCH(gen!$AL$1,gen!$1:$1,0),FALSE)*(VLOOKUP(A72,gen!$A$2:$BD$159,MATCH(gen!$AG$1,gen!$1:$1,0),FALSE)-VLOOKUP(A72,gen!$A$2:$BD$159,MATCH(gen!$AF$1,gen!$1:$1,0),FALSE)))/1000</f>
        <v>29.101444404055098</v>
      </c>
      <c r="H72" t="s">
        <v>259</v>
      </c>
      <c r="I72">
        <f>VLOOKUP(A72,gen!$A$2:$BD$159,MATCH(gen!$AN$1,gen!$1:$1,0),FALSE)</f>
        <v>0</v>
      </c>
      <c r="J72" t="s">
        <v>264</v>
      </c>
      <c r="K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L72" t="s">
        <v>273</v>
      </c>
      <c r="M72" s="5">
        <f>VLOOKUP(A72,gen!$A$2:$BD$159,MATCH(gen!$U$1,gen!$1:$1,0),FALSE)*gen!AC72+VLOOKUP(A72,gen!$A$2:$BD$159,MATCH(gen!$W$1,gen!$1:$1,0),FALSE)</f>
        <v>28046.681022000001</v>
      </c>
      <c r="N72" t="s">
        <v>274</v>
      </c>
      <c r="O72" s="5">
        <f>VLOOKUP(A72,gen!$A$2:$BD$159,MATCH(gen!$U$1,gen!$1:$1,0),FALSE)*gen!AC72+VLOOKUP(A72,gen!$A$2:$BD$159,MATCH(gen!$X$1,gen!$1:$1,0),FALSE)</f>
        <v>28046.681022000001</v>
      </c>
      <c r="P72" t="s">
        <v>438</v>
      </c>
      <c r="Q72" s="2">
        <f>VLOOKUP(A72,gen!$A$2:$BD$159,MATCH(gen!$Q$1,gen!$1:$1,0),FALSE)*60</f>
        <v>248.39999999999998</v>
      </c>
      <c r="R72" t="s">
        <v>439</v>
      </c>
      <c r="S72" s="6">
        <f>VLOOKUP(A72,gen!$A$2:$BD$159,MATCH(gen!$Q$1,gen!$1:$1,0),FALSE)*60</f>
        <v>248.39999999999998</v>
      </c>
    </row>
    <row r="73" spans="1:19" x14ac:dyDescent="0.3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370</v>
      </c>
      <c r="G73" s="2">
        <f>VLOOKUP(A73,gen!$A$2:$BD$159,MATCH(gen!$AC$1,gen!$1:$1,0),FALSE)*(VLOOKUP(A73,gen!$A$2:$BD$159,MATCH(gen!$AI$1,gen!$1:$1,0),FALSE)*(VLOOKUP(A73,gen!$A$2:$BD$159,MATCH(gen!$AD$1,gen!$1:$1,0),FALSE)-0)+VLOOKUP(A73,gen!$A$2:$BD$159,MATCH(gen!$AJ$1,gen!$1:$1,0),FALSE)*(VLOOKUP(A73,gen!$A$2:$BD$159,MATCH(gen!$AE$1,gen!$1:$1,0),FALSE)-(VLOOKUP(A73,gen!$A$2:$BD$159,MATCH(gen!$AD$1,gen!$1:$1,0),FALSE)-0))+VLOOKUP(A73,gen!$A$2:$BD$159,MATCH(gen!$AK$1,gen!$1:$1,0),FALSE)*(gen!AF73-VLOOKUP(A73,gen!$A$2:$BD$159,MATCH(gen!$AE$1,gen!$1:$1,0),FALSE))+VLOOKUP(A73,gen!$A$2:$BD$159,MATCH(gen!$AL$1,gen!$1:$1,0),FALSE)*(VLOOKUP(A73,gen!$A$2:$BD$159,MATCH(gen!$AG$1,gen!$1:$1,0),FALSE)-VLOOKUP(A73,gen!$A$2:$BD$159,MATCH(gen!$AF$1,gen!$1:$1,0),FALSE)))/1000</f>
        <v>29.101444404055098</v>
      </c>
      <c r="H73" t="s">
        <v>259</v>
      </c>
      <c r="I73">
        <f>VLOOKUP(A73,gen!$A$2:$BD$159,MATCH(gen!$AN$1,gen!$1:$1,0),FALSE)</f>
        <v>0</v>
      </c>
      <c r="J73" t="s">
        <v>264</v>
      </c>
      <c r="K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L73" t="s">
        <v>273</v>
      </c>
      <c r="M73" s="5">
        <f>VLOOKUP(A73,gen!$A$2:$BD$159,MATCH(gen!$U$1,gen!$1:$1,0),FALSE)*gen!AC73+VLOOKUP(A73,gen!$A$2:$BD$159,MATCH(gen!$W$1,gen!$1:$1,0),FALSE)</f>
        <v>28046.681022000001</v>
      </c>
      <c r="N73" t="s">
        <v>274</v>
      </c>
      <c r="O73" s="5">
        <f>VLOOKUP(A73,gen!$A$2:$BD$159,MATCH(gen!$U$1,gen!$1:$1,0),FALSE)*gen!AC73+VLOOKUP(A73,gen!$A$2:$BD$159,MATCH(gen!$X$1,gen!$1:$1,0),FALSE)</f>
        <v>28046.681022000001</v>
      </c>
      <c r="P73" t="s">
        <v>438</v>
      </c>
      <c r="Q73" s="2">
        <f>VLOOKUP(A73,gen!$A$2:$BD$159,MATCH(gen!$Q$1,gen!$1:$1,0),FALSE)*60</f>
        <v>248.39999999999998</v>
      </c>
      <c r="R73" t="s">
        <v>439</v>
      </c>
      <c r="S73" s="6">
        <f>VLOOKUP(A73,gen!$A$2:$BD$159,MATCH(gen!$Q$1,gen!$1:$1,0),FALSE)*60</f>
        <v>248.39999999999998</v>
      </c>
    </row>
    <row r="74" spans="1:19" x14ac:dyDescent="0.3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370</v>
      </c>
      <c r="G74" s="2">
        <f>VLOOKUP(A74,gen!$A$2:$BD$159,MATCH(gen!$AC$1,gen!$1:$1,0),FALSE)*(VLOOKUP(A74,gen!$A$2:$BD$159,MATCH(gen!$AI$1,gen!$1:$1,0),FALSE)*(VLOOKUP(A74,gen!$A$2:$BD$159,MATCH(gen!$AD$1,gen!$1:$1,0),FALSE)-0)+VLOOKUP(A74,gen!$A$2:$BD$159,MATCH(gen!$AJ$1,gen!$1:$1,0),FALSE)*(VLOOKUP(A74,gen!$A$2:$BD$159,MATCH(gen!$AE$1,gen!$1:$1,0),FALSE)-(VLOOKUP(A74,gen!$A$2:$BD$159,MATCH(gen!$AD$1,gen!$1:$1,0),FALSE)-0))+VLOOKUP(A74,gen!$A$2:$BD$159,MATCH(gen!$AK$1,gen!$1:$1,0),FALSE)*(gen!AF74-VLOOKUP(A74,gen!$A$2:$BD$159,MATCH(gen!$AE$1,gen!$1:$1,0),FALSE))+VLOOKUP(A74,gen!$A$2:$BD$159,MATCH(gen!$AL$1,gen!$1:$1,0),FALSE)*(VLOOKUP(A74,gen!$A$2:$BD$159,MATCH(gen!$AG$1,gen!$1:$1,0),FALSE)-VLOOKUP(A74,gen!$A$2:$BD$159,MATCH(gen!$AF$1,gen!$1:$1,0),FALSE)))/1000</f>
        <v>0</v>
      </c>
      <c r="H74" t="s">
        <v>259</v>
      </c>
      <c r="I74">
        <f>VLOOKUP(A74,gen!$A$2:$BD$159,MATCH(gen!$AN$1,gen!$1:$1,0),FALSE)</f>
        <v>0</v>
      </c>
      <c r="J74" t="s">
        <v>264</v>
      </c>
      <c r="K74" s="3">
        <f>IF(VLOOKUP(A74,gen!$A$2:$BD$159,MATCH(gen!$K$1,gen!$1:$1,0),FALSE)=0,0,VLOOKUP(A74,gen!$A$2:$BD$159,MATCH(gen!$L$1,gen!$1:$1,0),FALSE)/VLOOKUP(A74,gen!$A$2:$BD$159,MATCH(gen!$K$1,gen!$1:$1,0),FALSE))</f>
        <v>0</v>
      </c>
      <c r="L74" t="s">
        <v>273</v>
      </c>
      <c r="M74" s="5">
        <f>VLOOKUP(A74,gen!$A$2:$BD$159,MATCH(gen!$U$1,gen!$1:$1,0),FALSE)*gen!AC74+VLOOKUP(A74,gen!$A$2:$BD$159,MATCH(gen!$W$1,gen!$1:$1,0),FALSE)</f>
        <v>0</v>
      </c>
      <c r="N74" t="s">
        <v>274</v>
      </c>
      <c r="O74" s="5">
        <f>VLOOKUP(A74,gen!$A$2:$BD$159,MATCH(gen!$U$1,gen!$1:$1,0),FALSE)*gen!AC74+VLOOKUP(A74,gen!$A$2:$BD$159,MATCH(gen!$X$1,gen!$1:$1,0),FALSE)</f>
        <v>0</v>
      </c>
      <c r="P74" t="s">
        <v>438</v>
      </c>
      <c r="Q74" s="2">
        <f>VLOOKUP(A74,gen!$A$2:$BD$159,MATCH(gen!$Q$1,gen!$1:$1,0),FALSE)*60</f>
        <v>0</v>
      </c>
      <c r="R74" t="s">
        <v>439</v>
      </c>
      <c r="S74" s="6">
        <f>VLOOKUP(A74,gen!$A$2:$BD$159,MATCH(gen!$Q$1,gen!$1:$1,0),FALSE)*60</f>
        <v>0</v>
      </c>
    </row>
    <row r="75" spans="1:19" x14ac:dyDescent="0.3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370</v>
      </c>
      <c r="G75" s="2">
        <f>VLOOKUP(A75,gen!$A$2:$BD$159,MATCH(gen!$AC$1,gen!$1:$1,0),FALSE)*(VLOOKUP(A75,gen!$A$2:$BD$159,MATCH(gen!$AI$1,gen!$1:$1,0),FALSE)*(VLOOKUP(A75,gen!$A$2:$BD$159,MATCH(gen!$AD$1,gen!$1:$1,0),FALSE)-0)+VLOOKUP(A75,gen!$A$2:$BD$159,MATCH(gen!$AJ$1,gen!$1:$1,0),FALSE)*(VLOOKUP(A75,gen!$A$2:$BD$159,MATCH(gen!$AE$1,gen!$1:$1,0),FALSE)-(VLOOKUP(A75,gen!$A$2:$BD$159,MATCH(gen!$AD$1,gen!$1:$1,0),FALSE)-0))+VLOOKUP(A75,gen!$A$2:$BD$159,MATCH(gen!$AK$1,gen!$1:$1,0),FALSE)*(gen!AF75-VLOOKUP(A75,gen!$A$2:$BD$159,MATCH(gen!$AE$1,gen!$1:$1,0),FALSE))+VLOOKUP(A75,gen!$A$2:$BD$159,MATCH(gen!$AL$1,gen!$1:$1,0),FALSE)*(VLOOKUP(A75,gen!$A$2:$BD$159,MATCH(gen!$AG$1,gen!$1:$1,0),FALSE)-VLOOKUP(A75,gen!$A$2:$BD$159,MATCH(gen!$AF$1,gen!$1:$1,0),FALSE)))/1000</f>
        <v>8.0224650000000004</v>
      </c>
      <c r="H75" t="s">
        <v>259</v>
      </c>
      <c r="I75">
        <f>VLOOKUP(A75,gen!$A$2:$BD$159,MATCH(gen!$AN$1,gen!$1:$1,0),FALSE)</f>
        <v>0</v>
      </c>
      <c r="J75" t="s">
        <v>264</v>
      </c>
      <c r="K75" s="3">
        <f>IF(VLOOKUP(A75,gen!$A$2:$BD$159,MATCH(gen!$K$1,gen!$1:$1,0),FALSE)=0,0,VLOOKUP(A75,gen!$A$2:$BD$159,MATCH(gen!$L$1,gen!$1:$1,0),FALSE)/VLOOKUP(A75,gen!$A$2:$BD$159,MATCH(gen!$K$1,gen!$1:$1,0),FALSE))</f>
        <v>0.99</v>
      </c>
      <c r="L75" t="s">
        <v>273</v>
      </c>
      <c r="M75" s="5">
        <f>VLOOKUP(A75,gen!$A$2:$BD$159,MATCH(gen!$U$1,gen!$1:$1,0),FALSE)*gen!AC75+VLOOKUP(A75,gen!$A$2:$BD$159,MATCH(gen!$W$1,gen!$1:$1,0),FALSE)</f>
        <v>63999.8223</v>
      </c>
      <c r="N75" t="s">
        <v>274</v>
      </c>
      <c r="O75" s="5">
        <f>VLOOKUP(A75,gen!$A$2:$BD$159,MATCH(gen!$U$1,gen!$1:$1,0),FALSE)*gen!AC75+VLOOKUP(A75,gen!$A$2:$BD$159,MATCH(gen!$X$1,gen!$1:$1,0),FALSE)</f>
        <v>63999.8223</v>
      </c>
      <c r="P75" t="s">
        <v>438</v>
      </c>
      <c r="Q75" s="2">
        <f>VLOOKUP(A75,gen!$A$2:$BD$159,MATCH(gen!$Q$1,gen!$1:$1,0),FALSE)*60</f>
        <v>1200</v>
      </c>
      <c r="R75" t="s">
        <v>439</v>
      </c>
      <c r="S75" s="6">
        <f>VLOOKUP(A75,gen!$A$2:$BD$159,MATCH(gen!$Q$1,gen!$1:$1,0),FALSE)*60</f>
        <v>1200</v>
      </c>
    </row>
    <row r="76" spans="1:19" x14ac:dyDescent="0.3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370</v>
      </c>
      <c r="G76" s="2">
        <f>VLOOKUP(A76,gen!$A$2:$BD$159,MATCH(gen!$AC$1,gen!$1:$1,0),FALSE)*(VLOOKUP(A76,gen!$A$2:$BD$159,MATCH(gen!$AI$1,gen!$1:$1,0),FALSE)*(VLOOKUP(A76,gen!$A$2:$BD$159,MATCH(gen!$AD$1,gen!$1:$1,0),FALSE)-0)+VLOOKUP(A76,gen!$A$2:$BD$159,MATCH(gen!$AJ$1,gen!$1:$1,0),FALSE)*(VLOOKUP(A76,gen!$A$2:$BD$159,MATCH(gen!$AE$1,gen!$1:$1,0),FALSE)-(VLOOKUP(A76,gen!$A$2:$BD$159,MATCH(gen!$AD$1,gen!$1:$1,0),FALSE)-0))+VLOOKUP(A76,gen!$A$2:$BD$159,MATCH(gen!$AK$1,gen!$1:$1,0),FALSE)*(gen!AF76-VLOOKUP(A76,gen!$A$2:$BD$159,MATCH(gen!$AE$1,gen!$1:$1,0),FALSE))+VLOOKUP(A76,gen!$A$2:$BD$159,MATCH(gen!$AL$1,gen!$1:$1,0),FALSE)*(VLOOKUP(A76,gen!$A$2:$BD$159,MATCH(gen!$AG$1,gen!$1:$1,0),FALSE)-VLOOKUP(A76,gen!$A$2:$BD$159,MATCH(gen!$AF$1,gen!$1:$1,0),FALSE)))/1000</f>
        <v>0</v>
      </c>
      <c r="H76" t="s">
        <v>259</v>
      </c>
      <c r="I76">
        <f>VLOOKUP(A76,gen!$A$2:$BD$159,MATCH(gen!$AN$1,gen!$1:$1,0),FALSE)</f>
        <v>0</v>
      </c>
      <c r="J76" t="s">
        <v>264</v>
      </c>
      <c r="K76" s="3">
        <f>IF(VLOOKUP(A76,gen!$A$2:$BD$159,MATCH(gen!$K$1,gen!$1:$1,0),FALSE)=0,0,VLOOKUP(A76,gen!$A$2:$BD$159,MATCH(gen!$L$1,gen!$1:$1,0),FALSE)/VLOOKUP(A76,gen!$A$2:$BD$159,MATCH(gen!$K$1,gen!$1:$1,0),FALSE))</f>
        <v>0</v>
      </c>
      <c r="L76" t="s">
        <v>273</v>
      </c>
      <c r="M76" s="5">
        <f>VLOOKUP(A76,gen!$A$2:$BD$159,MATCH(gen!$U$1,gen!$1:$1,0),FALSE)*gen!AC76+VLOOKUP(A76,gen!$A$2:$BD$159,MATCH(gen!$W$1,gen!$1:$1,0),FALSE)</f>
        <v>0</v>
      </c>
      <c r="N76" t="s">
        <v>274</v>
      </c>
      <c r="O76" s="5">
        <f>VLOOKUP(A76,gen!$A$2:$BD$159,MATCH(gen!$U$1,gen!$1:$1,0),FALSE)*gen!AC76+VLOOKUP(A76,gen!$A$2:$BD$159,MATCH(gen!$X$1,gen!$1:$1,0),FALSE)</f>
        <v>0</v>
      </c>
      <c r="P76" t="s">
        <v>438</v>
      </c>
      <c r="Q76" s="2">
        <f>VLOOKUP(A76,gen!$A$2:$BD$159,MATCH(gen!$Q$1,gen!$1:$1,0),FALSE)*60</f>
        <v>3000</v>
      </c>
      <c r="R76" t="s">
        <v>439</v>
      </c>
      <c r="S76" s="6">
        <f>VLOOKUP(A76,gen!$A$2:$BD$159,MATCH(gen!$Q$1,gen!$1:$1,0),FALSE)*60</f>
        <v>3000</v>
      </c>
    </row>
    <row r="77" spans="1:19" x14ac:dyDescent="0.3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370</v>
      </c>
      <c r="G77" s="2">
        <f>VLOOKUP(A77,gen!$A$2:$BD$159,MATCH(gen!$AC$1,gen!$1:$1,0),FALSE)*(VLOOKUP(A77,gen!$A$2:$BD$159,MATCH(gen!$AI$1,gen!$1:$1,0),FALSE)*(VLOOKUP(A77,gen!$A$2:$BD$159,MATCH(gen!$AD$1,gen!$1:$1,0),FALSE)-0)+VLOOKUP(A77,gen!$A$2:$BD$159,MATCH(gen!$AJ$1,gen!$1:$1,0),FALSE)*(VLOOKUP(A77,gen!$A$2:$BD$159,MATCH(gen!$AE$1,gen!$1:$1,0),FALSE)-(VLOOKUP(A77,gen!$A$2:$BD$159,MATCH(gen!$AD$1,gen!$1:$1,0),FALSE)-0))+VLOOKUP(A77,gen!$A$2:$BD$159,MATCH(gen!$AK$1,gen!$1:$1,0),FALSE)*(gen!AF77-VLOOKUP(A77,gen!$A$2:$BD$159,MATCH(gen!$AE$1,gen!$1:$1,0),FALSE))+VLOOKUP(A77,gen!$A$2:$BD$159,MATCH(gen!$AL$1,gen!$1:$1,0),FALSE)*(VLOOKUP(A77,gen!$A$2:$BD$159,MATCH(gen!$AG$1,gen!$1:$1,0),FALSE)-VLOOKUP(A77,gen!$A$2:$BD$159,MATCH(gen!$AF$1,gen!$1:$1,0),FALSE)))/1000</f>
        <v>0</v>
      </c>
      <c r="H77" t="s">
        <v>259</v>
      </c>
      <c r="I77">
        <f>VLOOKUP(A77,gen!$A$2:$BD$159,MATCH(gen!$AN$1,gen!$1:$1,0),FALSE)</f>
        <v>0</v>
      </c>
      <c r="J77" t="s">
        <v>264</v>
      </c>
      <c r="K77" s="3">
        <f>IF(VLOOKUP(A77,gen!$A$2:$BD$159,MATCH(gen!$K$1,gen!$1:$1,0),FALSE)=0,0,VLOOKUP(A77,gen!$A$2:$BD$159,MATCH(gen!$L$1,gen!$1:$1,0),FALSE)/VLOOKUP(A77,gen!$A$2:$BD$159,MATCH(gen!$K$1,gen!$1:$1,0),FALSE))</f>
        <v>0</v>
      </c>
      <c r="L77" t="s">
        <v>273</v>
      </c>
      <c r="M77" s="5">
        <f>VLOOKUP(A77,gen!$A$2:$BD$159,MATCH(gen!$U$1,gen!$1:$1,0),FALSE)*gen!AC77+VLOOKUP(A77,gen!$A$2:$BD$159,MATCH(gen!$W$1,gen!$1:$1,0),FALSE)</f>
        <v>0</v>
      </c>
      <c r="N77" t="s">
        <v>274</v>
      </c>
      <c r="O77" s="5">
        <f>VLOOKUP(A77,gen!$A$2:$BD$159,MATCH(gen!$U$1,gen!$1:$1,0),FALSE)*gen!AC77+VLOOKUP(A77,gen!$A$2:$BD$159,MATCH(gen!$X$1,gen!$1:$1,0),FALSE)</f>
        <v>0</v>
      </c>
      <c r="P77" t="s">
        <v>438</v>
      </c>
      <c r="Q77" s="2">
        <f>VLOOKUP(A77,gen!$A$2:$BD$159,MATCH(gen!$Q$1,gen!$1:$1,0),FALSE)*60</f>
        <v>3000</v>
      </c>
      <c r="R77" t="s">
        <v>439</v>
      </c>
      <c r="S77" s="6">
        <f>VLOOKUP(A77,gen!$A$2:$BD$159,MATCH(gen!$Q$1,gen!$1:$1,0),FALSE)*60</f>
        <v>3000</v>
      </c>
    </row>
    <row r="78" spans="1:19" x14ac:dyDescent="0.3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370</v>
      </c>
      <c r="G78" s="2">
        <f>VLOOKUP(A78,gen!$A$2:$BD$159,MATCH(gen!$AC$1,gen!$1:$1,0),FALSE)*(VLOOKUP(A78,gen!$A$2:$BD$159,MATCH(gen!$AI$1,gen!$1:$1,0),FALSE)*(VLOOKUP(A78,gen!$A$2:$BD$159,MATCH(gen!$AD$1,gen!$1:$1,0),FALSE)-0)+VLOOKUP(A78,gen!$A$2:$BD$159,MATCH(gen!$AJ$1,gen!$1:$1,0),FALSE)*(VLOOKUP(A78,gen!$A$2:$BD$159,MATCH(gen!$AE$1,gen!$1:$1,0),FALSE)-(VLOOKUP(A78,gen!$A$2:$BD$159,MATCH(gen!$AD$1,gen!$1:$1,0),FALSE)-0))+VLOOKUP(A78,gen!$A$2:$BD$159,MATCH(gen!$AK$1,gen!$1:$1,0),FALSE)*(gen!AF78-VLOOKUP(A78,gen!$A$2:$BD$159,MATCH(gen!$AE$1,gen!$1:$1,0),FALSE))+VLOOKUP(A78,gen!$A$2:$BD$159,MATCH(gen!$AL$1,gen!$1:$1,0),FALSE)*(VLOOKUP(A78,gen!$A$2:$BD$159,MATCH(gen!$AG$1,gen!$1:$1,0),FALSE)-VLOOKUP(A78,gen!$A$2:$BD$159,MATCH(gen!$AF$1,gen!$1:$1,0),FALSE)))/1000</f>
        <v>0</v>
      </c>
      <c r="H78" t="s">
        <v>259</v>
      </c>
      <c r="I78">
        <f>VLOOKUP(A78,gen!$A$2:$BD$159,MATCH(gen!$AN$1,gen!$1:$1,0),FALSE)</f>
        <v>0</v>
      </c>
      <c r="J78" t="s">
        <v>264</v>
      </c>
      <c r="K78" s="3">
        <f>IF(VLOOKUP(A78,gen!$A$2:$BD$159,MATCH(gen!$K$1,gen!$1:$1,0),FALSE)=0,0,VLOOKUP(A78,gen!$A$2:$BD$159,MATCH(gen!$L$1,gen!$1:$1,0),FALSE)/VLOOKUP(A78,gen!$A$2:$BD$159,MATCH(gen!$K$1,gen!$1:$1,0),FALSE))</f>
        <v>0</v>
      </c>
      <c r="L78" t="s">
        <v>273</v>
      </c>
      <c r="M78" s="5">
        <f>VLOOKUP(A78,gen!$A$2:$BD$159,MATCH(gen!$U$1,gen!$1:$1,0),FALSE)*gen!AC78+VLOOKUP(A78,gen!$A$2:$BD$159,MATCH(gen!$W$1,gen!$1:$1,0),FALSE)</f>
        <v>0</v>
      </c>
      <c r="N78" t="s">
        <v>274</v>
      </c>
      <c r="O78" s="5">
        <f>VLOOKUP(A78,gen!$A$2:$BD$159,MATCH(gen!$U$1,gen!$1:$1,0),FALSE)*gen!AC78+VLOOKUP(A78,gen!$A$2:$BD$159,MATCH(gen!$X$1,gen!$1:$1,0),FALSE)</f>
        <v>0</v>
      </c>
      <c r="P78" t="s">
        <v>438</v>
      </c>
      <c r="Q78" s="2">
        <f>VLOOKUP(A78,gen!$A$2:$BD$159,MATCH(gen!$Q$1,gen!$1:$1,0),FALSE)*60</f>
        <v>3000</v>
      </c>
      <c r="R78" t="s">
        <v>439</v>
      </c>
      <c r="S78" s="6">
        <f>VLOOKUP(A78,gen!$A$2:$BD$159,MATCH(gen!$Q$1,gen!$1:$1,0),FALSE)*60</f>
        <v>3000</v>
      </c>
    </row>
    <row r="79" spans="1:19" x14ac:dyDescent="0.3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370</v>
      </c>
      <c r="G79" s="2">
        <f>VLOOKUP(A79,gen!$A$2:$BD$159,MATCH(gen!$AC$1,gen!$1:$1,0),FALSE)*(VLOOKUP(A79,gen!$A$2:$BD$159,MATCH(gen!$AI$1,gen!$1:$1,0),FALSE)*(VLOOKUP(A79,gen!$A$2:$BD$159,MATCH(gen!$AD$1,gen!$1:$1,0),FALSE)-0)+VLOOKUP(A79,gen!$A$2:$BD$159,MATCH(gen!$AJ$1,gen!$1:$1,0),FALSE)*(VLOOKUP(A79,gen!$A$2:$BD$159,MATCH(gen!$AE$1,gen!$1:$1,0),FALSE)-(VLOOKUP(A79,gen!$A$2:$BD$159,MATCH(gen!$AD$1,gen!$1:$1,0),FALSE)-0))+VLOOKUP(A79,gen!$A$2:$BD$159,MATCH(gen!$AK$1,gen!$1:$1,0),FALSE)*(gen!AF79-VLOOKUP(A79,gen!$A$2:$BD$159,MATCH(gen!$AE$1,gen!$1:$1,0),FALSE))+VLOOKUP(A79,gen!$A$2:$BD$159,MATCH(gen!$AL$1,gen!$1:$1,0),FALSE)*(VLOOKUP(A79,gen!$A$2:$BD$159,MATCH(gen!$AG$1,gen!$1:$1,0),FALSE)-VLOOKUP(A79,gen!$A$2:$BD$159,MATCH(gen!$AF$1,gen!$1:$1,0),FALSE)))/1000</f>
        <v>0</v>
      </c>
      <c r="H79" t="s">
        <v>259</v>
      </c>
      <c r="I79">
        <f>VLOOKUP(A79,gen!$A$2:$BD$159,MATCH(gen!$AN$1,gen!$1:$1,0),FALSE)</f>
        <v>0</v>
      </c>
      <c r="J79" t="s">
        <v>264</v>
      </c>
      <c r="K79" s="3">
        <f>IF(VLOOKUP(A79,gen!$A$2:$BD$159,MATCH(gen!$K$1,gen!$1:$1,0),FALSE)=0,0,VLOOKUP(A79,gen!$A$2:$BD$159,MATCH(gen!$L$1,gen!$1:$1,0),FALSE)/VLOOKUP(A79,gen!$A$2:$BD$159,MATCH(gen!$K$1,gen!$1:$1,0),FALSE))</f>
        <v>0</v>
      </c>
      <c r="L79" t="s">
        <v>273</v>
      </c>
      <c r="M79" s="5">
        <f>VLOOKUP(A79,gen!$A$2:$BD$159,MATCH(gen!$U$1,gen!$1:$1,0),FALSE)*gen!AC79+VLOOKUP(A79,gen!$A$2:$BD$159,MATCH(gen!$W$1,gen!$1:$1,0),FALSE)</f>
        <v>0</v>
      </c>
      <c r="N79" t="s">
        <v>274</v>
      </c>
      <c r="O79" s="5">
        <f>VLOOKUP(A79,gen!$A$2:$BD$159,MATCH(gen!$U$1,gen!$1:$1,0),FALSE)*gen!AC79+VLOOKUP(A79,gen!$A$2:$BD$159,MATCH(gen!$X$1,gen!$1:$1,0),FALSE)</f>
        <v>0</v>
      </c>
      <c r="P79" t="s">
        <v>438</v>
      </c>
      <c r="Q79" s="2">
        <f>VLOOKUP(A79,gen!$A$2:$BD$159,MATCH(gen!$Q$1,gen!$1:$1,0),FALSE)*60</f>
        <v>3000</v>
      </c>
      <c r="R79" t="s">
        <v>439</v>
      </c>
      <c r="S79" s="6">
        <f>VLOOKUP(A79,gen!$A$2:$BD$159,MATCH(gen!$Q$1,gen!$1:$1,0),FALSE)*60</f>
        <v>3000</v>
      </c>
    </row>
    <row r="80" spans="1:19" x14ac:dyDescent="0.3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370</v>
      </c>
      <c r="G80" s="2">
        <f>VLOOKUP(A80,gen!$A$2:$BD$159,MATCH(gen!$AC$1,gen!$1:$1,0),FALSE)*(VLOOKUP(A80,gen!$A$2:$BD$159,MATCH(gen!$AI$1,gen!$1:$1,0),FALSE)*(VLOOKUP(A80,gen!$A$2:$BD$159,MATCH(gen!$AD$1,gen!$1:$1,0),FALSE)-0)+VLOOKUP(A80,gen!$A$2:$BD$159,MATCH(gen!$AJ$1,gen!$1:$1,0),FALSE)*(VLOOKUP(A80,gen!$A$2:$BD$159,MATCH(gen!$AE$1,gen!$1:$1,0),FALSE)-(VLOOKUP(A80,gen!$A$2:$BD$159,MATCH(gen!$AD$1,gen!$1:$1,0),FALSE)-0))+VLOOKUP(A80,gen!$A$2:$BD$159,MATCH(gen!$AK$1,gen!$1:$1,0),FALSE)*(gen!AF80-VLOOKUP(A80,gen!$A$2:$BD$159,MATCH(gen!$AE$1,gen!$1:$1,0),FALSE))+VLOOKUP(A80,gen!$A$2:$BD$159,MATCH(gen!$AL$1,gen!$1:$1,0),FALSE)*(VLOOKUP(A80,gen!$A$2:$BD$159,MATCH(gen!$AG$1,gen!$1:$1,0),FALSE)-VLOOKUP(A80,gen!$A$2:$BD$159,MATCH(gen!$AF$1,gen!$1:$1,0),FALSE)))/1000</f>
        <v>0</v>
      </c>
      <c r="H80" t="s">
        <v>259</v>
      </c>
      <c r="I80">
        <f>VLOOKUP(A80,gen!$A$2:$BD$159,MATCH(gen!$AN$1,gen!$1:$1,0),FALSE)</f>
        <v>0</v>
      </c>
      <c r="J80" t="s">
        <v>264</v>
      </c>
      <c r="K80" s="3">
        <f>IF(VLOOKUP(A80,gen!$A$2:$BD$159,MATCH(gen!$K$1,gen!$1:$1,0),FALSE)=0,0,VLOOKUP(A80,gen!$A$2:$BD$159,MATCH(gen!$L$1,gen!$1:$1,0),FALSE)/VLOOKUP(A80,gen!$A$2:$BD$159,MATCH(gen!$K$1,gen!$1:$1,0),FALSE))</f>
        <v>0</v>
      </c>
      <c r="L80" t="s">
        <v>273</v>
      </c>
      <c r="M80" s="5">
        <f>VLOOKUP(A80,gen!$A$2:$BD$159,MATCH(gen!$U$1,gen!$1:$1,0),FALSE)*gen!AC80+VLOOKUP(A80,gen!$A$2:$BD$159,MATCH(gen!$W$1,gen!$1:$1,0),FALSE)</f>
        <v>0</v>
      </c>
      <c r="N80" t="s">
        <v>274</v>
      </c>
      <c r="O80" s="5">
        <f>VLOOKUP(A80,gen!$A$2:$BD$159,MATCH(gen!$U$1,gen!$1:$1,0),FALSE)*gen!AC80+VLOOKUP(A80,gen!$A$2:$BD$159,MATCH(gen!$X$1,gen!$1:$1,0),FALSE)</f>
        <v>0</v>
      </c>
      <c r="P80" t="s">
        <v>438</v>
      </c>
      <c r="Q80" s="2">
        <f>VLOOKUP(A80,gen!$A$2:$BD$159,MATCH(gen!$Q$1,gen!$1:$1,0),FALSE)*60</f>
        <v>3000</v>
      </c>
      <c r="R80" t="s">
        <v>439</v>
      </c>
      <c r="S80" s="6">
        <f>VLOOKUP(A80,gen!$A$2:$BD$159,MATCH(gen!$Q$1,gen!$1:$1,0),FALSE)*60</f>
        <v>3000</v>
      </c>
    </row>
    <row r="81" spans="1:19" x14ac:dyDescent="0.3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370</v>
      </c>
      <c r="G81" s="2">
        <f>VLOOKUP(A81,gen!$A$2:$BD$159,MATCH(gen!$AC$1,gen!$1:$1,0),FALSE)*(VLOOKUP(A81,gen!$A$2:$BD$159,MATCH(gen!$AI$1,gen!$1:$1,0),FALSE)*(VLOOKUP(A81,gen!$A$2:$BD$159,MATCH(gen!$AD$1,gen!$1:$1,0),FALSE)-0)+VLOOKUP(A81,gen!$A$2:$BD$159,MATCH(gen!$AJ$1,gen!$1:$1,0),FALSE)*(VLOOKUP(A81,gen!$A$2:$BD$159,MATCH(gen!$AE$1,gen!$1:$1,0),FALSE)-(VLOOKUP(A81,gen!$A$2:$BD$159,MATCH(gen!$AD$1,gen!$1:$1,0),FALSE)-0))+VLOOKUP(A81,gen!$A$2:$BD$159,MATCH(gen!$AK$1,gen!$1:$1,0),FALSE)*(gen!AF81-VLOOKUP(A81,gen!$A$2:$BD$159,MATCH(gen!$AE$1,gen!$1:$1,0),FALSE))+VLOOKUP(A81,gen!$A$2:$BD$159,MATCH(gen!$AL$1,gen!$1:$1,0),FALSE)*(VLOOKUP(A81,gen!$A$2:$BD$159,MATCH(gen!$AG$1,gen!$1:$1,0),FALSE)-VLOOKUP(A81,gen!$A$2:$BD$159,MATCH(gen!$AF$1,gen!$1:$1,0),FALSE)))/1000</f>
        <v>0</v>
      </c>
      <c r="H81" t="s">
        <v>259</v>
      </c>
      <c r="I81">
        <f>VLOOKUP(A81,gen!$A$2:$BD$159,MATCH(gen!$AN$1,gen!$1:$1,0),FALSE)</f>
        <v>0</v>
      </c>
      <c r="J81" t="s">
        <v>264</v>
      </c>
      <c r="K81" s="3">
        <f>IF(VLOOKUP(A81,gen!$A$2:$BD$159,MATCH(gen!$K$1,gen!$1:$1,0),FALSE)=0,0,VLOOKUP(A81,gen!$A$2:$BD$159,MATCH(gen!$L$1,gen!$1:$1,0),FALSE)/VLOOKUP(A81,gen!$A$2:$BD$159,MATCH(gen!$K$1,gen!$1:$1,0),FALSE))</f>
        <v>0</v>
      </c>
      <c r="L81" t="s">
        <v>273</v>
      </c>
      <c r="M81" s="5">
        <f>VLOOKUP(A81,gen!$A$2:$BD$159,MATCH(gen!$U$1,gen!$1:$1,0),FALSE)*gen!AC81+VLOOKUP(A81,gen!$A$2:$BD$159,MATCH(gen!$W$1,gen!$1:$1,0),FALSE)</f>
        <v>0</v>
      </c>
      <c r="N81" t="s">
        <v>274</v>
      </c>
      <c r="O81" s="5">
        <f>VLOOKUP(A81,gen!$A$2:$BD$159,MATCH(gen!$U$1,gen!$1:$1,0),FALSE)*gen!AC81+VLOOKUP(A81,gen!$A$2:$BD$159,MATCH(gen!$X$1,gen!$1:$1,0),FALSE)</f>
        <v>0</v>
      </c>
      <c r="P81" t="s">
        <v>438</v>
      </c>
      <c r="Q81" s="2">
        <f>VLOOKUP(A81,gen!$A$2:$BD$159,MATCH(gen!$Q$1,gen!$1:$1,0),FALSE)*60</f>
        <v>3000</v>
      </c>
      <c r="R81" t="s">
        <v>439</v>
      </c>
      <c r="S81" s="6">
        <f>VLOOKUP(A81,gen!$A$2:$BD$159,MATCH(gen!$Q$1,gen!$1:$1,0),FALSE)*60</f>
        <v>3000</v>
      </c>
    </row>
    <row r="82" spans="1:19" x14ac:dyDescent="0.3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370</v>
      </c>
      <c r="G82" s="2">
        <f>VLOOKUP(A82,gen!$A$2:$BD$159,MATCH(gen!$AC$1,gen!$1:$1,0),FALSE)*(VLOOKUP(A82,gen!$A$2:$BD$159,MATCH(gen!$AI$1,gen!$1:$1,0),FALSE)*(VLOOKUP(A82,gen!$A$2:$BD$159,MATCH(gen!$AD$1,gen!$1:$1,0),FALSE)-0)+VLOOKUP(A82,gen!$A$2:$BD$159,MATCH(gen!$AJ$1,gen!$1:$1,0),FALSE)*(VLOOKUP(A82,gen!$A$2:$BD$159,MATCH(gen!$AE$1,gen!$1:$1,0),FALSE)-(VLOOKUP(A82,gen!$A$2:$BD$159,MATCH(gen!$AD$1,gen!$1:$1,0),FALSE)-0))+VLOOKUP(A82,gen!$A$2:$BD$159,MATCH(gen!$AK$1,gen!$1:$1,0),FALSE)*(gen!AF82-VLOOKUP(A82,gen!$A$2:$BD$159,MATCH(gen!$AE$1,gen!$1:$1,0),FALSE))+VLOOKUP(A82,gen!$A$2:$BD$159,MATCH(gen!$AL$1,gen!$1:$1,0),FALSE)*(VLOOKUP(A82,gen!$A$2:$BD$159,MATCH(gen!$AG$1,gen!$1:$1,0),FALSE)-VLOOKUP(A82,gen!$A$2:$BD$159,MATCH(gen!$AF$1,gen!$1:$1,0),FALSE)))/1000</f>
        <v>0</v>
      </c>
      <c r="H82" t="s">
        <v>259</v>
      </c>
      <c r="I82">
        <f>VLOOKUP(A82,gen!$A$2:$BD$159,MATCH(gen!$AN$1,gen!$1:$1,0),FALSE)</f>
        <v>0</v>
      </c>
      <c r="J82" t="s">
        <v>264</v>
      </c>
      <c r="K82" s="3">
        <f>IF(VLOOKUP(A82,gen!$A$2:$BD$159,MATCH(gen!$K$1,gen!$1:$1,0),FALSE)=0,0,VLOOKUP(A82,gen!$A$2:$BD$159,MATCH(gen!$L$1,gen!$1:$1,0),FALSE)/VLOOKUP(A82,gen!$A$2:$BD$159,MATCH(gen!$K$1,gen!$1:$1,0),FALSE))</f>
        <v>0</v>
      </c>
      <c r="L82" t="s">
        <v>273</v>
      </c>
      <c r="M82" s="5">
        <f>VLOOKUP(A82,gen!$A$2:$BD$159,MATCH(gen!$U$1,gen!$1:$1,0),FALSE)*gen!AC82+VLOOKUP(A82,gen!$A$2:$BD$159,MATCH(gen!$W$1,gen!$1:$1,0),FALSE)</f>
        <v>0</v>
      </c>
      <c r="N82" t="s">
        <v>274</v>
      </c>
      <c r="O82" s="5">
        <f>VLOOKUP(A82,gen!$A$2:$BD$159,MATCH(gen!$U$1,gen!$1:$1,0),FALSE)*gen!AC82+VLOOKUP(A82,gen!$A$2:$BD$159,MATCH(gen!$X$1,gen!$1:$1,0),FALSE)</f>
        <v>0</v>
      </c>
      <c r="P82" t="s">
        <v>438</v>
      </c>
      <c r="Q82" s="2">
        <f>VLOOKUP(A82,gen!$A$2:$BD$159,MATCH(gen!$Q$1,gen!$1:$1,0),FALSE)*60</f>
        <v>3000</v>
      </c>
      <c r="R82" t="s">
        <v>439</v>
      </c>
      <c r="S82" s="6">
        <f>VLOOKUP(A82,gen!$A$2:$BD$159,MATCH(gen!$Q$1,gen!$1:$1,0),FALSE)*60</f>
        <v>3000</v>
      </c>
    </row>
    <row r="83" spans="1:19" x14ac:dyDescent="0.3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370</v>
      </c>
      <c r="G83" s="2">
        <f>VLOOKUP(A83,gen!$A$2:$BD$159,MATCH(gen!$AC$1,gen!$1:$1,0),FALSE)*(VLOOKUP(A83,gen!$A$2:$BD$159,MATCH(gen!$AI$1,gen!$1:$1,0),FALSE)*(VLOOKUP(A83,gen!$A$2:$BD$159,MATCH(gen!$AD$1,gen!$1:$1,0),FALSE)-0)+VLOOKUP(A83,gen!$A$2:$BD$159,MATCH(gen!$AJ$1,gen!$1:$1,0),FALSE)*(VLOOKUP(A83,gen!$A$2:$BD$159,MATCH(gen!$AE$1,gen!$1:$1,0),FALSE)-(VLOOKUP(A83,gen!$A$2:$BD$159,MATCH(gen!$AD$1,gen!$1:$1,0),FALSE)-0))+VLOOKUP(A83,gen!$A$2:$BD$159,MATCH(gen!$AK$1,gen!$1:$1,0),FALSE)*(gen!AF83-VLOOKUP(A83,gen!$A$2:$BD$159,MATCH(gen!$AE$1,gen!$1:$1,0),FALSE))+VLOOKUP(A83,gen!$A$2:$BD$159,MATCH(gen!$AL$1,gen!$1:$1,0),FALSE)*(VLOOKUP(A83,gen!$A$2:$BD$159,MATCH(gen!$AG$1,gen!$1:$1,0),FALSE)-VLOOKUP(A83,gen!$A$2:$BD$159,MATCH(gen!$AF$1,gen!$1:$1,0),FALSE)))/1000</f>
        <v>0</v>
      </c>
      <c r="H83" t="s">
        <v>259</v>
      </c>
      <c r="I83">
        <f>VLOOKUP(A83,gen!$A$2:$BD$159,MATCH(gen!$AN$1,gen!$1:$1,0),FALSE)</f>
        <v>0</v>
      </c>
      <c r="J83" t="s">
        <v>264</v>
      </c>
      <c r="K83" s="3">
        <f>IF(VLOOKUP(A83,gen!$A$2:$BD$159,MATCH(gen!$K$1,gen!$1:$1,0),FALSE)=0,0,VLOOKUP(A83,gen!$A$2:$BD$159,MATCH(gen!$L$1,gen!$1:$1,0),FALSE)/VLOOKUP(A83,gen!$A$2:$BD$159,MATCH(gen!$K$1,gen!$1:$1,0),FALSE))</f>
        <v>0</v>
      </c>
      <c r="L83" t="s">
        <v>273</v>
      </c>
      <c r="M83" s="5">
        <f>VLOOKUP(A83,gen!$A$2:$BD$159,MATCH(gen!$U$1,gen!$1:$1,0),FALSE)*gen!AC83+VLOOKUP(A83,gen!$A$2:$BD$159,MATCH(gen!$W$1,gen!$1:$1,0),FALSE)</f>
        <v>0</v>
      </c>
      <c r="N83" t="s">
        <v>274</v>
      </c>
      <c r="O83" s="5">
        <f>VLOOKUP(A83,gen!$A$2:$BD$159,MATCH(gen!$U$1,gen!$1:$1,0),FALSE)*gen!AC83+VLOOKUP(A83,gen!$A$2:$BD$159,MATCH(gen!$X$1,gen!$1:$1,0),FALSE)</f>
        <v>0</v>
      </c>
      <c r="P83" t="s">
        <v>438</v>
      </c>
      <c r="Q83" s="2">
        <f>VLOOKUP(A83,gen!$A$2:$BD$159,MATCH(gen!$Q$1,gen!$1:$1,0),FALSE)*60</f>
        <v>0</v>
      </c>
      <c r="R83" t="s">
        <v>439</v>
      </c>
      <c r="S83" s="6">
        <f>VLOOKUP(A83,gen!$A$2:$BD$159,MATCH(gen!$Q$1,gen!$1:$1,0),FALSE)*60</f>
        <v>0</v>
      </c>
    </row>
    <row r="84" spans="1:19" x14ac:dyDescent="0.3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370</v>
      </c>
      <c r="G84" s="2">
        <f>VLOOKUP(A84,gen!$A$2:$BD$159,MATCH(gen!$AC$1,gen!$1:$1,0),FALSE)*(VLOOKUP(A84,gen!$A$2:$BD$159,MATCH(gen!$AI$1,gen!$1:$1,0),FALSE)*(VLOOKUP(A84,gen!$A$2:$BD$159,MATCH(gen!$AD$1,gen!$1:$1,0),FALSE)-0)+VLOOKUP(A84,gen!$A$2:$BD$159,MATCH(gen!$AJ$1,gen!$1:$1,0),FALSE)*(VLOOKUP(A84,gen!$A$2:$BD$159,MATCH(gen!$AE$1,gen!$1:$1,0),FALSE)-(VLOOKUP(A84,gen!$A$2:$BD$159,MATCH(gen!$AD$1,gen!$1:$1,0),FALSE)-0))+VLOOKUP(A84,gen!$A$2:$BD$159,MATCH(gen!$AK$1,gen!$1:$1,0),FALSE)*(gen!AF84-VLOOKUP(A84,gen!$A$2:$BD$159,MATCH(gen!$AE$1,gen!$1:$1,0),FALSE))+VLOOKUP(A84,gen!$A$2:$BD$159,MATCH(gen!$AL$1,gen!$1:$1,0),FALSE)*(VLOOKUP(A84,gen!$A$2:$BD$159,MATCH(gen!$AG$1,gen!$1:$1,0),FALSE)-VLOOKUP(A84,gen!$A$2:$BD$159,MATCH(gen!$AF$1,gen!$1:$1,0),FALSE)))/1000</f>
        <v>0</v>
      </c>
      <c r="H84" t="s">
        <v>259</v>
      </c>
      <c r="I84">
        <f>VLOOKUP(A84,gen!$A$2:$BD$159,MATCH(gen!$AN$1,gen!$1:$1,0),FALSE)</f>
        <v>0</v>
      </c>
      <c r="J84" t="s">
        <v>264</v>
      </c>
      <c r="K84" s="3">
        <f>IF(VLOOKUP(A84,gen!$A$2:$BD$159,MATCH(gen!$K$1,gen!$1:$1,0),FALSE)=0,0,VLOOKUP(A84,gen!$A$2:$BD$159,MATCH(gen!$L$1,gen!$1:$1,0),FALSE)/VLOOKUP(A84,gen!$A$2:$BD$159,MATCH(gen!$K$1,gen!$1:$1,0),FALSE))</f>
        <v>0</v>
      </c>
      <c r="L84" t="s">
        <v>273</v>
      </c>
      <c r="M84" s="5">
        <f>VLOOKUP(A84,gen!$A$2:$BD$159,MATCH(gen!$U$1,gen!$1:$1,0),FALSE)*gen!AC84+VLOOKUP(A84,gen!$A$2:$BD$159,MATCH(gen!$W$1,gen!$1:$1,0),FALSE)</f>
        <v>0</v>
      </c>
      <c r="N84" t="s">
        <v>274</v>
      </c>
      <c r="O84" s="5">
        <f>VLOOKUP(A84,gen!$A$2:$BD$159,MATCH(gen!$U$1,gen!$1:$1,0),FALSE)*gen!AC84+VLOOKUP(A84,gen!$A$2:$BD$159,MATCH(gen!$X$1,gen!$1:$1,0),FALSE)</f>
        <v>0</v>
      </c>
      <c r="P84" t="s">
        <v>438</v>
      </c>
      <c r="Q84" s="2">
        <f>VLOOKUP(A84,gen!$A$2:$BD$159,MATCH(gen!$Q$1,gen!$1:$1,0),FALSE)*60</f>
        <v>3000</v>
      </c>
      <c r="R84" t="s">
        <v>439</v>
      </c>
      <c r="S84" s="6">
        <f>VLOOKUP(A84,gen!$A$2:$BD$159,MATCH(gen!$Q$1,gen!$1:$1,0),FALSE)*60</f>
        <v>3000</v>
      </c>
    </row>
    <row r="85" spans="1:19" x14ac:dyDescent="0.3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370</v>
      </c>
      <c r="G85" s="2">
        <f>VLOOKUP(A85,gen!$A$2:$BD$159,MATCH(gen!$AC$1,gen!$1:$1,0),FALSE)*(VLOOKUP(A85,gen!$A$2:$BD$159,MATCH(gen!$AI$1,gen!$1:$1,0),FALSE)*(VLOOKUP(A85,gen!$A$2:$BD$159,MATCH(gen!$AD$1,gen!$1:$1,0),FALSE)-0)+VLOOKUP(A85,gen!$A$2:$BD$159,MATCH(gen!$AJ$1,gen!$1:$1,0),FALSE)*(VLOOKUP(A85,gen!$A$2:$BD$159,MATCH(gen!$AE$1,gen!$1:$1,0),FALSE)-(VLOOKUP(A85,gen!$A$2:$BD$159,MATCH(gen!$AD$1,gen!$1:$1,0),FALSE)-0))+VLOOKUP(A85,gen!$A$2:$BD$159,MATCH(gen!$AK$1,gen!$1:$1,0),FALSE)*(gen!AF85-VLOOKUP(A85,gen!$A$2:$BD$159,MATCH(gen!$AE$1,gen!$1:$1,0),FALSE))+VLOOKUP(A85,gen!$A$2:$BD$159,MATCH(gen!$AL$1,gen!$1:$1,0),FALSE)*(VLOOKUP(A85,gen!$A$2:$BD$159,MATCH(gen!$AG$1,gen!$1:$1,0),FALSE)-VLOOKUP(A85,gen!$A$2:$BD$159,MATCH(gen!$AF$1,gen!$1:$1,0),FALSE)))/1000</f>
        <v>0</v>
      </c>
      <c r="H85" t="s">
        <v>259</v>
      </c>
      <c r="I85">
        <f>VLOOKUP(A85,gen!$A$2:$BD$159,MATCH(gen!$AN$1,gen!$1:$1,0),FALSE)</f>
        <v>0</v>
      </c>
      <c r="J85" t="s">
        <v>264</v>
      </c>
      <c r="K85" s="3">
        <f>IF(VLOOKUP(A85,gen!$A$2:$BD$159,MATCH(gen!$K$1,gen!$1:$1,0),FALSE)=0,0,VLOOKUP(A85,gen!$A$2:$BD$159,MATCH(gen!$L$1,gen!$1:$1,0),FALSE)/VLOOKUP(A85,gen!$A$2:$BD$159,MATCH(gen!$K$1,gen!$1:$1,0),FALSE))</f>
        <v>0</v>
      </c>
      <c r="L85" t="s">
        <v>273</v>
      </c>
      <c r="M85" s="5">
        <f>VLOOKUP(A85,gen!$A$2:$BD$159,MATCH(gen!$U$1,gen!$1:$1,0),FALSE)*gen!AC85+VLOOKUP(A85,gen!$A$2:$BD$159,MATCH(gen!$W$1,gen!$1:$1,0),FALSE)</f>
        <v>0</v>
      </c>
      <c r="N85" t="s">
        <v>274</v>
      </c>
      <c r="O85" s="5">
        <f>VLOOKUP(A85,gen!$A$2:$BD$159,MATCH(gen!$U$1,gen!$1:$1,0),FALSE)*gen!AC85+VLOOKUP(A85,gen!$A$2:$BD$159,MATCH(gen!$X$1,gen!$1:$1,0),FALSE)</f>
        <v>0</v>
      </c>
      <c r="P85" t="s">
        <v>438</v>
      </c>
      <c r="Q85" s="2">
        <f>VLOOKUP(A85,gen!$A$2:$BD$159,MATCH(gen!$Q$1,gen!$1:$1,0),FALSE)*60</f>
        <v>3000</v>
      </c>
      <c r="R85" t="s">
        <v>439</v>
      </c>
      <c r="S85" s="6">
        <f>VLOOKUP(A85,gen!$A$2:$BD$159,MATCH(gen!$Q$1,gen!$1:$1,0),FALSE)*60</f>
        <v>3000</v>
      </c>
    </row>
    <row r="86" spans="1:19" x14ac:dyDescent="0.3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370</v>
      </c>
      <c r="G86" s="2">
        <f>VLOOKUP(A86,gen!$A$2:$BD$159,MATCH(gen!$AC$1,gen!$1:$1,0),FALSE)*(VLOOKUP(A86,gen!$A$2:$BD$159,MATCH(gen!$AI$1,gen!$1:$1,0),FALSE)*(VLOOKUP(A86,gen!$A$2:$BD$159,MATCH(gen!$AD$1,gen!$1:$1,0),FALSE)-0)+VLOOKUP(A86,gen!$A$2:$BD$159,MATCH(gen!$AJ$1,gen!$1:$1,0),FALSE)*(VLOOKUP(A86,gen!$A$2:$BD$159,MATCH(gen!$AE$1,gen!$1:$1,0),FALSE)-(VLOOKUP(A86,gen!$A$2:$BD$159,MATCH(gen!$AD$1,gen!$1:$1,0),FALSE)-0))+VLOOKUP(A86,gen!$A$2:$BD$159,MATCH(gen!$AK$1,gen!$1:$1,0),FALSE)*(gen!AF86-VLOOKUP(A86,gen!$A$2:$BD$159,MATCH(gen!$AE$1,gen!$1:$1,0),FALSE))+VLOOKUP(A86,gen!$A$2:$BD$159,MATCH(gen!$AL$1,gen!$1:$1,0),FALSE)*(VLOOKUP(A86,gen!$A$2:$BD$159,MATCH(gen!$AG$1,gen!$1:$1,0),FALSE)-VLOOKUP(A86,gen!$A$2:$BD$159,MATCH(gen!$AF$1,gen!$1:$1,0),FALSE)))/1000</f>
        <v>0</v>
      </c>
      <c r="H86" t="s">
        <v>259</v>
      </c>
      <c r="I86">
        <f>VLOOKUP(A86,gen!$A$2:$BD$159,MATCH(gen!$AN$1,gen!$1:$1,0),FALSE)</f>
        <v>0</v>
      </c>
      <c r="J86" t="s">
        <v>264</v>
      </c>
      <c r="K86" s="3">
        <f>IF(VLOOKUP(A86,gen!$A$2:$BD$159,MATCH(gen!$K$1,gen!$1:$1,0),FALSE)=0,0,VLOOKUP(A86,gen!$A$2:$BD$159,MATCH(gen!$L$1,gen!$1:$1,0),FALSE)/VLOOKUP(A86,gen!$A$2:$BD$159,MATCH(gen!$K$1,gen!$1:$1,0),FALSE))</f>
        <v>0</v>
      </c>
      <c r="L86" t="s">
        <v>273</v>
      </c>
      <c r="M86" s="5">
        <f>VLOOKUP(A86,gen!$A$2:$BD$159,MATCH(gen!$U$1,gen!$1:$1,0),FALSE)*gen!AC86+VLOOKUP(A86,gen!$A$2:$BD$159,MATCH(gen!$W$1,gen!$1:$1,0),FALSE)</f>
        <v>0</v>
      </c>
      <c r="N86" t="s">
        <v>274</v>
      </c>
      <c r="O86" s="5">
        <f>VLOOKUP(A86,gen!$A$2:$BD$159,MATCH(gen!$U$1,gen!$1:$1,0),FALSE)*gen!AC86+VLOOKUP(A86,gen!$A$2:$BD$159,MATCH(gen!$X$1,gen!$1:$1,0),FALSE)</f>
        <v>0</v>
      </c>
      <c r="P86" t="s">
        <v>438</v>
      </c>
      <c r="Q86" s="2">
        <f>VLOOKUP(A86,gen!$A$2:$BD$159,MATCH(gen!$Q$1,gen!$1:$1,0),FALSE)*60</f>
        <v>3000</v>
      </c>
      <c r="R86" t="s">
        <v>439</v>
      </c>
      <c r="S86" s="6">
        <f>VLOOKUP(A86,gen!$A$2:$BD$159,MATCH(gen!$Q$1,gen!$1:$1,0),FALSE)*60</f>
        <v>3000</v>
      </c>
    </row>
    <row r="87" spans="1:19" x14ac:dyDescent="0.3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370</v>
      </c>
      <c r="G87" s="2">
        <f>VLOOKUP(A87,gen!$A$2:$BD$159,MATCH(gen!$AC$1,gen!$1:$1,0),FALSE)*(VLOOKUP(A87,gen!$A$2:$BD$159,MATCH(gen!$AI$1,gen!$1:$1,0),FALSE)*(VLOOKUP(A87,gen!$A$2:$BD$159,MATCH(gen!$AD$1,gen!$1:$1,0),FALSE)-0)+VLOOKUP(A87,gen!$A$2:$BD$159,MATCH(gen!$AJ$1,gen!$1:$1,0),FALSE)*(VLOOKUP(A87,gen!$A$2:$BD$159,MATCH(gen!$AE$1,gen!$1:$1,0),FALSE)-(VLOOKUP(A87,gen!$A$2:$BD$159,MATCH(gen!$AD$1,gen!$1:$1,0),FALSE)-0))+VLOOKUP(A87,gen!$A$2:$BD$159,MATCH(gen!$AK$1,gen!$1:$1,0),FALSE)*(gen!AF87-VLOOKUP(A87,gen!$A$2:$BD$159,MATCH(gen!$AE$1,gen!$1:$1,0),FALSE))+VLOOKUP(A87,gen!$A$2:$BD$159,MATCH(gen!$AL$1,gen!$1:$1,0),FALSE)*(VLOOKUP(A87,gen!$A$2:$BD$159,MATCH(gen!$AG$1,gen!$1:$1,0),FALSE)-VLOOKUP(A87,gen!$A$2:$BD$159,MATCH(gen!$AF$1,gen!$1:$1,0),FALSE)))/1000</f>
        <v>0</v>
      </c>
      <c r="H87" t="s">
        <v>259</v>
      </c>
      <c r="I87">
        <f>VLOOKUP(A87,gen!$A$2:$BD$159,MATCH(gen!$AN$1,gen!$1:$1,0),FALSE)</f>
        <v>0</v>
      </c>
      <c r="J87" t="s">
        <v>264</v>
      </c>
      <c r="K87" s="3">
        <f>IF(VLOOKUP(A87,gen!$A$2:$BD$159,MATCH(gen!$K$1,gen!$1:$1,0),FALSE)=0,0,VLOOKUP(A87,gen!$A$2:$BD$159,MATCH(gen!$L$1,gen!$1:$1,0),FALSE)/VLOOKUP(A87,gen!$A$2:$BD$159,MATCH(gen!$K$1,gen!$1:$1,0),FALSE))</f>
        <v>0</v>
      </c>
      <c r="L87" t="s">
        <v>273</v>
      </c>
      <c r="M87" s="5">
        <f>VLOOKUP(A87,gen!$A$2:$BD$159,MATCH(gen!$U$1,gen!$1:$1,0),FALSE)*gen!AC87+VLOOKUP(A87,gen!$A$2:$BD$159,MATCH(gen!$W$1,gen!$1:$1,0),FALSE)</f>
        <v>0</v>
      </c>
      <c r="N87" t="s">
        <v>274</v>
      </c>
      <c r="O87" s="5">
        <f>VLOOKUP(A87,gen!$A$2:$BD$159,MATCH(gen!$U$1,gen!$1:$1,0),FALSE)*gen!AC87+VLOOKUP(A87,gen!$A$2:$BD$159,MATCH(gen!$X$1,gen!$1:$1,0),FALSE)</f>
        <v>0</v>
      </c>
      <c r="P87" t="s">
        <v>438</v>
      </c>
      <c r="Q87" s="2">
        <f>VLOOKUP(A87,gen!$A$2:$BD$159,MATCH(gen!$Q$1,gen!$1:$1,0),FALSE)*60</f>
        <v>3000</v>
      </c>
      <c r="R87" t="s">
        <v>439</v>
      </c>
      <c r="S87" s="6">
        <f>VLOOKUP(A87,gen!$A$2:$BD$159,MATCH(gen!$Q$1,gen!$1:$1,0),FALSE)*60</f>
        <v>3000</v>
      </c>
    </row>
    <row r="88" spans="1:19" x14ac:dyDescent="0.3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370</v>
      </c>
      <c r="G88" s="2">
        <f>VLOOKUP(A88,gen!$A$2:$BD$159,MATCH(gen!$AC$1,gen!$1:$1,0),FALSE)*(VLOOKUP(A88,gen!$A$2:$BD$159,MATCH(gen!$AI$1,gen!$1:$1,0),FALSE)*(VLOOKUP(A88,gen!$A$2:$BD$159,MATCH(gen!$AD$1,gen!$1:$1,0),FALSE)-0)+VLOOKUP(A88,gen!$A$2:$BD$159,MATCH(gen!$AJ$1,gen!$1:$1,0),FALSE)*(VLOOKUP(A88,gen!$A$2:$BD$159,MATCH(gen!$AE$1,gen!$1:$1,0),FALSE)-(VLOOKUP(A88,gen!$A$2:$BD$159,MATCH(gen!$AD$1,gen!$1:$1,0),FALSE)-0))+VLOOKUP(A88,gen!$A$2:$BD$159,MATCH(gen!$AK$1,gen!$1:$1,0),FALSE)*(gen!AF88-VLOOKUP(A88,gen!$A$2:$BD$159,MATCH(gen!$AE$1,gen!$1:$1,0),FALSE))+VLOOKUP(A88,gen!$A$2:$BD$159,MATCH(gen!$AL$1,gen!$1:$1,0),FALSE)*(VLOOKUP(A88,gen!$A$2:$BD$159,MATCH(gen!$AG$1,gen!$1:$1,0),FALSE)-VLOOKUP(A88,gen!$A$2:$BD$159,MATCH(gen!$AF$1,gen!$1:$1,0),FALSE)))/1000</f>
        <v>0</v>
      </c>
      <c r="H88" t="s">
        <v>259</v>
      </c>
      <c r="I88">
        <f>VLOOKUP(A88,gen!$A$2:$BD$159,MATCH(gen!$AN$1,gen!$1:$1,0),FALSE)</f>
        <v>0</v>
      </c>
      <c r="J88" t="s">
        <v>264</v>
      </c>
      <c r="K88" s="3">
        <f>IF(VLOOKUP(A88,gen!$A$2:$BD$159,MATCH(gen!$K$1,gen!$1:$1,0),FALSE)=0,0,VLOOKUP(A88,gen!$A$2:$BD$159,MATCH(gen!$L$1,gen!$1:$1,0),FALSE)/VLOOKUP(A88,gen!$A$2:$BD$159,MATCH(gen!$K$1,gen!$1:$1,0),FALSE))</f>
        <v>0</v>
      </c>
      <c r="L88" t="s">
        <v>273</v>
      </c>
      <c r="M88" s="5">
        <f>VLOOKUP(A88,gen!$A$2:$BD$159,MATCH(gen!$U$1,gen!$1:$1,0),FALSE)*gen!AC88+VLOOKUP(A88,gen!$A$2:$BD$159,MATCH(gen!$W$1,gen!$1:$1,0),FALSE)</f>
        <v>0</v>
      </c>
      <c r="N88" t="s">
        <v>274</v>
      </c>
      <c r="O88" s="5">
        <f>VLOOKUP(A88,gen!$A$2:$BD$159,MATCH(gen!$U$1,gen!$1:$1,0),FALSE)*gen!AC88+VLOOKUP(A88,gen!$A$2:$BD$159,MATCH(gen!$X$1,gen!$1:$1,0),FALSE)</f>
        <v>0</v>
      </c>
      <c r="P88" t="s">
        <v>438</v>
      </c>
      <c r="Q88" s="2">
        <f>VLOOKUP(A88,gen!$A$2:$BD$159,MATCH(gen!$Q$1,gen!$1:$1,0),FALSE)*60</f>
        <v>3000</v>
      </c>
      <c r="R88" t="s">
        <v>439</v>
      </c>
      <c r="S88" s="6">
        <f>VLOOKUP(A88,gen!$A$2:$BD$159,MATCH(gen!$Q$1,gen!$1:$1,0),FALSE)*60</f>
        <v>3000</v>
      </c>
    </row>
    <row r="89" spans="1:19" x14ac:dyDescent="0.3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370</v>
      </c>
      <c r="G89" s="2">
        <f>VLOOKUP(A89,gen!$A$2:$BD$159,MATCH(gen!$AC$1,gen!$1:$1,0),FALSE)*(VLOOKUP(A89,gen!$A$2:$BD$159,MATCH(gen!$AI$1,gen!$1:$1,0),FALSE)*(VLOOKUP(A89,gen!$A$2:$BD$159,MATCH(gen!$AD$1,gen!$1:$1,0),FALSE)-0)+VLOOKUP(A89,gen!$A$2:$BD$159,MATCH(gen!$AJ$1,gen!$1:$1,0),FALSE)*(VLOOKUP(A89,gen!$A$2:$BD$159,MATCH(gen!$AE$1,gen!$1:$1,0),FALSE)-(VLOOKUP(A89,gen!$A$2:$BD$159,MATCH(gen!$AD$1,gen!$1:$1,0),FALSE)-0))+VLOOKUP(A89,gen!$A$2:$BD$159,MATCH(gen!$AK$1,gen!$1:$1,0),FALSE)*(gen!AF89-VLOOKUP(A89,gen!$A$2:$BD$159,MATCH(gen!$AE$1,gen!$1:$1,0),FALSE))+VLOOKUP(A89,gen!$A$2:$BD$159,MATCH(gen!$AL$1,gen!$1:$1,0),FALSE)*(VLOOKUP(A89,gen!$A$2:$BD$159,MATCH(gen!$AG$1,gen!$1:$1,0),FALSE)-VLOOKUP(A89,gen!$A$2:$BD$159,MATCH(gen!$AF$1,gen!$1:$1,0),FALSE)))/1000</f>
        <v>0</v>
      </c>
      <c r="H89" t="s">
        <v>259</v>
      </c>
      <c r="I89">
        <f>VLOOKUP(A89,gen!$A$2:$BD$159,MATCH(gen!$AN$1,gen!$1:$1,0),FALSE)</f>
        <v>0</v>
      </c>
      <c r="J89" t="s">
        <v>264</v>
      </c>
      <c r="K89" s="3">
        <f>IF(VLOOKUP(A89,gen!$A$2:$BD$159,MATCH(gen!$K$1,gen!$1:$1,0),FALSE)=0,0,VLOOKUP(A89,gen!$A$2:$BD$159,MATCH(gen!$L$1,gen!$1:$1,0),FALSE)/VLOOKUP(A89,gen!$A$2:$BD$159,MATCH(gen!$K$1,gen!$1:$1,0),FALSE))</f>
        <v>0</v>
      </c>
      <c r="L89" t="s">
        <v>273</v>
      </c>
      <c r="M89" s="5">
        <f>VLOOKUP(A89,gen!$A$2:$BD$159,MATCH(gen!$U$1,gen!$1:$1,0),FALSE)*gen!AC89+VLOOKUP(A89,gen!$A$2:$BD$159,MATCH(gen!$W$1,gen!$1:$1,0),FALSE)</f>
        <v>0</v>
      </c>
      <c r="N89" t="s">
        <v>274</v>
      </c>
      <c r="O89" s="5">
        <f>VLOOKUP(A89,gen!$A$2:$BD$159,MATCH(gen!$U$1,gen!$1:$1,0),FALSE)*gen!AC89+VLOOKUP(A89,gen!$A$2:$BD$159,MATCH(gen!$X$1,gen!$1:$1,0),FALSE)</f>
        <v>0</v>
      </c>
      <c r="P89" t="s">
        <v>438</v>
      </c>
      <c r="Q89" s="2">
        <f>VLOOKUP(A89,gen!$A$2:$BD$159,MATCH(gen!$Q$1,gen!$1:$1,0),FALSE)*60</f>
        <v>3000</v>
      </c>
      <c r="R89" t="s">
        <v>439</v>
      </c>
      <c r="S89" s="6">
        <f>VLOOKUP(A89,gen!$A$2:$BD$159,MATCH(gen!$Q$1,gen!$1:$1,0),FALSE)*60</f>
        <v>3000</v>
      </c>
    </row>
    <row r="90" spans="1:19" x14ac:dyDescent="0.3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370</v>
      </c>
      <c r="G90" s="2">
        <f>VLOOKUP(A90,gen!$A$2:$BD$159,MATCH(gen!$AC$1,gen!$1:$1,0),FALSE)*(VLOOKUP(A90,gen!$A$2:$BD$159,MATCH(gen!$AI$1,gen!$1:$1,0),FALSE)*(VLOOKUP(A90,gen!$A$2:$BD$159,MATCH(gen!$AD$1,gen!$1:$1,0),FALSE)-0)+VLOOKUP(A90,gen!$A$2:$BD$159,MATCH(gen!$AJ$1,gen!$1:$1,0),FALSE)*(VLOOKUP(A90,gen!$A$2:$BD$159,MATCH(gen!$AE$1,gen!$1:$1,0),FALSE)-(VLOOKUP(A90,gen!$A$2:$BD$159,MATCH(gen!$AD$1,gen!$1:$1,0),FALSE)-0))+VLOOKUP(A90,gen!$A$2:$BD$159,MATCH(gen!$AK$1,gen!$1:$1,0),FALSE)*(gen!AF90-VLOOKUP(A90,gen!$A$2:$BD$159,MATCH(gen!$AE$1,gen!$1:$1,0),FALSE))+VLOOKUP(A90,gen!$A$2:$BD$159,MATCH(gen!$AL$1,gen!$1:$1,0),FALSE)*(VLOOKUP(A90,gen!$A$2:$BD$159,MATCH(gen!$AG$1,gen!$1:$1,0),FALSE)-VLOOKUP(A90,gen!$A$2:$BD$159,MATCH(gen!$AF$1,gen!$1:$1,0),FALSE)))/1000</f>
        <v>0</v>
      </c>
      <c r="H90" t="s">
        <v>259</v>
      </c>
      <c r="I90">
        <f>VLOOKUP(A90,gen!$A$2:$BD$159,MATCH(gen!$AN$1,gen!$1:$1,0),FALSE)</f>
        <v>0</v>
      </c>
      <c r="J90" t="s">
        <v>264</v>
      </c>
      <c r="K90" s="3">
        <f>IF(VLOOKUP(A90,gen!$A$2:$BD$159,MATCH(gen!$K$1,gen!$1:$1,0),FALSE)=0,0,VLOOKUP(A90,gen!$A$2:$BD$159,MATCH(gen!$L$1,gen!$1:$1,0),FALSE)/VLOOKUP(A90,gen!$A$2:$BD$159,MATCH(gen!$K$1,gen!$1:$1,0),FALSE))</f>
        <v>0</v>
      </c>
      <c r="L90" t="s">
        <v>273</v>
      </c>
      <c r="M90" s="5">
        <f>VLOOKUP(A90,gen!$A$2:$BD$159,MATCH(gen!$U$1,gen!$1:$1,0),FALSE)*gen!AC90+VLOOKUP(A90,gen!$A$2:$BD$159,MATCH(gen!$W$1,gen!$1:$1,0),FALSE)</f>
        <v>0</v>
      </c>
      <c r="N90" t="s">
        <v>274</v>
      </c>
      <c r="O90" s="5">
        <f>VLOOKUP(A90,gen!$A$2:$BD$159,MATCH(gen!$U$1,gen!$1:$1,0),FALSE)*gen!AC90+VLOOKUP(A90,gen!$A$2:$BD$159,MATCH(gen!$X$1,gen!$1:$1,0),FALSE)</f>
        <v>0</v>
      </c>
      <c r="P90" t="s">
        <v>438</v>
      </c>
      <c r="Q90" s="2">
        <f>VLOOKUP(A90,gen!$A$2:$BD$159,MATCH(gen!$Q$1,gen!$1:$1,0),FALSE)*60</f>
        <v>3000</v>
      </c>
      <c r="R90" t="s">
        <v>439</v>
      </c>
      <c r="S90" s="6">
        <f>VLOOKUP(A90,gen!$A$2:$BD$159,MATCH(gen!$Q$1,gen!$1:$1,0),FALSE)*60</f>
        <v>3000</v>
      </c>
    </row>
    <row r="91" spans="1:19" x14ac:dyDescent="0.3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370</v>
      </c>
      <c r="G91" s="2">
        <f>VLOOKUP(A91,gen!$A$2:$BD$159,MATCH(gen!$AC$1,gen!$1:$1,0),FALSE)*(VLOOKUP(A91,gen!$A$2:$BD$159,MATCH(gen!$AI$1,gen!$1:$1,0),FALSE)*(VLOOKUP(A91,gen!$A$2:$BD$159,MATCH(gen!$AD$1,gen!$1:$1,0),FALSE)-0)+VLOOKUP(A91,gen!$A$2:$BD$159,MATCH(gen!$AJ$1,gen!$1:$1,0),FALSE)*(VLOOKUP(A91,gen!$A$2:$BD$159,MATCH(gen!$AE$1,gen!$1:$1,0),FALSE)-(VLOOKUP(A91,gen!$A$2:$BD$159,MATCH(gen!$AD$1,gen!$1:$1,0),FALSE)-0))+VLOOKUP(A91,gen!$A$2:$BD$159,MATCH(gen!$AK$1,gen!$1:$1,0),FALSE)*(gen!AF91-VLOOKUP(A91,gen!$A$2:$BD$159,MATCH(gen!$AE$1,gen!$1:$1,0),FALSE))+VLOOKUP(A91,gen!$A$2:$BD$159,MATCH(gen!$AL$1,gen!$1:$1,0),FALSE)*(VLOOKUP(A91,gen!$A$2:$BD$159,MATCH(gen!$AG$1,gen!$1:$1,0),FALSE)-VLOOKUP(A91,gen!$A$2:$BD$159,MATCH(gen!$AF$1,gen!$1:$1,0),FALSE)))/1000</f>
        <v>0</v>
      </c>
      <c r="H91" t="s">
        <v>259</v>
      </c>
      <c r="I91">
        <f>VLOOKUP(A91,gen!$A$2:$BD$159,MATCH(gen!$AN$1,gen!$1:$1,0),FALSE)</f>
        <v>0</v>
      </c>
      <c r="J91" t="s">
        <v>264</v>
      </c>
      <c r="K91" s="3">
        <f>IF(VLOOKUP(A91,gen!$A$2:$BD$159,MATCH(gen!$K$1,gen!$1:$1,0),FALSE)=0,0,VLOOKUP(A91,gen!$A$2:$BD$159,MATCH(gen!$L$1,gen!$1:$1,0),FALSE)/VLOOKUP(A91,gen!$A$2:$BD$159,MATCH(gen!$K$1,gen!$1:$1,0),FALSE))</f>
        <v>0</v>
      </c>
      <c r="L91" t="s">
        <v>273</v>
      </c>
      <c r="M91" s="5">
        <f>VLOOKUP(A91,gen!$A$2:$BD$159,MATCH(gen!$U$1,gen!$1:$1,0),FALSE)*gen!AC91+VLOOKUP(A91,gen!$A$2:$BD$159,MATCH(gen!$W$1,gen!$1:$1,0),FALSE)</f>
        <v>0</v>
      </c>
      <c r="N91" t="s">
        <v>274</v>
      </c>
      <c r="O91" s="5">
        <f>VLOOKUP(A91,gen!$A$2:$BD$159,MATCH(gen!$U$1,gen!$1:$1,0),FALSE)*gen!AC91+VLOOKUP(A91,gen!$A$2:$BD$159,MATCH(gen!$X$1,gen!$1:$1,0),FALSE)</f>
        <v>0</v>
      </c>
      <c r="P91" t="s">
        <v>438</v>
      </c>
      <c r="Q91" s="2">
        <f>VLOOKUP(A91,gen!$A$2:$BD$159,MATCH(gen!$Q$1,gen!$1:$1,0),FALSE)*60</f>
        <v>3000</v>
      </c>
      <c r="R91" t="s">
        <v>439</v>
      </c>
      <c r="S91" s="6">
        <f>VLOOKUP(A91,gen!$A$2:$BD$159,MATCH(gen!$Q$1,gen!$1:$1,0),FALSE)*60</f>
        <v>3000</v>
      </c>
    </row>
    <row r="92" spans="1:19" x14ac:dyDescent="0.3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370</v>
      </c>
      <c r="G92" s="2">
        <f>VLOOKUP(A92,gen!$A$2:$BD$159,MATCH(gen!$AC$1,gen!$1:$1,0),FALSE)*(VLOOKUP(A92,gen!$A$2:$BD$159,MATCH(gen!$AI$1,gen!$1:$1,0),FALSE)*(VLOOKUP(A92,gen!$A$2:$BD$159,MATCH(gen!$AD$1,gen!$1:$1,0),FALSE)-0)+VLOOKUP(A92,gen!$A$2:$BD$159,MATCH(gen!$AJ$1,gen!$1:$1,0),FALSE)*(VLOOKUP(A92,gen!$A$2:$BD$159,MATCH(gen!$AE$1,gen!$1:$1,0),FALSE)-(VLOOKUP(A92,gen!$A$2:$BD$159,MATCH(gen!$AD$1,gen!$1:$1,0),FALSE)-0))+VLOOKUP(A92,gen!$A$2:$BD$159,MATCH(gen!$AK$1,gen!$1:$1,0),FALSE)*(gen!AF92-VLOOKUP(A92,gen!$A$2:$BD$159,MATCH(gen!$AE$1,gen!$1:$1,0),FALSE))+VLOOKUP(A92,gen!$A$2:$BD$159,MATCH(gen!$AL$1,gen!$1:$1,0),FALSE)*(VLOOKUP(A92,gen!$A$2:$BD$159,MATCH(gen!$AG$1,gen!$1:$1,0),FALSE)-VLOOKUP(A92,gen!$A$2:$BD$159,MATCH(gen!$AF$1,gen!$1:$1,0),FALSE)))/1000</f>
        <v>0</v>
      </c>
      <c r="H92" t="s">
        <v>259</v>
      </c>
      <c r="I92">
        <f>VLOOKUP(A92,gen!$A$2:$BD$159,MATCH(gen!$AN$1,gen!$1:$1,0),FALSE)</f>
        <v>0</v>
      </c>
      <c r="J92" t="s">
        <v>264</v>
      </c>
      <c r="K92" s="3">
        <f>IF(VLOOKUP(A92,gen!$A$2:$BD$159,MATCH(gen!$K$1,gen!$1:$1,0),FALSE)=0,0,VLOOKUP(A92,gen!$A$2:$BD$159,MATCH(gen!$L$1,gen!$1:$1,0),FALSE)/VLOOKUP(A92,gen!$A$2:$BD$159,MATCH(gen!$K$1,gen!$1:$1,0),FALSE))</f>
        <v>0</v>
      </c>
      <c r="L92" t="s">
        <v>273</v>
      </c>
      <c r="M92" s="5">
        <f>VLOOKUP(A92,gen!$A$2:$BD$159,MATCH(gen!$U$1,gen!$1:$1,0),FALSE)*gen!AC92+VLOOKUP(A92,gen!$A$2:$BD$159,MATCH(gen!$W$1,gen!$1:$1,0),FALSE)</f>
        <v>0</v>
      </c>
      <c r="N92" t="s">
        <v>274</v>
      </c>
      <c r="O92" s="5">
        <f>VLOOKUP(A92,gen!$A$2:$BD$159,MATCH(gen!$U$1,gen!$1:$1,0),FALSE)*gen!AC92+VLOOKUP(A92,gen!$A$2:$BD$159,MATCH(gen!$X$1,gen!$1:$1,0),FALSE)</f>
        <v>0</v>
      </c>
      <c r="P92" t="s">
        <v>438</v>
      </c>
      <c r="Q92" s="2">
        <f>VLOOKUP(A92,gen!$A$2:$BD$159,MATCH(gen!$Q$1,gen!$1:$1,0),FALSE)*60</f>
        <v>3000</v>
      </c>
      <c r="R92" t="s">
        <v>439</v>
      </c>
      <c r="S92" s="6">
        <f>VLOOKUP(A92,gen!$A$2:$BD$159,MATCH(gen!$Q$1,gen!$1:$1,0),FALSE)*60</f>
        <v>3000</v>
      </c>
    </row>
    <row r="93" spans="1:19" x14ac:dyDescent="0.3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370</v>
      </c>
      <c r="G93" s="2">
        <f>VLOOKUP(A93,gen!$A$2:$BD$159,MATCH(gen!$AC$1,gen!$1:$1,0),FALSE)*(VLOOKUP(A93,gen!$A$2:$BD$159,MATCH(gen!$AI$1,gen!$1:$1,0),FALSE)*(VLOOKUP(A93,gen!$A$2:$BD$159,MATCH(gen!$AD$1,gen!$1:$1,0),FALSE)-0)+VLOOKUP(A93,gen!$A$2:$BD$159,MATCH(gen!$AJ$1,gen!$1:$1,0),FALSE)*(VLOOKUP(A93,gen!$A$2:$BD$159,MATCH(gen!$AE$1,gen!$1:$1,0),FALSE)-(VLOOKUP(A93,gen!$A$2:$BD$159,MATCH(gen!$AD$1,gen!$1:$1,0),FALSE)-0))+VLOOKUP(A93,gen!$A$2:$BD$159,MATCH(gen!$AK$1,gen!$1:$1,0),FALSE)*(gen!AF93-VLOOKUP(A93,gen!$A$2:$BD$159,MATCH(gen!$AE$1,gen!$1:$1,0),FALSE))+VLOOKUP(A93,gen!$A$2:$BD$159,MATCH(gen!$AL$1,gen!$1:$1,0),FALSE)*(VLOOKUP(A93,gen!$A$2:$BD$159,MATCH(gen!$AG$1,gen!$1:$1,0),FALSE)-VLOOKUP(A93,gen!$A$2:$BD$159,MATCH(gen!$AF$1,gen!$1:$1,0),FALSE)))/1000</f>
        <v>0</v>
      </c>
      <c r="H93" t="s">
        <v>259</v>
      </c>
      <c r="I93">
        <f>VLOOKUP(A93,gen!$A$2:$BD$159,MATCH(gen!$AN$1,gen!$1:$1,0),FALSE)</f>
        <v>0</v>
      </c>
      <c r="J93" t="s">
        <v>264</v>
      </c>
      <c r="K93" s="3">
        <f>IF(VLOOKUP(A93,gen!$A$2:$BD$159,MATCH(gen!$K$1,gen!$1:$1,0),FALSE)=0,0,VLOOKUP(A93,gen!$A$2:$BD$159,MATCH(gen!$L$1,gen!$1:$1,0),FALSE)/VLOOKUP(A93,gen!$A$2:$BD$159,MATCH(gen!$K$1,gen!$1:$1,0),FALSE))</f>
        <v>0</v>
      </c>
      <c r="L93" t="s">
        <v>273</v>
      </c>
      <c r="M93" s="5">
        <f>VLOOKUP(A93,gen!$A$2:$BD$159,MATCH(gen!$U$1,gen!$1:$1,0),FALSE)*gen!AC93+VLOOKUP(A93,gen!$A$2:$BD$159,MATCH(gen!$W$1,gen!$1:$1,0),FALSE)</f>
        <v>0</v>
      </c>
      <c r="N93" t="s">
        <v>274</v>
      </c>
      <c r="O93" s="5">
        <f>VLOOKUP(A93,gen!$A$2:$BD$159,MATCH(gen!$U$1,gen!$1:$1,0),FALSE)*gen!AC93+VLOOKUP(A93,gen!$A$2:$BD$159,MATCH(gen!$X$1,gen!$1:$1,0),FALSE)</f>
        <v>0</v>
      </c>
      <c r="P93" t="s">
        <v>438</v>
      </c>
      <c r="Q93" s="2">
        <f>VLOOKUP(A93,gen!$A$2:$BD$159,MATCH(gen!$Q$1,gen!$1:$1,0),FALSE)*60</f>
        <v>0</v>
      </c>
      <c r="R93" t="s">
        <v>439</v>
      </c>
      <c r="S93" s="6">
        <f>VLOOKUP(A93,gen!$A$2:$BD$159,MATCH(gen!$Q$1,gen!$1:$1,0),FALSE)*60</f>
        <v>0</v>
      </c>
    </row>
    <row r="94" spans="1:19" x14ac:dyDescent="0.3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370</v>
      </c>
      <c r="G94" s="2">
        <f>VLOOKUP(A94,gen!$A$2:$BD$159,MATCH(gen!$AC$1,gen!$1:$1,0),FALSE)*(VLOOKUP(A94,gen!$A$2:$BD$159,MATCH(gen!$AI$1,gen!$1:$1,0),FALSE)*(VLOOKUP(A94,gen!$A$2:$BD$159,MATCH(gen!$AD$1,gen!$1:$1,0),FALSE)-0)+VLOOKUP(A94,gen!$A$2:$BD$159,MATCH(gen!$AJ$1,gen!$1:$1,0),FALSE)*(VLOOKUP(A94,gen!$A$2:$BD$159,MATCH(gen!$AE$1,gen!$1:$1,0),FALSE)-(VLOOKUP(A94,gen!$A$2:$BD$159,MATCH(gen!$AD$1,gen!$1:$1,0),FALSE)-0))+VLOOKUP(A94,gen!$A$2:$BD$159,MATCH(gen!$AK$1,gen!$1:$1,0),FALSE)*(gen!AF94-VLOOKUP(A94,gen!$A$2:$BD$159,MATCH(gen!$AE$1,gen!$1:$1,0),FALSE))+VLOOKUP(A94,gen!$A$2:$BD$159,MATCH(gen!$AL$1,gen!$1:$1,0),FALSE)*(VLOOKUP(A94,gen!$A$2:$BD$159,MATCH(gen!$AG$1,gen!$1:$1,0),FALSE)-VLOOKUP(A94,gen!$A$2:$BD$159,MATCH(gen!$AF$1,gen!$1:$1,0),FALSE)))/1000</f>
        <v>0</v>
      </c>
      <c r="H94" t="s">
        <v>259</v>
      </c>
      <c r="I94">
        <f>VLOOKUP(A94,gen!$A$2:$BD$159,MATCH(gen!$AN$1,gen!$1:$1,0),FALSE)</f>
        <v>0</v>
      </c>
      <c r="J94" t="s">
        <v>264</v>
      </c>
      <c r="K94" s="3">
        <f>IF(VLOOKUP(A94,gen!$A$2:$BD$159,MATCH(gen!$K$1,gen!$1:$1,0),FALSE)=0,0,VLOOKUP(A94,gen!$A$2:$BD$159,MATCH(gen!$L$1,gen!$1:$1,0),FALSE)/VLOOKUP(A94,gen!$A$2:$BD$159,MATCH(gen!$K$1,gen!$1:$1,0),FALSE))</f>
        <v>0</v>
      </c>
      <c r="L94" t="s">
        <v>273</v>
      </c>
      <c r="M94" s="5">
        <f>VLOOKUP(A94,gen!$A$2:$BD$159,MATCH(gen!$U$1,gen!$1:$1,0),FALSE)*gen!AC94+VLOOKUP(A94,gen!$A$2:$BD$159,MATCH(gen!$W$1,gen!$1:$1,0),FALSE)</f>
        <v>0</v>
      </c>
      <c r="N94" t="s">
        <v>274</v>
      </c>
      <c r="O94" s="5">
        <f>VLOOKUP(A94,gen!$A$2:$BD$159,MATCH(gen!$U$1,gen!$1:$1,0),FALSE)*gen!AC94+VLOOKUP(A94,gen!$A$2:$BD$159,MATCH(gen!$X$1,gen!$1:$1,0),FALSE)</f>
        <v>0</v>
      </c>
      <c r="P94" t="s">
        <v>438</v>
      </c>
      <c r="Q94" s="2">
        <f>VLOOKUP(A94,gen!$A$2:$BD$159,MATCH(gen!$Q$1,gen!$1:$1,0),FALSE)*60</f>
        <v>3000</v>
      </c>
      <c r="R94" t="s">
        <v>439</v>
      </c>
      <c r="S94" s="6">
        <f>VLOOKUP(A94,gen!$A$2:$BD$159,MATCH(gen!$Q$1,gen!$1:$1,0),FALSE)*60</f>
        <v>3000</v>
      </c>
    </row>
    <row r="95" spans="1:19" x14ac:dyDescent="0.3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370</v>
      </c>
      <c r="G95" s="2">
        <f>VLOOKUP(A95,gen!$A$2:$BD$159,MATCH(gen!$AC$1,gen!$1:$1,0),FALSE)*(VLOOKUP(A95,gen!$A$2:$BD$159,MATCH(gen!$AI$1,gen!$1:$1,0),FALSE)*(VLOOKUP(A95,gen!$A$2:$BD$159,MATCH(gen!$AD$1,gen!$1:$1,0),FALSE)-0)+VLOOKUP(A95,gen!$A$2:$BD$159,MATCH(gen!$AJ$1,gen!$1:$1,0),FALSE)*(VLOOKUP(A95,gen!$A$2:$BD$159,MATCH(gen!$AE$1,gen!$1:$1,0),FALSE)-(VLOOKUP(A95,gen!$A$2:$BD$159,MATCH(gen!$AD$1,gen!$1:$1,0),FALSE)-0))+VLOOKUP(A95,gen!$A$2:$BD$159,MATCH(gen!$AK$1,gen!$1:$1,0),FALSE)*(gen!AF95-VLOOKUP(A95,gen!$A$2:$BD$159,MATCH(gen!$AE$1,gen!$1:$1,0),FALSE))+VLOOKUP(A95,gen!$A$2:$BD$159,MATCH(gen!$AL$1,gen!$1:$1,0),FALSE)*(VLOOKUP(A95,gen!$A$2:$BD$159,MATCH(gen!$AG$1,gen!$1:$1,0),FALSE)-VLOOKUP(A95,gen!$A$2:$BD$159,MATCH(gen!$AF$1,gen!$1:$1,0),FALSE)))/1000</f>
        <v>0</v>
      </c>
      <c r="H95" t="s">
        <v>259</v>
      </c>
      <c r="I95">
        <f>VLOOKUP(A95,gen!$A$2:$BD$159,MATCH(gen!$AN$1,gen!$1:$1,0),FALSE)</f>
        <v>0</v>
      </c>
      <c r="J95" t="s">
        <v>264</v>
      </c>
      <c r="K95" s="3">
        <f>IF(VLOOKUP(A95,gen!$A$2:$BD$159,MATCH(gen!$K$1,gen!$1:$1,0),FALSE)=0,0,VLOOKUP(A95,gen!$A$2:$BD$159,MATCH(gen!$L$1,gen!$1:$1,0),FALSE)/VLOOKUP(A95,gen!$A$2:$BD$159,MATCH(gen!$K$1,gen!$1:$1,0),FALSE))</f>
        <v>0</v>
      </c>
      <c r="L95" t="s">
        <v>273</v>
      </c>
      <c r="M95" s="5">
        <f>VLOOKUP(A95,gen!$A$2:$BD$159,MATCH(gen!$U$1,gen!$1:$1,0),FALSE)*gen!AC95+VLOOKUP(A95,gen!$A$2:$BD$159,MATCH(gen!$W$1,gen!$1:$1,0),FALSE)</f>
        <v>0</v>
      </c>
      <c r="N95" t="s">
        <v>274</v>
      </c>
      <c r="O95" s="5">
        <f>VLOOKUP(A95,gen!$A$2:$BD$159,MATCH(gen!$U$1,gen!$1:$1,0),FALSE)*gen!AC95+VLOOKUP(A95,gen!$A$2:$BD$159,MATCH(gen!$X$1,gen!$1:$1,0),FALSE)</f>
        <v>0</v>
      </c>
      <c r="P95" t="s">
        <v>438</v>
      </c>
      <c r="Q95" s="2">
        <f>VLOOKUP(A95,gen!$A$2:$BD$159,MATCH(gen!$Q$1,gen!$1:$1,0),FALSE)*60</f>
        <v>3000</v>
      </c>
      <c r="R95" t="s">
        <v>439</v>
      </c>
      <c r="S95" s="6">
        <f>VLOOKUP(A95,gen!$A$2:$BD$159,MATCH(gen!$Q$1,gen!$1:$1,0),FALSE)*60</f>
        <v>3000</v>
      </c>
    </row>
    <row r="96" spans="1:19" x14ac:dyDescent="0.3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370</v>
      </c>
      <c r="G96" s="2">
        <f>VLOOKUP(A96,gen!$A$2:$BD$159,MATCH(gen!$AC$1,gen!$1:$1,0),FALSE)*(VLOOKUP(A96,gen!$A$2:$BD$159,MATCH(gen!$AI$1,gen!$1:$1,0),FALSE)*(VLOOKUP(A96,gen!$A$2:$BD$159,MATCH(gen!$AD$1,gen!$1:$1,0),FALSE)-0)+VLOOKUP(A96,gen!$A$2:$BD$159,MATCH(gen!$AJ$1,gen!$1:$1,0),FALSE)*(VLOOKUP(A96,gen!$A$2:$BD$159,MATCH(gen!$AE$1,gen!$1:$1,0),FALSE)-(VLOOKUP(A96,gen!$A$2:$BD$159,MATCH(gen!$AD$1,gen!$1:$1,0),FALSE)-0))+VLOOKUP(A96,gen!$A$2:$BD$159,MATCH(gen!$AK$1,gen!$1:$1,0),FALSE)*(gen!AF96-VLOOKUP(A96,gen!$A$2:$BD$159,MATCH(gen!$AE$1,gen!$1:$1,0),FALSE))+VLOOKUP(A96,gen!$A$2:$BD$159,MATCH(gen!$AL$1,gen!$1:$1,0),FALSE)*(VLOOKUP(A96,gen!$A$2:$BD$159,MATCH(gen!$AG$1,gen!$1:$1,0),FALSE)-VLOOKUP(A96,gen!$A$2:$BD$159,MATCH(gen!$AF$1,gen!$1:$1,0),FALSE)))/1000</f>
        <v>0</v>
      </c>
      <c r="H96" t="s">
        <v>259</v>
      </c>
      <c r="I96">
        <f>VLOOKUP(A96,gen!$A$2:$BD$159,MATCH(gen!$AN$1,gen!$1:$1,0),FALSE)</f>
        <v>0</v>
      </c>
      <c r="J96" t="s">
        <v>264</v>
      </c>
      <c r="K96" s="3">
        <f>IF(VLOOKUP(A96,gen!$A$2:$BD$159,MATCH(gen!$K$1,gen!$1:$1,0),FALSE)=0,0,VLOOKUP(A96,gen!$A$2:$BD$159,MATCH(gen!$L$1,gen!$1:$1,0),FALSE)/VLOOKUP(A96,gen!$A$2:$BD$159,MATCH(gen!$K$1,gen!$1:$1,0),FALSE))</f>
        <v>0</v>
      </c>
      <c r="L96" t="s">
        <v>273</v>
      </c>
      <c r="M96" s="5">
        <f>VLOOKUP(A96,gen!$A$2:$BD$159,MATCH(gen!$U$1,gen!$1:$1,0),FALSE)*gen!AC96+VLOOKUP(A96,gen!$A$2:$BD$159,MATCH(gen!$W$1,gen!$1:$1,0),FALSE)</f>
        <v>0</v>
      </c>
      <c r="N96" t="s">
        <v>274</v>
      </c>
      <c r="O96" s="5">
        <f>VLOOKUP(A96,gen!$A$2:$BD$159,MATCH(gen!$U$1,gen!$1:$1,0),FALSE)*gen!AC96+VLOOKUP(A96,gen!$A$2:$BD$159,MATCH(gen!$X$1,gen!$1:$1,0),FALSE)</f>
        <v>0</v>
      </c>
      <c r="P96" t="s">
        <v>438</v>
      </c>
      <c r="Q96" s="2">
        <f>VLOOKUP(A96,gen!$A$2:$BD$159,MATCH(gen!$Q$1,gen!$1:$1,0),FALSE)*60</f>
        <v>3000</v>
      </c>
      <c r="R96" t="s">
        <v>439</v>
      </c>
      <c r="S96" s="6">
        <f>VLOOKUP(A96,gen!$A$2:$BD$159,MATCH(gen!$Q$1,gen!$1:$1,0),FALSE)*60</f>
        <v>3000</v>
      </c>
    </row>
    <row r="97" spans="1:19" x14ac:dyDescent="0.3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370</v>
      </c>
      <c r="G97" s="2">
        <f>VLOOKUP(A97,gen!$A$2:$BD$159,MATCH(gen!$AC$1,gen!$1:$1,0),FALSE)*(VLOOKUP(A97,gen!$A$2:$BD$159,MATCH(gen!$AI$1,gen!$1:$1,0),FALSE)*(VLOOKUP(A97,gen!$A$2:$BD$159,MATCH(gen!$AD$1,gen!$1:$1,0),FALSE)-0)+VLOOKUP(A97,gen!$A$2:$BD$159,MATCH(gen!$AJ$1,gen!$1:$1,0),FALSE)*(VLOOKUP(A97,gen!$A$2:$BD$159,MATCH(gen!$AE$1,gen!$1:$1,0),FALSE)-(VLOOKUP(A97,gen!$A$2:$BD$159,MATCH(gen!$AD$1,gen!$1:$1,0),FALSE)-0))+VLOOKUP(A97,gen!$A$2:$BD$159,MATCH(gen!$AK$1,gen!$1:$1,0),FALSE)*(gen!AF97-VLOOKUP(A97,gen!$A$2:$BD$159,MATCH(gen!$AE$1,gen!$1:$1,0),FALSE))+VLOOKUP(A97,gen!$A$2:$BD$159,MATCH(gen!$AL$1,gen!$1:$1,0),FALSE)*(VLOOKUP(A97,gen!$A$2:$BD$159,MATCH(gen!$AG$1,gen!$1:$1,0),FALSE)-VLOOKUP(A97,gen!$A$2:$BD$159,MATCH(gen!$AF$1,gen!$1:$1,0),FALSE)))/1000</f>
        <v>0</v>
      </c>
      <c r="H97" t="s">
        <v>259</v>
      </c>
      <c r="I97">
        <f>VLOOKUP(A97,gen!$A$2:$BD$159,MATCH(gen!$AN$1,gen!$1:$1,0),FALSE)</f>
        <v>0</v>
      </c>
      <c r="J97" t="s">
        <v>264</v>
      </c>
      <c r="K97" s="3">
        <f>IF(VLOOKUP(A97,gen!$A$2:$BD$159,MATCH(gen!$K$1,gen!$1:$1,0),FALSE)=0,0,VLOOKUP(A97,gen!$A$2:$BD$159,MATCH(gen!$L$1,gen!$1:$1,0),FALSE)/VLOOKUP(A97,gen!$A$2:$BD$159,MATCH(gen!$K$1,gen!$1:$1,0),FALSE))</f>
        <v>0</v>
      </c>
      <c r="L97" t="s">
        <v>273</v>
      </c>
      <c r="M97" s="5">
        <f>VLOOKUP(A97,gen!$A$2:$BD$159,MATCH(gen!$U$1,gen!$1:$1,0),FALSE)*gen!AC97+VLOOKUP(A97,gen!$A$2:$BD$159,MATCH(gen!$W$1,gen!$1:$1,0),FALSE)</f>
        <v>0</v>
      </c>
      <c r="N97" t="s">
        <v>274</v>
      </c>
      <c r="O97" s="5">
        <f>VLOOKUP(A97,gen!$A$2:$BD$159,MATCH(gen!$U$1,gen!$1:$1,0),FALSE)*gen!AC97+VLOOKUP(A97,gen!$A$2:$BD$159,MATCH(gen!$X$1,gen!$1:$1,0),FALSE)</f>
        <v>0</v>
      </c>
      <c r="P97" t="s">
        <v>438</v>
      </c>
      <c r="Q97" s="2">
        <f>VLOOKUP(A97,gen!$A$2:$BD$159,MATCH(gen!$Q$1,gen!$1:$1,0),FALSE)*60</f>
        <v>3000</v>
      </c>
      <c r="R97" t="s">
        <v>439</v>
      </c>
      <c r="S97" s="6">
        <f>VLOOKUP(A97,gen!$A$2:$BD$159,MATCH(gen!$Q$1,gen!$1:$1,0),FALSE)*60</f>
        <v>3000</v>
      </c>
    </row>
    <row r="98" spans="1:19" x14ac:dyDescent="0.3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370</v>
      </c>
      <c r="G98" s="2">
        <f>VLOOKUP(A98,gen!$A$2:$BD$159,MATCH(gen!$AC$1,gen!$1:$1,0),FALSE)*(VLOOKUP(A98,gen!$A$2:$BD$159,MATCH(gen!$AI$1,gen!$1:$1,0),FALSE)*(VLOOKUP(A98,gen!$A$2:$BD$159,MATCH(gen!$AD$1,gen!$1:$1,0),FALSE)-0)+VLOOKUP(A98,gen!$A$2:$BD$159,MATCH(gen!$AJ$1,gen!$1:$1,0),FALSE)*(VLOOKUP(A98,gen!$A$2:$BD$159,MATCH(gen!$AE$1,gen!$1:$1,0),FALSE)-(VLOOKUP(A98,gen!$A$2:$BD$159,MATCH(gen!$AD$1,gen!$1:$1,0),FALSE)-0))+VLOOKUP(A98,gen!$A$2:$BD$159,MATCH(gen!$AK$1,gen!$1:$1,0),FALSE)*(gen!AF98-VLOOKUP(A98,gen!$A$2:$BD$159,MATCH(gen!$AE$1,gen!$1:$1,0),FALSE))+VLOOKUP(A98,gen!$A$2:$BD$159,MATCH(gen!$AL$1,gen!$1:$1,0),FALSE)*(VLOOKUP(A98,gen!$A$2:$BD$159,MATCH(gen!$AG$1,gen!$1:$1,0),FALSE)-VLOOKUP(A98,gen!$A$2:$BD$159,MATCH(gen!$AF$1,gen!$1:$1,0),FALSE)))/1000</f>
        <v>0</v>
      </c>
      <c r="H98" t="s">
        <v>259</v>
      </c>
      <c r="I98">
        <f>VLOOKUP(A98,gen!$A$2:$BD$159,MATCH(gen!$AN$1,gen!$1:$1,0),FALSE)</f>
        <v>0</v>
      </c>
      <c r="J98" t="s">
        <v>264</v>
      </c>
      <c r="K98" s="3">
        <f>IF(VLOOKUP(A98,gen!$A$2:$BD$159,MATCH(gen!$K$1,gen!$1:$1,0),FALSE)=0,0,VLOOKUP(A98,gen!$A$2:$BD$159,MATCH(gen!$L$1,gen!$1:$1,0),FALSE)/VLOOKUP(A98,gen!$A$2:$BD$159,MATCH(gen!$K$1,gen!$1:$1,0),FALSE))</f>
        <v>0</v>
      </c>
      <c r="L98" t="s">
        <v>273</v>
      </c>
      <c r="M98" s="5">
        <f>VLOOKUP(A98,gen!$A$2:$BD$159,MATCH(gen!$U$1,gen!$1:$1,0),FALSE)*gen!AC98+VLOOKUP(A98,gen!$A$2:$BD$159,MATCH(gen!$W$1,gen!$1:$1,0),FALSE)</f>
        <v>0</v>
      </c>
      <c r="N98" t="s">
        <v>274</v>
      </c>
      <c r="O98" s="5">
        <f>VLOOKUP(A98,gen!$A$2:$BD$159,MATCH(gen!$U$1,gen!$1:$1,0),FALSE)*gen!AC98+VLOOKUP(A98,gen!$A$2:$BD$159,MATCH(gen!$X$1,gen!$1:$1,0),FALSE)</f>
        <v>0</v>
      </c>
      <c r="P98" t="s">
        <v>438</v>
      </c>
      <c r="Q98" s="2">
        <f>VLOOKUP(A98,gen!$A$2:$BD$159,MATCH(gen!$Q$1,gen!$1:$1,0),FALSE)*60</f>
        <v>3096</v>
      </c>
      <c r="R98" t="s">
        <v>439</v>
      </c>
      <c r="S98" s="6">
        <f>VLOOKUP(A98,gen!$A$2:$BD$159,MATCH(gen!$Q$1,gen!$1:$1,0),FALSE)*60</f>
        <v>3096</v>
      </c>
    </row>
    <row r="99" spans="1:19" x14ac:dyDescent="0.3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370</v>
      </c>
      <c r="G99" s="2">
        <f>VLOOKUP(A99,gen!$A$2:$BD$159,MATCH(gen!$AC$1,gen!$1:$1,0),FALSE)*(VLOOKUP(A99,gen!$A$2:$BD$159,MATCH(gen!$AI$1,gen!$1:$1,0),FALSE)*(VLOOKUP(A99,gen!$A$2:$BD$159,MATCH(gen!$AD$1,gen!$1:$1,0),FALSE)-0)+VLOOKUP(A99,gen!$A$2:$BD$159,MATCH(gen!$AJ$1,gen!$1:$1,0),FALSE)*(VLOOKUP(A99,gen!$A$2:$BD$159,MATCH(gen!$AE$1,gen!$1:$1,0),FALSE)-(VLOOKUP(A99,gen!$A$2:$BD$159,MATCH(gen!$AD$1,gen!$1:$1,0),FALSE)-0))+VLOOKUP(A99,gen!$A$2:$BD$159,MATCH(gen!$AK$1,gen!$1:$1,0),FALSE)*(gen!AF99-VLOOKUP(A99,gen!$A$2:$BD$159,MATCH(gen!$AE$1,gen!$1:$1,0),FALSE))+VLOOKUP(A99,gen!$A$2:$BD$159,MATCH(gen!$AL$1,gen!$1:$1,0),FALSE)*(VLOOKUP(A99,gen!$A$2:$BD$159,MATCH(gen!$AG$1,gen!$1:$1,0),FALSE)-VLOOKUP(A99,gen!$A$2:$BD$159,MATCH(gen!$AF$1,gen!$1:$1,0),FALSE)))/1000</f>
        <v>0</v>
      </c>
      <c r="H99" t="s">
        <v>259</v>
      </c>
      <c r="I99">
        <f>VLOOKUP(A99,gen!$A$2:$BD$159,MATCH(gen!$AN$1,gen!$1:$1,0),FALSE)</f>
        <v>0</v>
      </c>
      <c r="J99" t="s">
        <v>264</v>
      </c>
      <c r="K99" s="3">
        <f>IF(VLOOKUP(A99,gen!$A$2:$BD$159,MATCH(gen!$K$1,gen!$1:$1,0),FALSE)=0,0,VLOOKUP(A99,gen!$A$2:$BD$159,MATCH(gen!$L$1,gen!$1:$1,0),FALSE)/VLOOKUP(A99,gen!$A$2:$BD$159,MATCH(gen!$K$1,gen!$1:$1,0),FALSE))</f>
        <v>0</v>
      </c>
      <c r="L99" t="s">
        <v>273</v>
      </c>
      <c r="M99" s="5">
        <f>VLOOKUP(A99,gen!$A$2:$BD$159,MATCH(gen!$U$1,gen!$1:$1,0),FALSE)*gen!AC99+VLOOKUP(A99,gen!$A$2:$BD$159,MATCH(gen!$W$1,gen!$1:$1,0),FALSE)</f>
        <v>0</v>
      </c>
      <c r="N99" t="s">
        <v>274</v>
      </c>
      <c r="O99" s="5">
        <f>VLOOKUP(A99,gen!$A$2:$BD$159,MATCH(gen!$U$1,gen!$1:$1,0),FALSE)*gen!AC99+VLOOKUP(A99,gen!$A$2:$BD$159,MATCH(gen!$X$1,gen!$1:$1,0),FALSE)</f>
        <v>0</v>
      </c>
      <c r="P99" t="s">
        <v>438</v>
      </c>
      <c r="Q99" s="2">
        <f>VLOOKUP(A99,gen!$A$2:$BD$159,MATCH(gen!$Q$1,gen!$1:$1,0),FALSE)*60</f>
        <v>3096</v>
      </c>
      <c r="R99" t="s">
        <v>439</v>
      </c>
      <c r="S99" s="6">
        <f>VLOOKUP(A99,gen!$A$2:$BD$159,MATCH(gen!$Q$1,gen!$1:$1,0),FALSE)*60</f>
        <v>3096</v>
      </c>
    </row>
    <row r="100" spans="1:19" x14ac:dyDescent="0.3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370</v>
      </c>
      <c r="G100" s="2">
        <f>VLOOKUP(A100,gen!$A$2:$BD$159,MATCH(gen!$AC$1,gen!$1:$1,0),FALSE)*(VLOOKUP(A100,gen!$A$2:$BD$159,MATCH(gen!$AI$1,gen!$1:$1,0),FALSE)*(VLOOKUP(A100,gen!$A$2:$BD$159,MATCH(gen!$AD$1,gen!$1:$1,0),FALSE)-0)+VLOOKUP(A100,gen!$A$2:$BD$159,MATCH(gen!$AJ$1,gen!$1:$1,0),FALSE)*(VLOOKUP(A100,gen!$A$2:$BD$159,MATCH(gen!$AE$1,gen!$1:$1,0),FALSE)-(VLOOKUP(A100,gen!$A$2:$BD$159,MATCH(gen!$AD$1,gen!$1:$1,0),FALSE)-0))+VLOOKUP(A100,gen!$A$2:$BD$159,MATCH(gen!$AK$1,gen!$1:$1,0),FALSE)*(gen!AF100-VLOOKUP(A100,gen!$A$2:$BD$159,MATCH(gen!$AE$1,gen!$1:$1,0),FALSE))+VLOOKUP(A100,gen!$A$2:$BD$159,MATCH(gen!$AL$1,gen!$1:$1,0),FALSE)*(VLOOKUP(A100,gen!$A$2:$BD$159,MATCH(gen!$AG$1,gen!$1:$1,0),FALSE)-VLOOKUP(A100,gen!$A$2:$BD$159,MATCH(gen!$AF$1,gen!$1:$1,0),FALSE)))/1000</f>
        <v>0</v>
      </c>
      <c r="H100" t="s">
        <v>259</v>
      </c>
      <c r="I100">
        <f>VLOOKUP(A100,gen!$A$2:$BD$159,MATCH(gen!$AN$1,gen!$1:$1,0),FALSE)</f>
        <v>0</v>
      </c>
      <c r="J100" t="s">
        <v>264</v>
      </c>
      <c r="K100" s="3">
        <f>IF(VLOOKUP(A100,gen!$A$2:$BD$159,MATCH(gen!$K$1,gen!$1:$1,0),FALSE)=0,0,VLOOKUP(A100,gen!$A$2:$BD$159,MATCH(gen!$L$1,gen!$1:$1,0),FALSE)/VLOOKUP(A100,gen!$A$2:$BD$159,MATCH(gen!$K$1,gen!$1:$1,0),FALSE))</f>
        <v>0</v>
      </c>
      <c r="L100" t="s">
        <v>273</v>
      </c>
      <c r="M100" s="5">
        <f>VLOOKUP(A100,gen!$A$2:$BD$159,MATCH(gen!$U$1,gen!$1:$1,0),FALSE)*gen!AC100+VLOOKUP(A100,gen!$A$2:$BD$159,MATCH(gen!$W$1,gen!$1:$1,0),FALSE)</f>
        <v>0</v>
      </c>
      <c r="N100" t="s">
        <v>274</v>
      </c>
      <c r="O100" s="5">
        <f>VLOOKUP(A100,gen!$A$2:$BD$159,MATCH(gen!$U$1,gen!$1:$1,0),FALSE)*gen!AC100+VLOOKUP(A100,gen!$A$2:$BD$159,MATCH(gen!$X$1,gen!$1:$1,0),FALSE)</f>
        <v>0</v>
      </c>
      <c r="P100" t="s">
        <v>438</v>
      </c>
      <c r="Q100" s="2">
        <f>VLOOKUP(A100,gen!$A$2:$BD$159,MATCH(gen!$Q$1,gen!$1:$1,0),FALSE)*60</f>
        <v>3096</v>
      </c>
      <c r="R100" t="s">
        <v>439</v>
      </c>
      <c r="S100" s="6">
        <f>VLOOKUP(A100,gen!$A$2:$BD$159,MATCH(gen!$Q$1,gen!$1:$1,0),FALSE)*60</f>
        <v>3096</v>
      </c>
    </row>
    <row r="101" spans="1:19" x14ac:dyDescent="0.3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370</v>
      </c>
      <c r="G101" s="2">
        <f>VLOOKUP(A101,gen!$A$2:$BD$159,MATCH(gen!$AC$1,gen!$1:$1,0),FALSE)*(VLOOKUP(A101,gen!$A$2:$BD$159,MATCH(gen!$AI$1,gen!$1:$1,0),FALSE)*(VLOOKUP(A101,gen!$A$2:$BD$159,MATCH(gen!$AD$1,gen!$1:$1,0),FALSE)-0)+VLOOKUP(A101,gen!$A$2:$BD$159,MATCH(gen!$AJ$1,gen!$1:$1,0),FALSE)*(VLOOKUP(A101,gen!$A$2:$BD$159,MATCH(gen!$AE$1,gen!$1:$1,0),FALSE)-(VLOOKUP(A101,gen!$A$2:$BD$159,MATCH(gen!$AD$1,gen!$1:$1,0),FALSE)-0))+VLOOKUP(A101,gen!$A$2:$BD$159,MATCH(gen!$AK$1,gen!$1:$1,0),FALSE)*(gen!AF101-VLOOKUP(A101,gen!$A$2:$BD$159,MATCH(gen!$AE$1,gen!$1:$1,0),FALSE))+VLOOKUP(A101,gen!$A$2:$BD$159,MATCH(gen!$AL$1,gen!$1:$1,0),FALSE)*(VLOOKUP(A101,gen!$A$2:$BD$159,MATCH(gen!$AG$1,gen!$1:$1,0),FALSE)-VLOOKUP(A101,gen!$A$2:$BD$159,MATCH(gen!$AF$1,gen!$1:$1,0),FALSE)))/1000</f>
        <v>0</v>
      </c>
      <c r="H101" t="s">
        <v>259</v>
      </c>
      <c r="I101">
        <f>VLOOKUP(A101,gen!$A$2:$BD$159,MATCH(gen!$AN$1,gen!$1:$1,0),FALSE)</f>
        <v>0</v>
      </c>
      <c r="J101" t="s">
        <v>264</v>
      </c>
      <c r="K101" s="3">
        <f>IF(VLOOKUP(A101,gen!$A$2:$BD$159,MATCH(gen!$K$1,gen!$1:$1,0),FALSE)=0,0,VLOOKUP(A101,gen!$A$2:$BD$159,MATCH(gen!$L$1,gen!$1:$1,0),FALSE)/VLOOKUP(A101,gen!$A$2:$BD$159,MATCH(gen!$K$1,gen!$1:$1,0),FALSE))</f>
        <v>0</v>
      </c>
      <c r="L101" t="s">
        <v>273</v>
      </c>
      <c r="M101" s="5">
        <f>VLOOKUP(A101,gen!$A$2:$BD$159,MATCH(gen!$U$1,gen!$1:$1,0),FALSE)*gen!AC101+VLOOKUP(A101,gen!$A$2:$BD$159,MATCH(gen!$W$1,gen!$1:$1,0),FALSE)</f>
        <v>0</v>
      </c>
      <c r="N101" t="s">
        <v>274</v>
      </c>
      <c r="O101" s="5">
        <f>VLOOKUP(A101,gen!$A$2:$BD$159,MATCH(gen!$U$1,gen!$1:$1,0),FALSE)*gen!AC101+VLOOKUP(A101,gen!$A$2:$BD$159,MATCH(gen!$X$1,gen!$1:$1,0),FALSE)</f>
        <v>0</v>
      </c>
      <c r="P101" t="s">
        <v>438</v>
      </c>
      <c r="Q101" s="2">
        <f>VLOOKUP(A101,gen!$A$2:$BD$159,MATCH(gen!$Q$1,gen!$1:$1,0),FALSE)*60</f>
        <v>5706</v>
      </c>
      <c r="R101" t="s">
        <v>439</v>
      </c>
      <c r="S101" s="6">
        <f>VLOOKUP(A101,gen!$A$2:$BD$159,MATCH(gen!$Q$1,gen!$1:$1,0),FALSE)*60</f>
        <v>5706</v>
      </c>
    </row>
    <row r="102" spans="1:19" x14ac:dyDescent="0.3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370</v>
      </c>
      <c r="G102" s="2">
        <f>VLOOKUP(A102,gen!$A$2:$BD$159,MATCH(gen!$AC$1,gen!$1:$1,0),FALSE)*(VLOOKUP(A102,gen!$A$2:$BD$159,MATCH(gen!$AI$1,gen!$1:$1,0),FALSE)*(VLOOKUP(A102,gen!$A$2:$BD$159,MATCH(gen!$AD$1,gen!$1:$1,0),FALSE)-0)+VLOOKUP(A102,gen!$A$2:$BD$159,MATCH(gen!$AJ$1,gen!$1:$1,0),FALSE)*(VLOOKUP(A102,gen!$A$2:$BD$159,MATCH(gen!$AE$1,gen!$1:$1,0),FALSE)-(VLOOKUP(A102,gen!$A$2:$BD$159,MATCH(gen!$AD$1,gen!$1:$1,0),FALSE)-0))+VLOOKUP(A102,gen!$A$2:$BD$159,MATCH(gen!$AK$1,gen!$1:$1,0),FALSE)*(gen!AF102-VLOOKUP(A102,gen!$A$2:$BD$159,MATCH(gen!$AE$1,gen!$1:$1,0),FALSE))+VLOOKUP(A102,gen!$A$2:$BD$159,MATCH(gen!$AL$1,gen!$1:$1,0),FALSE)*(VLOOKUP(A102,gen!$A$2:$BD$159,MATCH(gen!$AG$1,gen!$1:$1,0),FALSE)-VLOOKUP(A102,gen!$A$2:$BD$159,MATCH(gen!$AF$1,gen!$1:$1,0),FALSE)))/1000</f>
        <v>0</v>
      </c>
      <c r="H102" t="s">
        <v>259</v>
      </c>
      <c r="I102">
        <f>VLOOKUP(A102,gen!$A$2:$BD$159,MATCH(gen!$AN$1,gen!$1:$1,0),FALSE)</f>
        <v>0</v>
      </c>
      <c r="J102" t="s">
        <v>264</v>
      </c>
      <c r="K102" s="3">
        <f>IF(VLOOKUP(A102,gen!$A$2:$BD$159,MATCH(gen!$K$1,gen!$1:$1,0),FALSE)=0,0,VLOOKUP(A102,gen!$A$2:$BD$159,MATCH(gen!$L$1,gen!$1:$1,0),FALSE)/VLOOKUP(A102,gen!$A$2:$BD$159,MATCH(gen!$K$1,gen!$1:$1,0),FALSE))</f>
        <v>0</v>
      </c>
      <c r="L102" t="s">
        <v>273</v>
      </c>
      <c r="M102" s="5">
        <f>VLOOKUP(A102,gen!$A$2:$BD$159,MATCH(gen!$U$1,gen!$1:$1,0),FALSE)*gen!AC102+VLOOKUP(A102,gen!$A$2:$BD$159,MATCH(gen!$W$1,gen!$1:$1,0),FALSE)</f>
        <v>0</v>
      </c>
      <c r="N102" t="s">
        <v>274</v>
      </c>
      <c r="O102" s="5">
        <f>VLOOKUP(A102,gen!$A$2:$BD$159,MATCH(gen!$U$1,gen!$1:$1,0),FALSE)*gen!AC102+VLOOKUP(A102,gen!$A$2:$BD$159,MATCH(gen!$X$1,gen!$1:$1,0),FALSE)</f>
        <v>0</v>
      </c>
      <c r="P102" t="s">
        <v>438</v>
      </c>
      <c r="Q102" s="2">
        <f>VLOOKUP(A102,gen!$A$2:$BD$159,MATCH(gen!$Q$1,gen!$1:$1,0),FALSE)*60</f>
        <v>5562</v>
      </c>
      <c r="R102" t="s">
        <v>439</v>
      </c>
      <c r="S102" s="6">
        <f>VLOOKUP(A102,gen!$A$2:$BD$159,MATCH(gen!$Q$1,gen!$1:$1,0),FALSE)*60</f>
        <v>5562</v>
      </c>
    </row>
    <row r="103" spans="1:19" x14ac:dyDescent="0.3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370</v>
      </c>
      <c r="G103" s="2">
        <f>VLOOKUP(A103,gen!$A$2:$BD$159,MATCH(gen!$AC$1,gen!$1:$1,0),FALSE)*(VLOOKUP(A103,gen!$A$2:$BD$159,MATCH(gen!$AI$1,gen!$1:$1,0),FALSE)*(VLOOKUP(A103,gen!$A$2:$BD$159,MATCH(gen!$AD$1,gen!$1:$1,0),FALSE)-0)+VLOOKUP(A103,gen!$A$2:$BD$159,MATCH(gen!$AJ$1,gen!$1:$1,0),FALSE)*(VLOOKUP(A103,gen!$A$2:$BD$159,MATCH(gen!$AE$1,gen!$1:$1,0),FALSE)-(VLOOKUP(A103,gen!$A$2:$BD$159,MATCH(gen!$AD$1,gen!$1:$1,0),FALSE)-0))+VLOOKUP(A103,gen!$A$2:$BD$159,MATCH(gen!$AK$1,gen!$1:$1,0),FALSE)*(gen!AF103-VLOOKUP(A103,gen!$A$2:$BD$159,MATCH(gen!$AE$1,gen!$1:$1,0),FALSE))+VLOOKUP(A103,gen!$A$2:$BD$159,MATCH(gen!$AL$1,gen!$1:$1,0),FALSE)*(VLOOKUP(A103,gen!$A$2:$BD$159,MATCH(gen!$AG$1,gen!$1:$1,0),FALSE)-VLOOKUP(A103,gen!$A$2:$BD$159,MATCH(gen!$AF$1,gen!$1:$1,0),FALSE)))/1000</f>
        <v>0</v>
      </c>
      <c r="H103" t="s">
        <v>259</v>
      </c>
      <c r="I103">
        <f>VLOOKUP(A103,gen!$A$2:$BD$159,MATCH(gen!$AN$1,gen!$1:$1,0),FALSE)</f>
        <v>0</v>
      </c>
      <c r="J103" t="s">
        <v>264</v>
      </c>
      <c r="K103" s="3">
        <f>IF(VLOOKUP(A103,gen!$A$2:$BD$159,MATCH(gen!$K$1,gen!$1:$1,0),FALSE)=0,0,VLOOKUP(A103,gen!$A$2:$BD$159,MATCH(gen!$L$1,gen!$1:$1,0),FALSE)/VLOOKUP(A103,gen!$A$2:$BD$159,MATCH(gen!$K$1,gen!$1:$1,0),FALSE))</f>
        <v>0</v>
      </c>
      <c r="L103" t="s">
        <v>273</v>
      </c>
      <c r="M103" s="5">
        <f>VLOOKUP(A103,gen!$A$2:$BD$159,MATCH(gen!$U$1,gen!$1:$1,0),FALSE)*gen!AC103+VLOOKUP(A103,gen!$A$2:$BD$159,MATCH(gen!$W$1,gen!$1:$1,0),FALSE)</f>
        <v>0</v>
      </c>
      <c r="N103" t="s">
        <v>274</v>
      </c>
      <c r="O103" s="5">
        <f>VLOOKUP(A103,gen!$A$2:$BD$159,MATCH(gen!$U$1,gen!$1:$1,0),FALSE)*gen!AC103+VLOOKUP(A103,gen!$A$2:$BD$159,MATCH(gen!$X$1,gen!$1:$1,0),FALSE)</f>
        <v>0</v>
      </c>
      <c r="P103" t="s">
        <v>438</v>
      </c>
      <c r="Q103" s="2">
        <f>VLOOKUP(A103,gen!$A$2:$BD$159,MATCH(gen!$Q$1,gen!$1:$1,0),FALSE)*60</f>
        <v>3096</v>
      </c>
      <c r="R103" t="s">
        <v>439</v>
      </c>
      <c r="S103" s="6">
        <f>VLOOKUP(A103,gen!$A$2:$BD$159,MATCH(gen!$Q$1,gen!$1:$1,0),FALSE)*60</f>
        <v>3096</v>
      </c>
    </row>
    <row r="104" spans="1:19" x14ac:dyDescent="0.3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370</v>
      </c>
      <c r="G104" s="2">
        <f>VLOOKUP(A104,gen!$A$2:$BD$159,MATCH(gen!$AC$1,gen!$1:$1,0),FALSE)*(VLOOKUP(A104,gen!$A$2:$BD$159,MATCH(gen!$AI$1,gen!$1:$1,0),FALSE)*(VLOOKUP(A104,gen!$A$2:$BD$159,MATCH(gen!$AD$1,gen!$1:$1,0),FALSE)-0)+VLOOKUP(A104,gen!$A$2:$BD$159,MATCH(gen!$AJ$1,gen!$1:$1,0),FALSE)*(VLOOKUP(A104,gen!$A$2:$BD$159,MATCH(gen!$AE$1,gen!$1:$1,0),FALSE)-(VLOOKUP(A104,gen!$A$2:$BD$159,MATCH(gen!$AD$1,gen!$1:$1,0),FALSE)-0))+VLOOKUP(A104,gen!$A$2:$BD$159,MATCH(gen!$AK$1,gen!$1:$1,0),FALSE)*(gen!AF104-VLOOKUP(A104,gen!$A$2:$BD$159,MATCH(gen!$AE$1,gen!$1:$1,0),FALSE))+VLOOKUP(A104,gen!$A$2:$BD$159,MATCH(gen!$AL$1,gen!$1:$1,0),FALSE)*(VLOOKUP(A104,gen!$A$2:$BD$159,MATCH(gen!$AG$1,gen!$1:$1,0),FALSE)-VLOOKUP(A104,gen!$A$2:$BD$159,MATCH(gen!$AF$1,gen!$1:$1,0),FALSE)))/1000</f>
        <v>0</v>
      </c>
      <c r="H104" t="s">
        <v>259</v>
      </c>
      <c r="I104">
        <f>VLOOKUP(A104,gen!$A$2:$BD$159,MATCH(gen!$AN$1,gen!$1:$1,0),FALSE)</f>
        <v>0</v>
      </c>
      <c r="J104" t="s">
        <v>264</v>
      </c>
      <c r="K104" s="3">
        <f>IF(VLOOKUP(A104,gen!$A$2:$BD$159,MATCH(gen!$K$1,gen!$1:$1,0),FALSE)=0,0,VLOOKUP(A104,gen!$A$2:$BD$159,MATCH(gen!$L$1,gen!$1:$1,0),FALSE)/VLOOKUP(A104,gen!$A$2:$BD$159,MATCH(gen!$K$1,gen!$1:$1,0),FALSE))</f>
        <v>0</v>
      </c>
      <c r="L104" t="s">
        <v>273</v>
      </c>
      <c r="M104" s="5">
        <f>VLOOKUP(A104,gen!$A$2:$BD$159,MATCH(gen!$U$1,gen!$1:$1,0),FALSE)*gen!AC104+VLOOKUP(A104,gen!$A$2:$BD$159,MATCH(gen!$W$1,gen!$1:$1,0),FALSE)</f>
        <v>0</v>
      </c>
      <c r="N104" t="s">
        <v>274</v>
      </c>
      <c r="O104" s="5">
        <f>VLOOKUP(A104,gen!$A$2:$BD$159,MATCH(gen!$U$1,gen!$1:$1,0),FALSE)*gen!AC104+VLOOKUP(A104,gen!$A$2:$BD$159,MATCH(gen!$X$1,gen!$1:$1,0),FALSE)</f>
        <v>0</v>
      </c>
      <c r="P104" t="s">
        <v>438</v>
      </c>
      <c r="Q104" s="2">
        <f>VLOOKUP(A104,gen!$A$2:$BD$159,MATCH(gen!$Q$1,gen!$1:$1,0),FALSE)*60</f>
        <v>5598</v>
      </c>
      <c r="R104" t="s">
        <v>439</v>
      </c>
      <c r="S104" s="6">
        <f>VLOOKUP(A104,gen!$A$2:$BD$159,MATCH(gen!$Q$1,gen!$1:$1,0),FALSE)*60</f>
        <v>5598</v>
      </c>
    </row>
    <row r="105" spans="1:19" x14ac:dyDescent="0.3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370</v>
      </c>
      <c r="G105" s="2">
        <f>VLOOKUP(A105,gen!$A$2:$BD$159,MATCH(gen!$AC$1,gen!$1:$1,0),FALSE)*(VLOOKUP(A105,gen!$A$2:$BD$159,MATCH(gen!$AI$1,gen!$1:$1,0),FALSE)*(VLOOKUP(A105,gen!$A$2:$BD$159,MATCH(gen!$AD$1,gen!$1:$1,0),FALSE)-0)+VLOOKUP(A105,gen!$A$2:$BD$159,MATCH(gen!$AJ$1,gen!$1:$1,0),FALSE)*(VLOOKUP(A105,gen!$A$2:$BD$159,MATCH(gen!$AE$1,gen!$1:$1,0),FALSE)-(VLOOKUP(A105,gen!$A$2:$BD$159,MATCH(gen!$AD$1,gen!$1:$1,0),FALSE)-0))+VLOOKUP(A105,gen!$A$2:$BD$159,MATCH(gen!$AK$1,gen!$1:$1,0),FALSE)*(gen!AF105-VLOOKUP(A105,gen!$A$2:$BD$159,MATCH(gen!$AE$1,gen!$1:$1,0),FALSE))+VLOOKUP(A105,gen!$A$2:$BD$159,MATCH(gen!$AL$1,gen!$1:$1,0),FALSE)*(VLOOKUP(A105,gen!$A$2:$BD$159,MATCH(gen!$AG$1,gen!$1:$1,0),FALSE)-VLOOKUP(A105,gen!$A$2:$BD$159,MATCH(gen!$AF$1,gen!$1:$1,0),FALSE)))/1000</f>
        <v>0</v>
      </c>
      <c r="H105" t="s">
        <v>259</v>
      </c>
      <c r="I105">
        <f>VLOOKUP(A105,gen!$A$2:$BD$159,MATCH(gen!$AN$1,gen!$1:$1,0),FALSE)</f>
        <v>0</v>
      </c>
      <c r="J105" t="s">
        <v>264</v>
      </c>
      <c r="K105" s="3">
        <f>IF(VLOOKUP(A105,gen!$A$2:$BD$159,MATCH(gen!$K$1,gen!$1:$1,0),FALSE)=0,0,VLOOKUP(A105,gen!$A$2:$BD$159,MATCH(gen!$L$1,gen!$1:$1,0),FALSE)/VLOOKUP(A105,gen!$A$2:$BD$159,MATCH(gen!$K$1,gen!$1:$1,0),FALSE))</f>
        <v>0</v>
      </c>
      <c r="L105" t="s">
        <v>273</v>
      </c>
      <c r="M105" s="5">
        <f>VLOOKUP(A105,gen!$A$2:$BD$159,MATCH(gen!$U$1,gen!$1:$1,0),FALSE)*gen!AC105+VLOOKUP(A105,gen!$A$2:$BD$159,MATCH(gen!$W$1,gen!$1:$1,0),FALSE)</f>
        <v>0</v>
      </c>
      <c r="N105" t="s">
        <v>274</v>
      </c>
      <c r="O105" s="5">
        <f>VLOOKUP(A105,gen!$A$2:$BD$159,MATCH(gen!$U$1,gen!$1:$1,0),FALSE)*gen!AC105+VLOOKUP(A105,gen!$A$2:$BD$159,MATCH(gen!$X$1,gen!$1:$1,0),FALSE)</f>
        <v>0</v>
      </c>
      <c r="P105" t="s">
        <v>438</v>
      </c>
      <c r="Q105" s="2">
        <f>VLOOKUP(A105,gen!$A$2:$BD$159,MATCH(gen!$Q$1,gen!$1:$1,0),FALSE)*60</f>
        <v>3102</v>
      </c>
      <c r="R105" t="s">
        <v>439</v>
      </c>
      <c r="S105" s="6">
        <f>VLOOKUP(A105,gen!$A$2:$BD$159,MATCH(gen!$Q$1,gen!$1:$1,0),FALSE)*60</f>
        <v>3102</v>
      </c>
    </row>
    <row r="106" spans="1:19" x14ac:dyDescent="0.3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370</v>
      </c>
      <c r="G106" s="2">
        <f>VLOOKUP(A106,gen!$A$2:$BD$159,MATCH(gen!$AC$1,gen!$1:$1,0),FALSE)*(VLOOKUP(A106,gen!$A$2:$BD$159,MATCH(gen!$AI$1,gen!$1:$1,0),FALSE)*(VLOOKUP(A106,gen!$A$2:$BD$159,MATCH(gen!$AD$1,gen!$1:$1,0),FALSE)-0)+VLOOKUP(A106,gen!$A$2:$BD$159,MATCH(gen!$AJ$1,gen!$1:$1,0),FALSE)*(VLOOKUP(A106,gen!$A$2:$BD$159,MATCH(gen!$AE$1,gen!$1:$1,0),FALSE)-(VLOOKUP(A106,gen!$A$2:$BD$159,MATCH(gen!$AD$1,gen!$1:$1,0),FALSE)-0))+VLOOKUP(A106,gen!$A$2:$BD$159,MATCH(gen!$AK$1,gen!$1:$1,0),FALSE)*(gen!AF106-VLOOKUP(A106,gen!$A$2:$BD$159,MATCH(gen!$AE$1,gen!$1:$1,0),FALSE))+VLOOKUP(A106,gen!$A$2:$BD$159,MATCH(gen!$AL$1,gen!$1:$1,0),FALSE)*(VLOOKUP(A106,gen!$A$2:$BD$159,MATCH(gen!$AG$1,gen!$1:$1,0),FALSE)-VLOOKUP(A106,gen!$A$2:$BD$159,MATCH(gen!$AF$1,gen!$1:$1,0),FALSE)))/1000</f>
        <v>0</v>
      </c>
      <c r="H106" t="s">
        <v>259</v>
      </c>
      <c r="I106">
        <f>VLOOKUP(A106,gen!$A$2:$BD$159,MATCH(gen!$AN$1,gen!$1:$1,0),FALSE)</f>
        <v>0</v>
      </c>
      <c r="J106" t="s">
        <v>264</v>
      </c>
      <c r="K106" s="3">
        <f>IF(VLOOKUP(A106,gen!$A$2:$BD$159,MATCH(gen!$K$1,gen!$1:$1,0),FALSE)=0,0,VLOOKUP(A106,gen!$A$2:$BD$159,MATCH(gen!$L$1,gen!$1:$1,0),FALSE)/VLOOKUP(A106,gen!$A$2:$BD$159,MATCH(gen!$K$1,gen!$1:$1,0),FALSE))</f>
        <v>0</v>
      </c>
      <c r="L106" t="s">
        <v>273</v>
      </c>
      <c r="M106" s="5">
        <f>VLOOKUP(A106,gen!$A$2:$BD$159,MATCH(gen!$U$1,gen!$1:$1,0),FALSE)*gen!AC106+VLOOKUP(A106,gen!$A$2:$BD$159,MATCH(gen!$W$1,gen!$1:$1,0),FALSE)</f>
        <v>0</v>
      </c>
      <c r="N106" t="s">
        <v>274</v>
      </c>
      <c r="O106" s="5">
        <f>VLOOKUP(A106,gen!$A$2:$BD$159,MATCH(gen!$U$1,gen!$1:$1,0),FALSE)*gen!AC106+VLOOKUP(A106,gen!$A$2:$BD$159,MATCH(gen!$X$1,gen!$1:$1,0),FALSE)</f>
        <v>0</v>
      </c>
      <c r="P106" t="s">
        <v>438</v>
      </c>
      <c r="Q106" s="2">
        <f>VLOOKUP(A106,gen!$A$2:$BD$159,MATCH(gen!$Q$1,gen!$1:$1,0),FALSE)*60</f>
        <v>2982</v>
      </c>
      <c r="R106" t="s">
        <v>439</v>
      </c>
      <c r="S106" s="6">
        <f>VLOOKUP(A106,gen!$A$2:$BD$159,MATCH(gen!$Q$1,gen!$1:$1,0),FALSE)*60</f>
        <v>2982</v>
      </c>
    </row>
    <row r="107" spans="1:19" x14ac:dyDescent="0.3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370</v>
      </c>
      <c r="G107" s="2">
        <f>VLOOKUP(A107,gen!$A$2:$BD$159,MATCH(gen!$AC$1,gen!$1:$1,0),FALSE)*(VLOOKUP(A107,gen!$A$2:$BD$159,MATCH(gen!$AI$1,gen!$1:$1,0),FALSE)*(VLOOKUP(A107,gen!$A$2:$BD$159,MATCH(gen!$AD$1,gen!$1:$1,0),FALSE)-0)+VLOOKUP(A107,gen!$A$2:$BD$159,MATCH(gen!$AJ$1,gen!$1:$1,0),FALSE)*(VLOOKUP(A107,gen!$A$2:$BD$159,MATCH(gen!$AE$1,gen!$1:$1,0),FALSE)-(VLOOKUP(A107,gen!$A$2:$BD$159,MATCH(gen!$AD$1,gen!$1:$1,0),FALSE)-0))+VLOOKUP(A107,gen!$A$2:$BD$159,MATCH(gen!$AK$1,gen!$1:$1,0),FALSE)*(gen!AF107-VLOOKUP(A107,gen!$A$2:$BD$159,MATCH(gen!$AE$1,gen!$1:$1,0),FALSE))+VLOOKUP(A107,gen!$A$2:$BD$159,MATCH(gen!$AL$1,gen!$1:$1,0),FALSE)*(VLOOKUP(A107,gen!$A$2:$BD$159,MATCH(gen!$AG$1,gen!$1:$1,0),FALSE)-VLOOKUP(A107,gen!$A$2:$BD$159,MATCH(gen!$AF$1,gen!$1:$1,0),FALSE)))/1000</f>
        <v>0</v>
      </c>
      <c r="H107" t="s">
        <v>259</v>
      </c>
      <c r="I107">
        <f>VLOOKUP(A107,gen!$A$2:$BD$159,MATCH(gen!$AN$1,gen!$1:$1,0),FALSE)</f>
        <v>0</v>
      </c>
      <c r="J107" t="s">
        <v>264</v>
      </c>
      <c r="K107" s="3">
        <f>IF(VLOOKUP(A107,gen!$A$2:$BD$159,MATCH(gen!$K$1,gen!$1:$1,0),FALSE)=0,0,VLOOKUP(A107,gen!$A$2:$BD$159,MATCH(gen!$L$1,gen!$1:$1,0),FALSE)/VLOOKUP(A107,gen!$A$2:$BD$159,MATCH(gen!$K$1,gen!$1:$1,0),FALSE))</f>
        <v>0</v>
      </c>
      <c r="L107" t="s">
        <v>273</v>
      </c>
      <c r="M107" s="5">
        <f>VLOOKUP(A107,gen!$A$2:$BD$159,MATCH(gen!$U$1,gen!$1:$1,0),FALSE)*gen!AC107+VLOOKUP(A107,gen!$A$2:$BD$159,MATCH(gen!$W$1,gen!$1:$1,0),FALSE)</f>
        <v>0</v>
      </c>
      <c r="N107" t="s">
        <v>274</v>
      </c>
      <c r="O107" s="5">
        <f>VLOOKUP(A107,gen!$A$2:$BD$159,MATCH(gen!$U$1,gen!$1:$1,0),FALSE)*gen!AC107+VLOOKUP(A107,gen!$A$2:$BD$159,MATCH(gen!$X$1,gen!$1:$1,0),FALSE)</f>
        <v>0</v>
      </c>
      <c r="P107" t="s">
        <v>438</v>
      </c>
      <c r="Q107" s="2">
        <f>VLOOKUP(A107,gen!$A$2:$BD$159,MATCH(gen!$Q$1,gen!$1:$1,0),FALSE)*60</f>
        <v>5646</v>
      </c>
      <c r="R107" t="s">
        <v>439</v>
      </c>
      <c r="S107" s="6">
        <f>VLOOKUP(A107,gen!$A$2:$BD$159,MATCH(gen!$Q$1,gen!$1:$1,0),FALSE)*60</f>
        <v>5646</v>
      </c>
    </row>
    <row r="108" spans="1:19" x14ac:dyDescent="0.3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370</v>
      </c>
      <c r="G108" s="2">
        <f>VLOOKUP(A108,gen!$A$2:$BD$159,MATCH(gen!$AC$1,gen!$1:$1,0),FALSE)*(VLOOKUP(A108,gen!$A$2:$BD$159,MATCH(gen!$AI$1,gen!$1:$1,0),FALSE)*(VLOOKUP(A108,gen!$A$2:$BD$159,MATCH(gen!$AD$1,gen!$1:$1,0),FALSE)-0)+VLOOKUP(A108,gen!$A$2:$BD$159,MATCH(gen!$AJ$1,gen!$1:$1,0),FALSE)*(VLOOKUP(A108,gen!$A$2:$BD$159,MATCH(gen!$AE$1,gen!$1:$1,0),FALSE)-(VLOOKUP(A108,gen!$A$2:$BD$159,MATCH(gen!$AD$1,gen!$1:$1,0),FALSE)-0))+VLOOKUP(A108,gen!$A$2:$BD$159,MATCH(gen!$AK$1,gen!$1:$1,0),FALSE)*(gen!AF108-VLOOKUP(A108,gen!$A$2:$BD$159,MATCH(gen!$AE$1,gen!$1:$1,0),FALSE))+VLOOKUP(A108,gen!$A$2:$BD$159,MATCH(gen!$AL$1,gen!$1:$1,0),FALSE)*(VLOOKUP(A108,gen!$A$2:$BD$159,MATCH(gen!$AG$1,gen!$1:$1,0),FALSE)-VLOOKUP(A108,gen!$A$2:$BD$159,MATCH(gen!$AF$1,gen!$1:$1,0),FALSE)))/1000</f>
        <v>0</v>
      </c>
      <c r="H108" t="s">
        <v>259</v>
      </c>
      <c r="I108">
        <f>VLOOKUP(A108,gen!$A$2:$BD$159,MATCH(gen!$AN$1,gen!$1:$1,0),FALSE)</f>
        <v>0</v>
      </c>
      <c r="J108" t="s">
        <v>264</v>
      </c>
      <c r="K108" s="3">
        <f>IF(VLOOKUP(A108,gen!$A$2:$BD$159,MATCH(gen!$K$1,gen!$1:$1,0),FALSE)=0,0,VLOOKUP(A108,gen!$A$2:$BD$159,MATCH(gen!$L$1,gen!$1:$1,0),FALSE)/VLOOKUP(A108,gen!$A$2:$BD$159,MATCH(gen!$K$1,gen!$1:$1,0),FALSE))</f>
        <v>0</v>
      </c>
      <c r="L108" t="s">
        <v>273</v>
      </c>
      <c r="M108" s="5">
        <f>VLOOKUP(A108,gen!$A$2:$BD$159,MATCH(gen!$U$1,gen!$1:$1,0),FALSE)*gen!AC108+VLOOKUP(A108,gen!$A$2:$BD$159,MATCH(gen!$W$1,gen!$1:$1,0),FALSE)</f>
        <v>0</v>
      </c>
      <c r="N108" t="s">
        <v>274</v>
      </c>
      <c r="O108" s="5">
        <f>VLOOKUP(A108,gen!$A$2:$BD$159,MATCH(gen!$U$1,gen!$1:$1,0),FALSE)*gen!AC108+VLOOKUP(A108,gen!$A$2:$BD$159,MATCH(gen!$X$1,gen!$1:$1,0),FALSE)</f>
        <v>0</v>
      </c>
      <c r="P108" t="s">
        <v>438</v>
      </c>
      <c r="Q108" s="2">
        <f>VLOOKUP(A108,gen!$A$2:$BD$159,MATCH(gen!$Q$1,gen!$1:$1,0),FALSE)*60</f>
        <v>3096</v>
      </c>
      <c r="R108" t="s">
        <v>439</v>
      </c>
      <c r="S108" s="6">
        <f>VLOOKUP(A108,gen!$A$2:$BD$159,MATCH(gen!$Q$1,gen!$1:$1,0),FALSE)*60</f>
        <v>3096</v>
      </c>
    </row>
    <row r="109" spans="1:19" x14ac:dyDescent="0.3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370</v>
      </c>
      <c r="G109" s="2">
        <f>VLOOKUP(A109,gen!$A$2:$BD$159,MATCH(gen!$AC$1,gen!$1:$1,0),FALSE)*(VLOOKUP(A109,gen!$A$2:$BD$159,MATCH(gen!$AI$1,gen!$1:$1,0),FALSE)*(VLOOKUP(A109,gen!$A$2:$BD$159,MATCH(gen!$AD$1,gen!$1:$1,0),FALSE)-0)+VLOOKUP(A109,gen!$A$2:$BD$159,MATCH(gen!$AJ$1,gen!$1:$1,0),FALSE)*(VLOOKUP(A109,gen!$A$2:$BD$159,MATCH(gen!$AE$1,gen!$1:$1,0),FALSE)-(VLOOKUP(A109,gen!$A$2:$BD$159,MATCH(gen!$AD$1,gen!$1:$1,0),FALSE)-0))+VLOOKUP(A109,gen!$A$2:$BD$159,MATCH(gen!$AK$1,gen!$1:$1,0),FALSE)*(gen!AF109-VLOOKUP(A109,gen!$A$2:$BD$159,MATCH(gen!$AE$1,gen!$1:$1,0),FALSE))+VLOOKUP(A109,gen!$A$2:$BD$159,MATCH(gen!$AL$1,gen!$1:$1,0),FALSE)*(VLOOKUP(A109,gen!$A$2:$BD$159,MATCH(gen!$AG$1,gen!$1:$1,0),FALSE)-VLOOKUP(A109,gen!$A$2:$BD$159,MATCH(gen!$AF$1,gen!$1:$1,0),FALSE)))/1000</f>
        <v>0</v>
      </c>
      <c r="H109" t="s">
        <v>259</v>
      </c>
      <c r="I109">
        <f>VLOOKUP(A109,gen!$A$2:$BD$159,MATCH(gen!$AN$1,gen!$1:$1,0),FALSE)</f>
        <v>0</v>
      </c>
      <c r="J109" t="s">
        <v>264</v>
      </c>
      <c r="K109" s="3">
        <f>IF(VLOOKUP(A109,gen!$A$2:$BD$159,MATCH(gen!$K$1,gen!$1:$1,0),FALSE)=0,0,VLOOKUP(A109,gen!$A$2:$BD$159,MATCH(gen!$L$1,gen!$1:$1,0),FALSE)/VLOOKUP(A109,gen!$A$2:$BD$159,MATCH(gen!$K$1,gen!$1:$1,0),FALSE))</f>
        <v>0</v>
      </c>
      <c r="L109" t="s">
        <v>273</v>
      </c>
      <c r="M109" s="5">
        <f>VLOOKUP(A109,gen!$A$2:$BD$159,MATCH(gen!$U$1,gen!$1:$1,0),FALSE)*gen!AC109+VLOOKUP(A109,gen!$A$2:$BD$159,MATCH(gen!$W$1,gen!$1:$1,0),FALSE)</f>
        <v>0</v>
      </c>
      <c r="N109" t="s">
        <v>274</v>
      </c>
      <c r="O109" s="5">
        <f>VLOOKUP(A109,gen!$A$2:$BD$159,MATCH(gen!$U$1,gen!$1:$1,0),FALSE)*gen!AC109+VLOOKUP(A109,gen!$A$2:$BD$159,MATCH(gen!$X$1,gen!$1:$1,0),FALSE)</f>
        <v>0</v>
      </c>
      <c r="P109" t="s">
        <v>438</v>
      </c>
      <c r="Q109" s="2">
        <f>VLOOKUP(A109,gen!$A$2:$BD$159,MATCH(gen!$Q$1,gen!$1:$1,0),FALSE)*60</f>
        <v>3096</v>
      </c>
      <c r="R109" t="s">
        <v>439</v>
      </c>
      <c r="S109" s="6">
        <f>VLOOKUP(A109,gen!$A$2:$BD$159,MATCH(gen!$Q$1,gen!$1:$1,0),FALSE)*60</f>
        <v>3096</v>
      </c>
    </row>
    <row r="110" spans="1:19" x14ac:dyDescent="0.3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370</v>
      </c>
      <c r="G110" s="2">
        <f>VLOOKUP(A110,gen!$A$2:$BD$159,MATCH(gen!$AC$1,gen!$1:$1,0),FALSE)*(VLOOKUP(A110,gen!$A$2:$BD$159,MATCH(gen!$AI$1,gen!$1:$1,0),FALSE)*(VLOOKUP(A110,gen!$A$2:$BD$159,MATCH(gen!$AD$1,gen!$1:$1,0),FALSE)-0)+VLOOKUP(A110,gen!$A$2:$BD$159,MATCH(gen!$AJ$1,gen!$1:$1,0),FALSE)*(VLOOKUP(A110,gen!$A$2:$BD$159,MATCH(gen!$AE$1,gen!$1:$1,0),FALSE)-(VLOOKUP(A110,gen!$A$2:$BD$159,MATCH(gen!$AD$1,gen!$1:$1,0),FALSE)-0))+VLOOKUP(A110,gen!$A$2:$BD$159,MATCH(gen!$AK$1,gen!$1:$1,0),FALSE)*(gen!AF110-VLOOKUP(A110,gen!$A$2:$BD$159,MATCH(gen!$AE$1,gen!$1:$1,0),FALSE))+VLOOKUP(A110,gen!$A$2:$BD$159,MATCH(gen!$AL$1,gen!$1:$1,0),FALSE)*(VLOOKUP(A110,gen!$A$2:$BD$159,MATCH(gen!$AG$1,gen!$1:$1,0),FALSE)-VLOOKUP(A110,gen!$A$2:$BD$159,MATCH(gen!$AF$1,gen!$1:$1,0),FALSE)))/1000</f>
        <v>0</v>
      </c>
      <c r="H110" t="s">
        <v>259</v>
      </c>
      <c r="I110">
        <f>VLOOKUP(A110,gen!$A$2:$BD$159,MATCH(gen!$AN$1,gen!$1:$1,0),FALSE)</f>
        <v>0</v>
      </c>
      <c r="J110" t="s">
        <v>264</v>
      </c>
      <c r="K110" s="3">
        <f>IF(VLOOKUP(A110,gen!$A$2:$BD$159,MATCH(gen!$K$1,gen!$1:$1,0),FALSE)=0,0,VLOOKUP(A110,gen!$A$2:$BD$159,MATCH(gen!$L$1,gen!$1:$1,0),FALSE)/VLOOKUP(A110,gen!$A$2:$BD$159,MATCH(gen!$K$1,gen!$1:$1,0),FALSE))</f>
        <v>0</v>
      </c>
      <c r="L110" t="s">
        <v>273</v>
      </c>
      <c r="M110" s="5">
        <f>VLOOKUP(A110,gen!$A$2:$BD$159,MATCH(gen!$U$1,gen!$1:$1,0),FALSE)*gen!AC110+VLOOKUP(A110,gen!$A$2:$BD$159,MATCH(gen!$W$1,gen!$1:$1,0),FALSE)</f>
        <v>0</v>
      </c>
      <c r="N110" t="s">
        <v>274</v>
      </c>
      <c r="O110" s="5">
        <f>VLOOKUP(A110,gen!$A$2:$BD$159,MATCH(gen!$U$1,gen!$1:$1,0),FALSE)*gen!AC110+VLOOKUP(A110,gen!$A$2:$BD$159,MATCH(gen!$X$1,gen!$1:$1,0),FALSE)</f>
        <v>0</v>
      </c>
      <c r="P110" t="s">
        <v>438</v>
      </c>
      <c r="Q110" s="2">
        <f>VLOOKUP(A110,gen!$A$2:$BD$159,MATCH(gen!$Q$1,gen!$1:$1,0),FALSE)*60</f>
        <v>3060</v>
      </c>
      <c r="R110" t="s">
        <v>439</v>
      </c>
      <c r="S110" s="6">
        <f>VLOOKUP(A110,gen!$A$2:$BD$159,MATCH(gen!$Q$1,gen!$1:$1,0),FALSE)*60</f>
        <v>3060</v>
      </c>
    </row>
    <row r="111" spans="1:19" x14ac:dyDescent="0.3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370</v>
      </c>
      <c r="G111" s="2">
        <f>VLOOKUP(A111,gen!$A$2:$BD$159,MATCH(gen!$AC$1,gen!$1:$1,0),FALSE)*(VLOOKUP(A111,gen!$A$2:$BD$159,MATCH(gen!$AI$1,gen!$1:$1,0),FALSE)*(VLOOKUP(A111,gen!$A$2:$BD$159,MATCH(gen!$AD$1,gen!$1:$1,0),FALSE)-0)+VLOOKUP(A111,gen!$A$2:$BD$159,MATCH(gen!$AJ$1,gen!$1:$1,0),FALSE)*(VLOOKUP(A111,gen!$A$2:$BD$159,MATCH(gen!$AE$1,gen!$1:$1,0),FALSE)-(VLOOKUP(A111,gen!$A$2:$BD$159,MATCH(gen!$AD$1,gen!$1:$1,0),FALSE)-0))+VLOOKUP(A111,gen!$A$2:$BD$159,MATCH(gen!$AK$1,gen!$1:$1,0),FALSE)*(gen!AF111-VLOOKUP(A111,gen!$A$2:$BD$159,MATCH(gen!$AE$1,gen!$1:$1,0),FALSE))+VLOOKUP(A111,gen!$A$2:$BD$159,MATCH(gen!$AL$1,gen!$1:$1,0),FALSE)*(VLOOKUP(A111,gen!$A$2:$BD$159,MATCH(gen!$AG$1,gen!$1:$1,0),FALSE)-VLOOKUP(A111,gen!$A$2:$BD$159,MATCH(gen!$AF$1,gen!$1:$1,0),FALSE)))/1000</f>
        <v>0</v>
      </c>
      <c r="H111" t="s">
        <v>259</v>
      </c>
      <c r="I111">
        <f>VLOOKUP(A111,gen!$A$2:$BD$159,MATCH(gen!$AN$1,gen!$1:$1,0),FALSE)</f>
        <v>0</v>
      </c>
      <c r="J111" t="s">
        <v>264</v>
      </c>
      <c r="K111" s="3">
        <f>IF(VLOOKUP(A111,gen!$A$2:$BD$159,MATCH(gen!$K$1,gen!$1:$1,0),FALSE)=0,0,VLOOKUP(A111,gen!$A$2:$BD$159,MATCH(gen!$L$1,gen!$1:$1,0),FALSE)/VLOOKUP(A111,gen!$A$2:$BD$159,MATCH(gen!$K$1,gen!$1:$1,0),FALSE))</f>
        <v>0</v>
      </c>
      <c r="L111" t="s">
        <v>273</v>
      </c>
      <c r="M111" s="5">
        <f>VLOOKUP(A111,gen!$A$2:$BD$159,MATCH(gen!$U$1,gen!$1:$1,0),FALSE)*gen!AC111+VLOOKUP(A111,gen!$A$2:$BD$159,MATCH(gen!$W$1,gen!$1:$1,0),FALSE)</f>
        <v>0</v>
      </c>
      <c r="N111" t="s">
        <v>274</v>
      </c>
      <c r="O111" s="5">
        <f>VLOOKUP(A111,gen!$A$2:$BD$159,MATCH(gen!$U$1,gen!$1:$1,0),FALSE)*gen!AC111+VLOOKUP(A111,gen!$A$2:$BD$159,MATCH(gen!$X$1,gen!$1:$1,0),FALSE)</f>
        <v>0</v>
      </c>
      <c r="P111" t="s">
        <v>438</v>
      </c>
      <c r="Q111" s="2">
        <f>VLOOKUP(A111,gen!$A$2:$BD$159,MATCH(gen!$Q$1,gen!$1:$1,0),FALSE)*60</f>
        <v>5616</v>
      </c>
      <c r="R111" t="s">
        <v>439</v>
      </c>
      <c r="S111" s="6">
        <f>VLOOKUP(A111,gen!$A$2:$BD$159,MATCH(gen!$Q$1,gen!$1:$1,0),FALSE)*60</f>
        <v>5616</v>
      </c>
    </row>
    <row r="112" spans="1:19" x14ac:dyDescent="0.3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370</v>
      </c>
      <c r="G112" s="2">
        <f>VLOOKUP(A112,gen!$A$2:$BD$159,MATCH(gen!$AC$1,gen!$1:$1,0),FALSE)*(VLOOKUP(A112,gen!$A$2:$BD$159,MATCH(gen!$AI$1,gen!$1:$1,0),FALSE)*(VLOOKUP(A112,gen!$A$2:$BD$159,MATCH(gen!$AD$1,gen!$1:$1,0),FALSE)-0)+VLOOKUP(A112,gen!$A$2:$BD$159,MATCH(gen!$AJ$1,gen!$1:$1,0),FALSE)*(VLOOKUP(A112,gen!$A$2:$BD$159,MATCH(gen!$AE$1,gen!$1:$1,0),FALSE)-(VLOOKUP(A112,gen!$A$2:$BD$159,MATCH(gen!$AD$1,gen!$1:$1,0),FALSE)-0))+VLOOKUP(A112,gen!$A$2:$BD$159,MATCH(gen!$AK$1,gen!$1:$1,0),FALSE)*(gen!AF112-VLOOKUP(A112,gen!$A$2:$BD$159,MATCH(gen!$AE$1,gen!$1:$1,0),FALSE))+VLOOKUP(A112,gen!$A$2:$BD$159,MATCH(gen!$AL$1,gen!$1:$1,0),FALSE)*(VLOOKUP(A112,gen!$A$2:$BD$159,MATCH(gen!$AG$1,gen!$1:$1,0),FALSE)-VLOOKUP(A112,gen!$A$2:$BD$159,MATCH(gen!$AF$1,gen!$1:$1,0),FALSE)))/1000</f>
        <v>0</v>
      </c>
      <c r="H112" t="s">
        <v>259</v>
      </c>
      <c r="I112">
        <f>VLOOKUP(A112,gen!$A$2:$BD$159,MATCH(gen!$AN$1,gen!$1:$1,0),FALSE)</f>
        <v>0</v>
      </c>
      <c r="J112" t="s">
        <v>264</v>
      </c>
      <c r="K112" s="3">
        <f>IF(VLOOKUP(A112,gen!$A$2:$BD$159,MATCH(gen!$K$1,gen!$1:$1,0),FALSE)=0,0,VLOOKUP(A112,gen!$A$2:$BD$159,MATCH(gen!$L$1,gen!$1:$1,0),FALSE)/VLOOKUP(A112,gen!$A$2:$BD$159,MATCH(gen!$K$1,gen!$1:$1,0),FALSE))</f>
        <v>0</v>
      </c>
      <c r="L112" t="s">
        <v>273</v>
      </c>
      <c r="M112" s="5">
        <f>VLOOKUP(A112,gen!$A$2:$BD$159,MATCH(gen!$U$1,gen!$1:$1,0),FALSE)*gen!AC112+VLOOKUP(A112,gen!$A$2:$BD$159,MATCH(gen!$W$1,gen!$1:$1,0),FALSE)</f>
        <v>0</v>
      </c>
      <c r="N112" t="s">
        <v>274</v>
      </c>
      <c r="O112" s="5">
        <f>VLOOKUP(A112,gen!$A$2:$BD$159,MATCH(gen!$U$1,gen!$1:$1,0),FALSE)*gen!AC112+VLOOKUP(A112,gen!$A$2:$BD$159,MATCH(gen!$X$1,gen!$1:$1,0),FALSE)</f>
        <v>0</v>
      </c>
      <c r="P112" t="s">
        <v>438</v>
      </c>
      <c r="Q112" s="2">
        <f>VLOOKUP(A112,gen!$A$2:$BD$159,MATCH(gen!$Q$1,gen!$1:$1,0),FALSE)*60</f>
        <v>11292</v>
      </c>
      <c r="R112" t="s">
        <v>439</v>
      </c>
      <c r="S112" s="6">
        <f>VLOOKUP(A112,gen!$A$2:$BD$159,MATCH(gen!$Q$1,gen!$1:$1,0),FALSE)*60</f>
        <v>11292</v>
      </c>
    </row>
    <row r="113" spans="1:19" x14ac:dyDescent="0.3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370</v>
      </c>
      <c r="G113" s="2">
        <f>VLOOKUP(A113,gen!$A$2:$BD$159,MATCH(gen!$AC$1,gen!$1:$1,0),FALSE)*(VLOOKUP(A113,gen!$A$2:$BD$159,MATCH(gen!$AI$1,gen!$1:$1,0),FALSE)*(VLOOKUP(A113,gen!$A$2:$BD$159,MATCH(gen!$AD$1,gen!$1:$1,0),FALSE)-0)+VLOOKUP(A113,gen!$A$2:$BD$159,MATCH(gen!$AJ$1,gen!$1:$1,0),FALSE)*(VLOOKUP(A113,gen!$A$2:$BD$159,MATCH(gen!$AE$1,gen!$1:$1,0),FALSE)-(VLOOKUP(A113,gen!$A$2:$BD$159,MATCH(gen!$AD$1,gen!$1:$1,0),FALSE)-0))+VLOOKUP(A113,gen!$A$2:$BD$159,MATCH(gen!$AK$1,gen!$1:$1,0),FALSE)*(gen!AF113-VLOOKUP(A113,gen!$A$2:$BD$159,MATCH(gen!$AE$1,gen!$1:$1,0),FALSE))+VLOOKUP(A113,gen!$A$2:$BD$159,MATCH(gen!$AL$1,gen!$1:$1,0),FALSE)*(VLOOKUP(A113,gen!$A$2:$BD$159,MATCH(gen!$AG$1,gen!$1:$1,0),FALSE)-VLOOKUP(A113,gen!$A$2:$BD$159,MATCH(gen!$AF$1,gen!$1:$1,0),FALSE)))/1000</f>
        <v>0</v>
      </c>
      <c r="H113" t="s">
        <v>259</v>
      </c>
      <c r="I113">
        <f>VLOOKUP(A113,gen!$A$2:$BD$159,MATCH(gen!$AN$1,gen!$1:$1,0),FALSE)</f>
        <v>0</v>
      </c>
      <c r="J113" t="s">
        <v>264</v>
      </c>
      <c r="K113" s="3">
        <f>IF(VLOOKUP(A113,gen!$A$2:$BD$159,MATCH(gen!$K$1,gen!$1:$1,0),FALSE)=0,0,VLOOKUP(A113,gen!$A$2:$BD$159,MATCH(gen!$L$1,gen!$1:$1,0),FALSE)/VLOOKUP(A113,gen!$A$2:$BD$159,MATCH(gen!$K$1,gen!$1:$1,0),FALSE))</f>
        <v>0</v>
      </c>
      <c r="L113" t="s">
        <v>273</v>
      </c>
      <c r="M113" s="5">
        <f>VLOOKUP(A113,gen!$A$2:$BD$159,MATCH(gen!$U$1,gen!$1:$1,0),FALSE)*gen!AC113+VLOOKUP(A113,gen!$A$2:$BD$159,MATCH(gen!$W$1,gen!$1:$1,0),FALSE)</f>
        <v>0</v>
      </c>
      <c r="N113" t="s">
        <v>274</v>
      </c>
      <c r="O113" s="5">
        <f>VLOOKUP(A113,gen!$A$2:$BD$159,MATCH(gen!$U$1,gen!$1:$1,0),FALSE)*gen!AC113+VLOOKUP(A113,gen!$A$2:$BD$159,MATCH(gen!$X$1,gen!$1:$1,0),FALSE)</f>
        <v>0</v>
      </c>
      <c r="P113" t="s">
        <v>438</v>
      </c>
      <c r="Q113" s="2">
        <f>VLOOKUP(A113,gen!$A$2:$BD$159,MATCH(gen!$Q$1,gen!$1:$1,0),FALSE)*60</f>
        <v>7506</v>
      </c>
      <c r="R113" t="s">
        <v>439</v>
      </c>
      <c r="S113" s="6">
        <f>VLOOKUP(A113,gen!$A$2:$BD$159,MATCH(gen!$Q$1,gen!$1:$1,0),FALSE)*60</f>
        <v>7506</v>
      </c>
    </row>
    <row r="114" spans="1:19" x14ac:dyDescent="0.3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370</v>
      </c>
      <c r="G114" s="2">
        <f>VLOOKUP(A114,gen!$A$2:$BD$159,MATCH(gen!$AC$1,gen!$1:$1,0),FALSE)*(VLOOKUP(A114,gen!$A$2:$BD$159,MATCH(gen!$AI$1,gen!$1:$1,0),FALSE)*(VLOOKUP(A114,gen!$A$2:$BD$159,MATCH(gen!$AD$1,gen!$1:$1,0),FALSE)-0)+VLOOKUP(A114,gen!$A$2:$BD$159,MATCH(gen!$AJ$1,gen!$1:$1,0),FALSE)*(VLOOKUP(A114,gen!$A$2:$BD$159,MATCH(gen!$AE$1,gen!$1:$1,0),FALSE)-(VLOOKUP(A114,gen!$A$2:$BD$159,MATCH(gen!$AD$1,gen!$1:$1,0),FALSE)-0))+VLOOKUP(A114,gen!$A$2:$BD$159,MATCH(gen!$AK$1,gen!$1:$1,0),FALSE)*(gen!AF114-VLOOKUP(A114,gen!$A$2:$BD$159,MATCH(gen!$AE$1,gen!$1:$1,0),FALSE))+VLOOKUP(A114,gen!$A$2:$BD$159,MATCH(gen!$AL$1,gen!$1:$1,0),FALSE)*(VLOOKUP(A114,gen!$A$2:$BD$159,MATCH(gen!$AG$1,gen!$1:$1,0),FALSE)-VLOOKUP(A114,gen!$A$2:$BD$159,MATCH(gen!$AF$1,gen!$1:$1,0),FALSE)))/1000</f>
        <v>0</v>
      </c>
      <c r="H114" t="s">
        <v>259</v>
      </c>
      <c r="I114">
        <f>VLOOKUP(A114,gen!$A$2:$BD$159,MATCH(gen!$AN$1,gen!$1:$1,0),FALSE)</f>
        <v>0</v>
      </c>
      <c r="J114" t="s">
        <v>264</v>
      </c>
      <c r="K114" s="3">
        <f>IF(VLOOKUP(A114,gen!$A$2:$BD$159,MATCH(gen!$K$1,gen!$1:$1,0),FALSE)=0,0,VLOOKUP(A114,gen!$A$2:$BD$159,MATCH(gen!$L$1,gen!$1:$1,0),FALSE)/VLOOKUP(A114,gen!$A$2:$BD$159,MATCH(gen!$K$1,gen!$1:$1,0),FALSE))</f>
        <v>0</v>
      </c>
      <c r="L114" t="s">
        <v>273</v>
      </c>
      <c r="M114" s="5">
        <f>VLOOKUP(A114,gen!$A$2:$BD$159,MATCH(gen!$U$1,gen!$1:$1,0),FALSE)*gen!AC114+VLOOKUP(A114,gen!$A$2:$BD$159,MATCH(gen!$W$1,gen!$1:$1,0),FALSE)</f>
        <v>0</v>
      </c>
      <c r="N114" t="s">
        <v>274</v>
      </c>
      <c r="O114" s="5">
        <f>VLOOKUP(A114,gen!$A$2:$BD$159,MATCH(gen!$U$1,gen!$1:$1,0),FALSE)*gen!AC114+VLOOKUP(A114,gen!$A$2:$BD$159,MATCH(gen!$X$1,gen!$1:$1,0),FALSE)</f>
        <v>0</v>
      </c>
      <c r="P114" t="s">
        <v>438</v>
      </c>
      <c r="Q114" s="2">
        <f>VLOOKUP(A114,gen!$A$2:$BD$159,MATCH(gen!$Q$1,gen!$1:$1,0),FALSE)*60</f>
        <v>1536</v>
      </c>
      <c r="R114" t="s">
        <v>439</v>
      </c>
      <c r="S114" s="6">
        <f>VLOOKUP(A114,gen!$A$2:$BD$159,MATCH(gen!$Q$1,gen!$1:$1,0),FALSE)*60</f>
        <v>1536</v>
      </c>
    </row>
    <row r="115" spans="1:19" x14ac:dyDescent="0.3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370</v>
      </c>
      <c r="G115" s="2">
        <f>VLOOKUP(A115,gen!$A$2:$BD$159,MATCH(gen!$AC$1,gen!$1:$1,0),FALSE)*(VLOOKUP(A115,gen!$A$2:$BD$159,MATCH(gen!$AI$1,gen!$1:$1,0),FALSE)*(VLOOKUP(A115,gen!$A$2:$BD$159,MATCH(gen!$AD$1,gen!$1:$1,0),FALSE)-0)+VLOOKUP(A115,gen!$A$2:$BD$159,MATCH(gen!$AJ$1,gen!$1:$1,0),FALSE)*(VLOOKUP(A115,gen!$A$2:$BD$159,MATCH(gen!$AE$1,gen!$1:$1,0),FALSE)-(VLOOKUP(A115,gen!$A$2:$BD$159,MATCH(gen!$AD$1,gen!$1:$1,0),FALSE)-0))+VLOOKUP(A115,gen!$A$2:$BD$159,MATCH(gen!$AK$1,gen!$1:$1,0),FALSE)*(gen!AF115-VLOOKUP(A115,gen!$A$2:$BD$159,MATCH(gen!$AE$1,gen!$1:$1,0),FALSE))+VLOOKUP(A115,gen!$A$2:$BD$159,MATCH(gen!$AL$1,gen!$1:$1,0),FALSE)*(VLOOKUP(A115,gen!$A$2:$BD$159,MATCH(gen!$AG$1,gen!$1:$1,0),FALSE)-VLOOKUP(A115,gen!$A$2:$BD$159,MATCH(gen!$AF$1,gen!$1:$1,0),FALSE)))/1000</f>
        <v>0</v>
      </c>
      <c r="H115" t="s">
        <v>259</v>
      </c>
      <c r="I115">
        <f>VLOOKUP(A115,gen!$A$2:$BD$159,MATCH(gen!$AN$1,gen!$1:$1,0),FALSE)</f>
        <v>0</v>
      </c>
      <c r="J115" t="s">
        <v>264</v>
      </c>
      <c r="K115" s="3">
        <f>IF(VLOOKUP(A115,gen!$A$2:$BD$159,MATCH(gen!$K$1,gen!$1:$1,0),FALSE)=0,0,VLOOKUP(A115,gen!$A$2:$BD$159,MATCH(gen!$L$1,gen!$1:$1,0),FALSE)/VLOOKUP(A115,gen!$A$2:$BD$159,MATCH(gen!$K$1,gen!$1:$1,0),FALSE))</f>
        <v>0</v>
      </c>
      <c r="L115" t="s">
        <v>273</v>
      </c>
      <c r="M115" s="5">
        <f>VLOOKUP(A115,gen!$A$2:$BD$159,MATCH(gen!$U$1,gen!$1:$1,0),FALSE)*gen!AC115+VLOOKUP(A115,gen!$A$2:$BD$159,MATCH(gen!$W$1,gen!$1:$1,0),FALSE)</f>
        <v>0</v>
      </c>
      <c r="N115" t="s">
        <v>274</v>
      </c>
      <c r="O115" s="5">
        <f>VLOOKUP(A115,gen!$A$2:$BD$159,MATCH(gen!$U$1,gen!$1:$1,0),FALSE)*gen!AC115+VLOOKUP(A115,gen!$A$2:$BD$159,MATCH(gen!$X$1,gen!$1:$1,0),FALSE)</f>
        <v>0</v>
      </c>
      <c r="P115" t="s">
        <v>438</v>
      </c>
      <c r="Q115" s="2">
        <f>VLOOKUP(A115,gen!$A$2:$BD$159,MATCH(gen!$Q$1,gen!$1:$1,0),FALSE)*60</f>
        <v>1554</v>
      </c>
      <c r="R115" t="s">
        <v>439</v>
      </c>
      <c r="S115" s="6">
        <f>VLOOKUP(A115,gen!$A$2:$BD$159,MATCH(gen!$Q$1,gen!$1:$1,0),FALSE)*60</f>
        <v>1554</v>
      </c>
    </row>
    <row r="116" spans="1:19" x14ac:dyDescent="0.3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370</v>
      </c>
      <c r="G116" s="2">
        <f>VLOOKUP(A116,gen!$A$2:$BD$159,MATCH(gen!$AC$1,gen!$1:$1,0),FALSE)*(VLOOKUP(A116,gen!$A$2:$BD$159,MATCH(gen!$AI$1,gen!$1:$1,0),FALSE)*(VLOOKUP(A116,gen!$A$2:$BD$159,MATCH(gen!$AD$1,gen!$1:$1,0),FALSE)-0)+VLOOKUP(A116,gen!$A$2:$BD$159,MATCH(gen!$AJ$1,gen!$1:$1,0),FALSE)*(VLOOKUP(A116,gen!$A$2:$BD$159,MATCH(gen!$AE$1,gen!$1:$1,0),FALSE)-(VLOOKUP(A116,gen!$A$2:$BD$159,MATCH(gen!$AD$1,gen!$1:$1,0),FALSE)-0))+VLOOKUP(A116,gen!$A$2:$BD$159,MATCH(gen!$AK$1,gen!$1:$1,0),FALSE)*(gen!AF116-VLOOKUP(A116,gen!$A$2:$BD$159,MATCH(gen!$AE$1,gen!$1:$1,0),FALSE))+VLOOKUP(A116,gen!$A$2:$BD$159,MATCH(gen!$AL$1,gen!$1:$1,0),FALSE)*(VLOOKUP(A116,gen!$A$2:$BD$159,MATCH(gen!$AG$1,gen!$1:$1,0),FALSE)-VLOOKUP(A116,gen!$A$2:$BD$159,MATCH(gen!$AF$1,gen!$1:$1,0),FALSE)))/1000</f>
        <v>0</v>
      </c>
      <c r="H116" t="s">
        <v>259</v>
      </c>
      <c r="I116">
        <f>VLOOKUP(A116,gen!$A$2:$BD$159,MATCH(gen!$AN$1,gen!$1:$1,0),FALSE)</f>
        <v>0</v>
      </c>
      <c r="J116" t="s">
        <v>264</v>
      </c>
      <c r="K116" s="3">
        <f>IF(VLOOKUP(A116,gen!$A$2:$BD$159,MATCH(gen!$K$1,gen!$1:$1,0),FALSE)=0,0,VLOOKUP(A116,gen!$A$2:$BD$159,MATCH(gen!$L$1,gen!$1:$1,0),FALSE)/VLOOKUP(A116,gen!$A$2:$BD$159,MATCH(gen!$K$1,gen!$1:$1,0),FALSE))</f>
        <v>0</v>
      </c>
      <c r="L116" t="s">
        <v>273</v>
      </c>
      <c r="M116" s="5">
        <f>VLOOKUP(A116,gen!$A$2:$BD$159,MATCH(gen!$U$1,gen!$1:$1,0),FALSE)*gen!AC116+VLOOKUP(A116,gen!$A$2:$BD$159,MATCH(gen!$W$1,gen!$1:$1,0),FALSE)</f>
        <v>0</v>
      </c>
      <c r="N116" t="s">
        <v>274</v>
      </c>
      <c r="O116" s="5">
        <f>VLOOKUP(A116,gen!$A$2:$BD$159,MATCH(gen!$U$1,gen!$1:$1,0),FALSE)*gen!AC116+VLOOKUP(A116,gen!$A$2:$BD$159,MATCH(gen!$X$1,gen!$1:$1,0),FALSE)</f>
        <v>0</v>
      </c>
      <c r="P116" t="s">
        <v>438</v>
      </c>
      <c r="Q116" s="2">
        <f>VLOOKUP(A116,gen!$A$2:$BD$159,MATCH(gen!$Q$1,gen!$1:$1,0),FALSE)*60</f>
        <v>1518</v>
      </c>
      <c r="R116" t="s">
        <v>439</v>
      </c>
      <c r="S116" s="6">
        <f>VLOOKUP(A116,gen!$A$2:$BD$159,MATCH(gen!$Q$1,gen!$1:$1,0),FALSE)*60</f>
        <v>1518</v>
      </c>
    </row>
    <row r="117" spans="1:19" x14ac:dyDescent="0.3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370</v>
      </c>
      <c r="G117" s="2">
        <f>VLOOKUP(A117,gen!$A$2:$BD$159,MATCH(gen!$AC$1,gen!$1:$1,0),FALSE)*(VLOOKUP(A117,gen!$A$2:$BD$159,MATCH(gen!$AI$1,gen!$1:$1,0),FALSE)*(VLOOKUP(A117,gen!$A$2:$BD$159,MATCH(gen!$AD$1,gen!$1:$1,0),FALSE)-0)+VLOOKUP(A117,gen!$A$2:$BD$159,MATCH(gen!$AJ$1,gen!$1:$1,0),FALSE)*(VLOOKUP(A117,gen!$A$2:$BD$159,MATCH(gen!$AE$1,gen!$1:$1,0),FALSE)-(VLOOKUP(A117,gen!$A$2:$BD$159,MATCH(gen!$AD$1,gen!$1:$1,0),FALSE)-0))+VLOOKUP(A117,gen!$A$2:$BD$159,MATCH(gen!$AK$1,gen!$1:$1,0),FALSE)*(gen!AF117-VLOOKUP(A117,gen!$A$2:$BD$159,MATCH(gen!$AE$1,gen!$1:$1,0),FALSE))+VLOOKUP(A117,gen!$A$2:$BD$159,MATCH(gen!$AL$1,gen!$1:$1,0),FALSE)*(VLOOKUP(A117,gen!$A$2:$BD$159,MATCH(gen!$AG$1,gen!$1:$1,0),FALSE)-VLOOKUP(A117,gen!$A$2:$BD$159,MATCH(gen!$AF$1,gen!$1:$1,0),FALSE)))/1000</f>
        <v>0</v>
      </c>
      <c r="H117" t="s">
        <v>259</v>
      </c>
      <c r="I117">
        <f>VLOOKUP(A117,gen!$A$2:$BD$159,MATCH(gen!$AN$1,gen!$1:$1,0),FALSE)</f>
        <v>0</v>
      </c>
      <c r="J117" t="s">
        <v>264</v>
      </c>
      <c r="K117" s="3">
        <f>IF(VLOOKUP(A117,gen!$A$2:$BD$159,MATCH(gen!$K$1,gen!$1:$1,0),FALSE)=0,0,VLOOKUP(A117,gen!$A$2:$BD$159,MATCH(gen!$L$1,gen!$1:$1,0),FALSE)/VLOOKUP(A117,gen!$A$2:$BD$159,MATCH(gen!$K$1,gen!$1:$1,0),FALSE))</f>
        <v>0</v>
      </c>
      <c r="L117" t="s">
        <v>273</v>
      </c>
      <c r="M117" s="5">
        <f>VLOOKUP(A117,gen!$A$2:$BD$159,MATCH(gen!$U$1,gen!$1:$1,0),FALSE)*gen!AC117+VLOOKUP(A117,gen!$A$2:$BD$159,MATCH(gen!$W$1,gen!$1:$1,0),FALSE)</f>
        <v>0</v>
      </c>
      <c r="N117" t="s">
        <v>274</v>
      </c>
      <c r="O117" s="5">
        <f>VLOOKUP(A117,gen!$A$2:$BD$159,MATCH(gen!$U$1,gen!$1:$1,0),FALSE)*gen!AC117+VLOOKUP(A117,gen!$A$2:$BD$159,MATCH(gen!$X$1,gen!$1:$1,0),FALSE)</f>
        <v>0</v>
      </c>
      <c r="P117" t="s">
        <v>438</v>
      </c>
      <c r="Q117" s="2">
        <f>VLOOKUP(A117,gen!$A$2:$BD$159,MATCH(gen!$Q$1,gen!$1:$1,0),FALSE)*60</f>
        <v>1608</v>
      </c>
      <c r="R117" t="s">
        <v>439</v>
      </c>
      <c r="S117" s="6">
        <f>VLOOKUP(A117,gen!$A$2:$BD$159,MATCH(gen!$Q$1,gen!$1:$1,0),FALSE)*60</f>
        <v>1608</v>
      </c>
    </row>
    <row r="118" spans="1:19" x14ac:dyDescent="0.3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370</v>
      </c>
      <c r="G118" s="2">
        <f>VLOOKUP(A118,gen!$A$2:$BD$159,MATCH(gen!$AC$1,gen!$1:$1,0),FALSE)*(VLOOKUP(A118,gen!$A$2:$BD$159,MATCH(gen!$AI$1,gen!$1:$1,0),FALSE)*(VLOOKUP(A118,gen!$A$2:$BD$159,MATCH(gen!$AD$1,gen!$1:$1,0),FALSE)-0)+VLOOKUP(A118,gen!$A$2:$BD$159,MATCH(gen!$AJ$1,gen!$1:$1,0),FALSE)*(VLOOKUP(A118,gen!$A$2:$BD$159,MATCH(gen!$AE$1,gen!$1:$1,0),FALSE)-(VLOOKUP(A118,gen!$A$2:$BD$159,MATCH(gen!$AD$1,gen!$1:$1,0),FALSE)-0))+VLOOKUP(A118,gen!$A$2:$BD$159,MATCH(gen!$AK$1,gen!$1:$1,0),FALSE)*(gen!AF118-VLOOKUP(A118,gen!$A$2:$BD$159,MATCH(gen!$AE$1,gen!$1:$1,0),FALSE))+VLOOKUP(A118,gen!$A$2:$BD$159,MATCH(gen!$AL$1,gen!$1:$1,0),FALSE)*(VLOOKUP(A118,gen!$A$2:$BD$159,MATCH(gen!$AG$1,gen!$1:$1,0),FALSE)-VLOOKUP(A118,gen!$A$2:$BD$159,MATCH(gen!$AF$1,gen!$1:$1,0),FALSE)))/1000</f>
        <v>0</v>
      </c>
      <c r="H118" t="s">
        <v>259</v>
      </c>
      <c r="I118">
        <f>VLOOKUP(A118,gen!$A$2:$BD$159,MATCH(gen!$AN$1,gen!$1:$1,0),FALSE)</f>
        <v>1.1000000000000001</v>
      </c>
      <c r="J118" t="s">
        <v>264</v>
      </c>
      <c r="K118" s="3">
        <f>IF(VLOOKUP(A118,gen!$A$2:$BD$159,MATCH(gen!$K$1,gen!$1:$1,0),FALSE)=0,0,VLOOKUP(A118,gen!$A$2:$BD$159,MATCH(gen!$L$1,gen!$1:$1,0),FALSE)/VLOOKUP(A118,gen!$A$2:$BD$159,MATCH(gen!$K$1,gen!$1:$1,0),FALSE))</f>
        <v>0.15</v>
      </c>
      <c r="L118" t="s">
        <v>273</v>
      </c>
      <c r="M118" s="5">
        <f>VLOOKUP(A118,gen!$A$2:$BD$159,MATCH(gen!$U$1,gen!$1:$1,0),FALSE)*gen!AC118+VLOOKUP(A118,gen!$A$2:$BD$159,MATCH(gen!$W$1,gen!$1:$1,0),FALSE)</f>
        <v>10000</v>
      </c>
      <c r="N118" t="s">
        <v>274</v>
      </c>
      <c r="O118" s="5">
        <f>VLOOKUP(A118,gen!$A$2:$BD$159,MATCH(gen!$U$1,gen!$1:$1,0),FALSE)*gen!AC118+VLOOKUP(A118,gen!$A$2:$BD$159,MATCH(gen!$X$1,gen!$1:$1,0),FALSE)</f>
        <v>10000</v>
      </c>
      <c r="P118" t="s">
        <v>438</v>
      </c>
      <c r="Q118" s="2">
        <f>VLOOKUP(A118,gen!$A$2:$BD$159,MATCH(gen!$Q$1,gen!$1:$1,0),FALSE)*60</f>
        <v>1200</v>
      </c>
      <c r="R118" t="s">
        <v>439</v>
      </c>
      <c r="S118" s="6">
        <f>VLOOKUP(A118,gen!$A$2:$BD$159,MATCH(gen!$Q$1,gen!$1:$1,0),FALSE)*60</f>
        <v>1200</v>
      </c>
    </row>
    <row r="119" spans="1:19" x14ac:dyDescent="0.3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370</v>
      </c>
      <c r="G119" s="2">
        <f>VLOOKUP(A119,gen!$A$2:$BD$159,MATCH(gen!$AC$1,gen!$1:$1,0),FALSE)*(VLOOKUP(A119,gen!$A$2:$BD$159,MATCH(gen!$AI$1,gen!$1:$1,0),FALSE)*(VLOOKUP(A119,gen!$A$2:$BD$159,MATCH(gen!$AD$1,gen!$1:$1,0),FALSE)-0)+VLOOKUP(A119,gen!$A$2:$BD$159,MATCH(gen!$AJ$1,gen!$1:$1,0),FALSE)*(VLOOKUP(A119,gen!$A$2:$BD$159,MATCH(gen!$AE$1,gen!$1:$1,0),FALSE)-(VLOOKUP(A119,gen!$A$2:$BD$159,MATCH(gen!$AD$1,gen!$1:$1,0),FALSE)-0))+VLOOKUP(A119,gen!$A$2:$BD$159,MATCH(gen!$AK$1,gen!$1:$1,0),FALSE)*(gen!AF119-VLOOKUP(A119,gen!$A$2:$BD$159,MATCH(gen!$AE$1,gen!$1:$1,0),FALSE))+VLOOKUP(A119,gen!$A$2:$BD$159,MATCH(gen!$AL$1,gen!$1:$1,0),FALSE)*(VLOOKUP(A119,gen!$A$2:$BD$159,MATCH(gen!$AG$1,gen!$1:$1,0),FALSE)-VLOOKUP(A119,gen!$A$2:$BD$159,MATCH(gen!$AF$1,gen!$1:$1,0),FALSE)))/1000</f>
        <v>0</v>
      </c>
      <c r="H119" t="s">
        <v>259</v>
      </c>
      <c r="I119">
        <f>VLOOKUP(A119,gen!$A$2:$BD$159,MATCH(gen!$AN$1,gen!$1:$1,0),FALSE)</f>
        <v>0</v>
      </c>
      <c r="J119" t="s">
        <v>264</v>
      </c>
      <c r="K119" s="3">
        <f>IF(VLOOKUP(A119,gen!$A$2:$BD$159,MATCH(gen!$K$1,gen!$1:$1,0),FALSE)=0,0,VLOOKUP(A119,gen!$A$2:$BD$159,MATCH(gen!$L$1,gen!$1:$1,0),FALSE)/VLOOKUP(A119,gen!$A$2:$BD$159,MATCH(gen!$K$1,gen!$1:$1,0),FALSE))</f>
        <v>0</v>
      </c>
      <c r="L119" t="s">
        <v>273</v>
      </c>
      <c r="M119" s="5">
        <f>VLOOKUP(A119,gen!$A$2:$BD$159,MATCH(gen!$U$1,gen!$1:$1,0),FALSE)*gen!AC119+VLOOKUP(A119,gen!$A$2:$BD$159,MATCH(gen!$W$1,gen!$1:$1,0),FALSE)</f>
        <v>0</v>
      </c>
      <c r="N119" t="s">
        <v>274</v>
      </c>
      <c r="O119" s="5">
        <f>VLOOKUP(A119,gen!$A$2:$BD$159,MATCH(gen!$U$1,gen!$1:$1,0),FALSE)*gen!AC119+VLOOKUP(A119,gen!$A$2:$BD$159,MATCH(gen!$X$1,gen!$1:$1,0),FALSE)</f>
        <v>0</v>
      </c>
      <c r="P119" t="s">
        <v>438</v>
      </c>
      <c r="Q119" s="2">
        <f>VLOOKUP(A119,gen!$A$2:$BD$159,MATCH(gen!$Q$1,gen!$1:$1,0),FALSE)*60</f>
        <v>1602</v>
      </c>
      <c r="R119" t="s">
        <v>439</v>
      </c>
      <c r="S119" s="6">
        <f>VLOOKUP(A119,gen!$A$2:$BD$159,MATCH(gen!$Q$1,gen!$1:$1,0),FALSE)*60</f>
        <v>1602</v>
      </c>
    </row>
    <row r="120" spans="1:19" x14ac:dyDescent="0.3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370</v>
      </c>
      <c r="G120" s="2">
        <f>VLOOKUP(A120,gen!$A$2:$BD$159,MATCH(gen!$AC$1,gen!$1:$1,0),FALSE)*(VLOOKUP(A120,gen!$A$2:$BD$159,MATCH(gen!$AI$1,gen!$1:$1,0),FALSE)*(VLOOKUP(A120,gen!$A$2:$BD$159,MATCH(gen!$AD$1,gen!$1:$1,0),FALSE)-0)+VLOOKUP(A120,gen!$A$2:$BD$159,MATCH(gen!$AJ$1,gen!$1:$1,0),FALSE)*(VLOOKUP(A120,gen!$A$2:$BD$159,MATCH(gen!$AE$1,gen!$1:$1,0),FALSE)-(VLOOKUP(A120,gen!$A$2:$BD$159,MATCH(gen!$AD$1,gen!$1:$1,0),FALSE)-0))+VLOOKUP(A120,gen!$A$2:$BD$159,MATCH(gen!$AK$1,gen!$1:$1,0),FALSE)*(gen!AF120-VLOOKUP(A120,gen!$A$2:$BD$159,MATCH(gen!$AE$1,gen!$1:$1,0),FALSE))+VLOOKUP(A120,gen!$A$2:$BD$159,MATCH(gen!$AL$1,gen!$1:$1,0),FALSE)*(VLOOKUP(A120,gen!$A$2:$BD$159,MATCH(gen!$AG$1,gen!$1:$1,0),FALSE)-VLOOKUP(A120,gen!$A$2:$BD$159,MATCH(gen!$AF$1,gen!$1:$1,0),FALSE)))/1000</f>
        <v>0</v>
      </c>
      <c r="H120" t="s">
        <v>259</v>
      </c>
      <c r="I120">
        <f>VLOOKUP(A120,gen!$A$2:$BD$159,MATCH(gen!$AN$1,gen!$1:$1,0),FALSE)</f>
        <v>0</v>
      </c>
      <c r="J120" t="s">
        <v>264</v>
      </c>
      <c r="K120" s="3">
        <f>IF(VLOOKUP(A120,gen!$A$2:$BD$159,MATCH(gen!$K$1,gen!$1:$1,0),FALSE)=0,0,VLOOKUP(A120,gen!$A$2:$BD$159,MATCH(gen!$L$1,gen!$1:$1,0),FALSE)/VLOOKUP(A120,gen!$A$2:$BD$159,MATCH(gen!$K$1,gen!$1:$1,0),FALSE))</f>
        <v>0</v>
      </c>
      <c r="L120" t="s">
        <v>273</v>
      </c>
      <c r="M120" s="5">
        <f>VLOOKUP(A120,gen!$A$2:$BD$159,MATCH(gen!$U$1,gen!$1:$1,0),FALSE)*gen!AC120+VLOOKUP(A120,gen!$A$2:$BD$159,MATCH(gen!$W$1,gen!$1:$1,0),FALSE)</f>
        <v>0</v>
      </c>
      <c r="N120" t="s">
        <v>274</v>
      </c>
      <c r="O120" s="5">
        <f>VLOOKUP(A120,gen!$A$2:$BD$159,MATCH(gen!$U$1,gen!$1:$1,0),FALSE)*gen!AC120+VLOOKUP(A120,gen!$A$2:$BD$159,MATCH(gen!$X$1,gen!$1:$1,0),FALSE)</f>
        <v>0</v>
      </c>
      <c r="P120" t="s">
        <v>438</v>
      </c>
      <c r="Q120" s="2">
        <f>VLOOKUP(A120,gen!$A$2:$BD$159,MATCH(gen!$Q$1,gen!$1:$1,0),FALSE)*60</f>
        <v>1572</v>
      </c>
      <c r="R120" t="s">
        <v>439</v>
      </c>
      <c r="S120" s="6">
        <f>VLOOKUP(A120,gen!$A$2:$BD$159,MATCH(gen!$Q$1,gen!$1:$1,0),FALSE)*60</f>
        <v>1572</v>
      </c>
    </row>
    <row r="121" spans="1:19" x14ac:dyDescent="0.3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370</v>
      </c>
      <c r="G121" s="2">
        <f>VLOOKUP(A121,gen!$A$2:$BD$159,MATCH(gen!$AC$1,gen!$1:$1,0),FALSE)*(VLOOKUP(A121,gen!$A$2:$BD$159,MATCH(gen!$AI$1,gen!$1:$1,0),FALSE)*(VLOOKUP(A121,gen!$A$2:$BD$159,MATCH(gen!$AD$1,gen!$1:$1,0),FALSE)-0)+VLOOKUP(A121,gen!$A$2:$BD$159,MATCH(gen!$AJ$1,gen!$1:$1,0),FALSE)*(VLOOKUP(A121,gen!$A$2:$BD$159,MATCH(gen!$AE$1,gen!$1:$1,0),FALSE)-(VLOOKUP(A121,gen!$A$2:$BD$159,MATCH(gen!$AD$1,gen!$1:$1,0),FALSE)-0))+VLOOKUP(A121,gen!$A$2:$BD$159,MATCH(gen!$AK$1,gen!$1:$1,0),FALSE)*(gen!AF121-VLOOKUP(A121,gen!$A$2:$BD$159,MATCH(gen!$AE$1,gen!$1:$1,0),FALSE))+VLOOKUP(A121,gen!$A$2:$BD$159,MATCH(gen!$AL$1,gen!$1:$1,0),FALSE)*(VLOOKUP(A121,gen!$A$2:$BD$159,MATCH(gen!$AG$1,gen!$1:$1,0),FALSE)-VLOOKUP(A121,gen!$A$2:$BD$159,MATCH(gen!$AF$1,gen!$1:$1,0),FALSE)))/1000</f>
        <v>0</v>
      </c>
      <c r="H121" t="s">
        <v>259</v>
      </c>
      <c r="I121">
        <f>VLOOKUP(A121,gen!$A$2:$BD$159,MATCH(gen!$AN$1,gen!$1:$1,0),FALSE)</f>
        <v>0</v>
      </c>
      <c r="J121" t="s">
        <v>264</v>
      </c>
      <c r="K121" s="3">
        <f>IF(VLOOKUP(A121,gen!$A$2:$BD$159,MATCH(gen!$K$1,gen!$1:$1,0),FALSE)=0,0,VLOOKUP(A121,gen!$A$2:$BD$159,MATCH(gen!$L$1,gen!$1:$1,0),FALSE)/VLOOKUP(A121,gen!$A$2:$BD$159,MATCH(gen!$K$1,gen!$1:$1,0),FALSE))</f>
        <v>0</v>
      </c>
      <c r="L121" t="s">
        <v>273</v>
      </c>
      <c r="M121" s="5">
        <f>VLOOKUP(A121,gen!$A$2:$BD$159,MATCH(gen!$U$1,gen!$1:$1,0),FALSE)*gen!AC121+VLOOKUP(A121,gen!$A$2:$BD$159,MATCH(gen!$W$1,gen!$1:$1,0),FALSE)</f>
        <v>0</v>
      </c>
      <c r="N121" t="s">
        <v>274</v>
      </c>
      <c r="O121" s="5">
        <f>VLOOKUP(A121,gen!$A$2:$BD$159,MATCH(gen!$U$1,gen!$1:$1,0),FALSE)*gen!AC121+VLOOKUP(A121,gen!$A$2:$BD$159,MATCH(gen!$X$1,gen!$1:$1,0),FALSE)</f>
        <v>0</v>
      </c>
      <c r="P121" t="s">
        <v>438</v>
      </c>
      <c r="Q121" s="2">
        <f>VLOOKUP(A121,gen!$A$2:$BD$159,MATCH(gen!$Q$1,gen!$1:$1,0),FALSE)*60</f>
        <v>1548</v>
      </c>
      <c r="R121" t="s">
        <v>439</v>
      </c>
      <c r="S121" s="6">
        <f>VLOOKUP(A121,gen!$A$2:$BD$159,MATCH(gen!$Q$1,gen!$1:$1,0),FALSE)*60</f>
        <v>1548</v>
      </c>
    </row>
    <row r="122" spans="1:19" x14ac:dyDescent="0.3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370</v>
      </c>
      <c r="G122" s="2">
        <f>VLOOKUP(A122,gen!$A$2:$BD$159,MATCH(gen!$AC$1,gen!$1:$1,0),FALSE)*(VLOOKUP(A122,gen!$A$2:$BD$159,MATCH(gen!$AI$1,gen!$1:$1,0),FALSE)*(VLOOKUP(A122,gen!$A$2:$BD$159,MATCH(gen!$AD$1,gen!$1:$1,0),FALSE)-0)+VLOOKUP(A122,gen!$A$2:$BD$159,MATCH(gen!$AJ$1,gen!$1:$1,0),FALSE)*(VLOOKUP(A122,gen!$A$2:$BD$159,MATCH(gen!$AE$1,gen!$1:$1,0),FALSE)-(VLOOKUP(A122,gen!$A$2:$BD$159,MATCH(gen!$AD$1,gen!$1:$1,0),FALSE)-0))+VLOOKUP(A122,gen!$A$2:$BD$159,MATCH(gen!$AK$1,gen!$1:$1,0),FALSE)*(gen!AF122-VLOOKUP(A122,gen!$A$2:$BD$159,MATCH(gen!$AE$1,gen!$1:$1,0),FALSE))+VLOOKUP(A122,gen!$A$2:$BD$159,MATCH(gen!$AL$1,gen!$1:$1,0),FALSE)*(VLOOKUP(A122,gen!$A$2:$BD$159,MATCH(gen!$AG$1,gen!$1:$1,0),FALSE)-VLOOKUP(A122,gen!$A$2:$BD$159,MATCH(gen!$AF$1,gen!$1:$1,0),FALSE)))/1000</f>
        <v>0</v>
      </c>
      <c r="H122" t="s">
        <v>259</v>
      </c>
      <c r="I122">
        <f>VLOOKUP(A122,gen!$A$2:$BD$159,MATCH(gen!$AN$1,gen!$1:$1,0),FALSE)</f>
        <v>0</v>
      </c>
      <c r="J122" t="s">
        <v>264</v>
      </c>
      <c r="K122" s="3">
        <f>IF(VLOOKUP(A122,gen!$A$2:$BD$159,MATCH(gen!$K$1,gen!$1:$1,0),FALSE)=0,0,VLOOKUP(A122,gen!$A$2:$BD$159,MATCH(gen!$L$1,gen!$1:$1,0),FALSE)/VLOOKUP(A122,gen!$A$2:$BD$159,MATCH(gen!$K$1,gen!$1:$1,0),FALSE))</f>
        <v>0</v>
      </c>
      <c r="L122" t="s">
        <v>273</v>
      </c>
      <c r="M122" s="5">
        <f>VLOOKUP(A122,gen!$A$2:$BD$159,MATCH(gen!$U$1,gen!$1:$1,0),FALSE)*gen!AC122+VLOOKUP(A122,gen!$A$2:$BD$159,MATCH(gen!$W$1,gen!$1:$1,0),FALSE)</f>
        <v>0</v>
      </c>
      <c r="N122" t="s">
        <v>274</v>
      </c>
      <c r="O122" s="5">
        <f>VLOOKUP(A122,gen!$A$2:$BD$159,MATCH(gen!$U$1,gen!$1:$1,0),FALSE)*gen!AC122+VLOOKUP(A122,gen!$A$2:$BD$159,MATCH(gen!$X$1,gen!$1:$1,0),FALSE)</f>
        <v>0</v>
      </c>
      <c r="P122" t="s">
        <v>438</v>
      </c>
      <c r="Q122" s="2">
        <f>VLOOKUP(A122,gen!$A$2:$BD$159,MATCH(gen!$Q$1,gen!$1:$1,0),FALSE)*60</f>
        <v>3690</v>
      </c>
      <c r="R122" t="s">
        <v>439</v>
      </c>
      <c r="S122" s="6">
        <f>VLOOKUP(A122,gen!$A$2:$BD$159,MATCH(gen!$Q$1,gen!$1:$1,0),FALSE)*60</f>
        <v>3690</v>
      </c>
    </row>
    <row r="123" spans="1:19" x14ac:dyDescent="0.3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370</v>
      </c>
      <c r="G123" s="2">
        <f>VLOOKUP(A123,gen!$A$2:$BD$159,MATCH(gen!$AC$1,gen!$1:$1,0),FALSE)*(VLOOKUP(A123,gen!$A$2:$BD$159,MATCH(gen!$AI$1,gen!$1:$1,0),FALSE)*(VLOOKUP(A123,gen!$A$2:$BD$159,MATCH(gen!$AD$1,gen!$1:$1,0),FALSE)-0)+VLOOKUP(A123,gen!$A$2:$BD$159,MATCH(gen!$AJ$1,gen!$1:$1,0),FALSE)*(VLOOKUP(A123,gen!$A$2:$BD$159,MATCH(gen!$AE$1,gen!$1:$1,0),FALSE)-(VLOOKUP(A123,gen!$A$2:$BD$159,MATCH(gen!$AD$1,gen!$1:$1,0),FALSE)-0))+VLOOKUP(A123,gen!$A$2:$BD$159,MATCH(gen!$AK$1,gen!$1:$1,0),FALSE)*(gen!AF123-VLOOKUP(A123,gen!$A$2:$BD$159,MATCH(gen!$AE$1,gen!$1:$1,0),FALSE))+VLOOKUP(A123,gen!$A$2:$BD$159,MATCH(gen!$AL$1,gen!$1:$1,0),FALSE)*(VLOOKUP(A123,gen!$A$2:$BD$159,MATCH(gen!$AG$1,gen!$1:$1,0),FALSE)-VLOOKUP(A123,gen!$A$2:$BD$159,MATCH(gen!$AF$1,gen!$1:$1,0),FALSE)))/1000</f>
        <v>0</v>
      </c>
      <c r="H123" t="s">
        <v>259</v>
      </c>
      <c r="I123">
        <f>VLOOKUP(A123,gen!$A$2:$BD$159,MATCH(gen!$AN$1,gen!$1:$1,0),FALSE)</f>
        <v>0</v>
      </c>
      <c r="J123" t="s">
        <v>264</v>
      </c>
      <c r="K123" s="3">
        <f>IF(VLOOKUP(A123,gen!$A$2:$BD$159,MATCH(gen!$K$1,gen!$1:$1,0),FALSE)=0,0,VLOOKUP(A123,gen!$A$2:$BD$159,MATCH(gen!$L$1,gen!$1:$1,0),FALSE)/VLOOKUP(A123,gen!$A$2:$BD$159,MATCH(gen!$K$1,gen!$1:$1,0),FALSE))</f>
        <v>0</v>
      </c>
      <c r="L123" t="s">
        <v>273</v>
      </c>
      <c r="M123" s="5">
        <f>VLOOKUP(A123,gen!$A$2:$BD$159,MATCH(gen!$U$1,gen!$1:$1,0),FALSE)*gen!AC123+VLOOKUP(A123,gen!$A$2:$BD$159,MATCH(gen!$W$1,gen!$1:$1,0),FALSE)</f>
        <v>0</v>
      </c>
      <c r="N123" t="s">
        <v>274</v>
      </c>
      <c r="O123" s="5">
        <f>VLOOKUP(A123,gen!$A$2:$BD$159,MATCH(gen!$U$1,gen!$1:$1,0),FALSE)*gen!AC123+VLOOKUP(A123,gen!$A$2:$BD$159,MATCH(gen!$X$1,gen!$1:$1,0),FALSE)</f>
        <v>0</v>
      </c>
      <c r="P123" t="s">
        <v>438</v>
      </c>
      <c r="Q123" s="2">
        <f>VLOOKUP(A123,gen!$A$2:$BD$159,MATCH(gen!$Q$1,gen!$1:$1,0),FALSE)*60</f>
        <v>3995.9999999999995</v>
      </c>
      <c r="R123" t="s">
        <v>439</v>
      </c>
      <c r="S123" s="6">
        <f>VLOOKUP(A123,gen!$A$2:$BD$159,MATCH(gen!$Q$1,gen!$1:$1,0),FALSE)*60</f>
        <v>3995.9999999999995</v>
      </c>
    </row>
    <row r="124" spans="1:19" x14ac:dyDescent="0.3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370</v>
      </c>
      <c r="G124" s="2">
        <f>VLOOKUP(A124,gen!$A$2:$BD$159,MATCH(gen!$AC$1,gen!$1:$1,0),FALSE)*(VLOOKUP(A124,gen!$A$2:$BD$159,MATCH(gen!$AI$1,gen!$1:$1,0),FALSE)*(VLOOKUP(A124,gen!$A$2:$BD$159,MATCH(gen!$AD$1,gen!$1:$1,0),FALSE)-0)+VLOOKUP(A124,gen!$A$2:$BD$159,MATCH(gen!$AJ$1,gen!$1:$1,0),FALSE)*(VLOOKUP(A124,gen!$A$2:$BD$159,MATCH(gen!$AE$1,gen!$1:$1,0),FALSE)-(VLOOKUP(A124,gen!$A$2:$BD$159,MATCH(gen!$AD$1,gen!$1:$1,0),FALSE)-0))+VLOOKUP(A124,gen!$A$2:$BD$159,MATCH(gen!$AK$1,gen!$1:$1,0),FALSE)*(gen!AF124-VLOOKUP(A124,gen!$A$2:$BD$159,MATCH(gen!$AE$1,gen!$1:$1,0),FALSE))+VLOOKUP(A124,gen!$A$2:$BD$159,MATCH(gen!$AL$1,gen!$1:$1,0),FALSE)*(VLOOKUP(A124,gen!$A$2:$BD$159,MATCH(gen!$AG$1,gen!$1:$1,0),FALSE)-VLOOKUP(A124,gen!$A$2:$BD$159,MATCH(gen!$AF$1,gen!$1:$1,0),FALSE)))/1000</f>
        <v>0</v>
      </c>
      <c r="H124" t="s">
        <v>259</v>
      </c>
      <c r="I124">
        <f>VLOOKUP(A124,gen!$A$2:$BD$159,MATCH(gen!$AN$1,gen!$1:$1,0),FALSE)</f>
        <v>0</v>
      </c>
      <c r="J124" t="s">
        <v>264</v>
      </c>
      <c r="K124" s="3">
        <f>IF(VLOOKUP(A124,gen!$A$2:$BD$159,MATCH(gen!$K$1,gen!$1:$1,0),FALSE)=0,0,VLOOKUP(A124,gen!$A$2:$BD$159,MATCH(gen!$L$1,gen!$1:$1,0),FALSE)/VLOOKUP(A124,gen!$A$2:$BD$159,MATCH(gen!$K$1,gen!$1:$1,0),FALSE))</f>
        <v>0</v>
      </c>
      <c r="L124" t="s">
        <v>273</v>
      </c>
      <c r="M124" s="5">
        <f>VLOOKUP(A124,gen!$A$2:$BD$159,MATCH(gen!$U$1,gen!$1:$1,0),FALSE)*gen!AC124+VLOOKUP(A124,gen!$A$2:$BD$159,MATCH(gen!$W$1,gen!$1:$1,0),FALSE)</f>
        <v>0</v>
      </c>
      <c r="N124" t="s">
        <v>274</v>
      </c>
      <c r="O124" s="5">
        <f>VLOOKUP(A124,gen!$A$2:$BD$159,MATCH(gen!$U$1,gen!$1:$1,0),FALSE)*gen!AC124+VLOOKUP(A124,gen!$A$2:$BD$159,MATCH(gen!$X$1,gen!$1:$1,0),FALSE)</f>
        <v>0</v>
      </c>
      <c r="P124" t="s">
        <v>438</v>
      </c>
      <c r="Q124" s="2">
        <f>VLOOKUP(A124,gen!$A$2:$BD$159,MATCH(gen!$Q$1,gen!$1:$1,0),FALSE)*60</f>
        <v>6054</v>
      </c>
      <c r="R124" t="s">
        <v>439</v>
      </c>
      <c r="S124" s="6">
        <f>VLOOKUP(A124,gen!$A$2:$BD$159,MATCH(gen!$Q$1,gen!$1:$1,0),FALSE)*60</f>
        <v>6054</v>
      </c>
    </row>
    <row r="125" spans="1:19" x14ac:dyDescent="0.3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370</v>
      </c>
      <c r="G125" s="2">
        <f>VLOOKUP(A125,gen!$A$2:$BD$159,MATCH(gen!$AC$1,gen!$1:$1,0),FALSE)*(VLOOKUP(A125,gen!$A$2:$BD$159,MATCH(gen!$AI$1,gen!$1:$1,0),FALSE)*(VLOOKUP(A125,gen!$A$2:$BD$159,MATCH(gen!$AD$1,gen!$1:$1,0),FALSE)-0)+VLOOKUP(A125,gen!$A$2:$BD$159,MATCH(gen!$AJ$1,gen!$1:$1,0),FALSE)*(VLOOKUP(A125,gen!$A$2:$BD$159,MATCH(gen!$AE$1,gen!$1:$1,0),FALSE)-(VLOOKUP(A125,gen!$A$2:$BD$159,MATCH(gen!$AD$1,gen!$1:$1,0),FALSE)-0))+VLOOKUP(A125,gen!$A$2:$BD$159,MATCH(gen!$AK$1,gen!$1:$1,0),FALSE)*(gen!AF125-VLOOKUP(A125,gen!$A$2:$BD$159,MATCH(gen!$AE$1,gen!$1:$1,0),FALSE))+VLOOKUP(A125,gen!$A$2:$BD$159,MATCH(gen!$AL$1,gen!$1:$1,0),FALSE)*(VLOOKUP(A125,gen!$A$2:$BD$159,MATCH(gen!$AG$1,gen!$1:$1,0),FALSE)-VLOOKUP(A125,gen!$A$2:$BD$159,MATCH(gen!$AF$1,gen!$1:$1,0),FALSE)))/1000</f>
        <v>0</v>
      </c>
      <c r="H125" t="s">
        <v>259</v>
      </c>
      <c r="I125">
        <f>VLOOKUP(A125,gen!$A$2:$BD$159,MATCH(gen!$AN$1,gen!$1:$1,0),FALSE)</f>
        <v>0</v>
      </c>
      <c r="J125" t="s">
        <v>264</v>
      </c>
      <c r="K125" s="3">
        <f>IF(VLOOKUP(A125,gen!$A$2:$BD$159,MATCH(gen!$K$1,gen!$1:$1,0),FALSE)=0,0,VLOOKUP(A125,gen!$A$2:$BD$159,MATCH(gen!$L$1,gen!$1:$1,0),FALSE)/VLOOKUP(A125,gen!$A$2:$BD$159,MATCH(gen!$K$1,gen!$1:$1,0),FALSE))</f>
        <v>0</v>
      </c>
      <c r="L125" t="s">
        <v>273</v>
      </c>
      <c r="M125" s="5">
        <f>VLOOKUP(A125,gen!$A$2:$BD$159,MATCH(gen!$U$1,gen!$1:$1,0),FALSE)*gen!AC125+VLOOKUP(A125,gen!$A$2:$BD$159,MATCH(gen!$W$1,gen!$1:$1,0),FALSE)</f>
        <v>0</v>
      </c>
      <c r="N125" t="s">
        <v>274</v>
      </c>
      <c r="O125" s="5">
        <f>VLOOKUP(A125,gen!$A$2:$BD$159,MATCH(gen!$U$1,gen!$1:$1,0),FALSE)*gen!AC125+VLOOKUP(A125,gen!$A$2:$BD$159,MATCH(gen!$X$1,gen!$1:$1,0),FALSE)</f>
        <v>0</v>
      </c>
      <c r="P125" t="s">
        <v>438</v>
      </c>
      <c r="Q125" s="2">
        <f>VLOOKUP(A125,gen!$A$2:$BD$159,MATCH(gen!$Q$1,gen!$1:$1,0),FALSE)*60</f>
        <v>6102</v>
      </c>
      <c r="R125" t="s">
        <v>439</v>
      </c>
      <c r="S125" s="6">
        <f>VLOOKUP(A125,gen!$A$2:$BD$159,MATCH(gen!$Q$1,gen!$1:$1,0),FALSE)*60</f>
        <v>6102</v>
      </c>
    </row>
    <row r="126" spans="1:19" x14ac:dyDescent="0.3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370</v>
      </c>
      <c r="G126" s="2">
        <f>VLOOKUP(A126,gen!$A$2:$BD$159,MATCH(gen!$AC$1,gen!$1:$1,0),FALSE)*(VLOOKUP(A126,gen!$A$2:$BD$159,MATCH(gen!$AI$1,gen!$1:$1,0),FALSE)*(VLOOKUP(A126,gen!$A$2:$BD$159,MATCH(gen!$AD$1,gen!$1:$1,0),FALSE)-0)+VLOOKUP(A126,gen!$A$2:$BD$159,MATCH(gen!$AJ$1,gen!$1:$1,0),FALSE)*(VLOOKUP(A126,gen!$A$2:$BD$159,MATCH(gen!$AE$1,gen!$1:$1,0),FALSE)-(VLOOKUP(A126,gen!$A$2:$BD$159,MATCH(gen!$AD$1,gen!$1:$1,0),FALSE)-0))+VLOOKUP(A126,gen!$A$2:$BD$159,MATCH(gen!$AK$1,gen!$1:$1,0),FALSE)*(gen!AF126-VLOOKUP(A126,gen!$A$2:$BD$159,MATCH(gen!$AE$1,gen!$1:$1,0),FALSE))+VLOOKUP(A126,gen!$A$2:$BD$159,MATCH(gen!$AL$1,gen!$1:$1,0),FALSE)*(VLOOKUP(A126,gen!$A$2:$BD$159,MATCH(gen!$AG$1,gen!$1:$1,0),FALSE)-VLOOKUP(A126,gen!$A$2:$BD$159,MATCH(gen!$AF$1,gen!$1:$1,0),FALSE)))/1000</f>
        <v>0</v>
      </c>
      <c r="H126" t="s">
        <v>259</v>
      </c>
      <c r="I126">
        <f>VLOOKUP(A126,gen!$A$2:$BD$159,MATCH(gen!$AN$1,gen!$1:$1,0),FALSE)</f>
        <v>0</v>
      </c>
      <c r="J126" t="s">
        <v>264</v>
      </c>
      <c r="K126" s="3">
        <f>IF(VLOOKUP(A126,gen!$A$2:$BD$159,MATCH(gen!$K$1,gen!$1:$1,0),FALSE)=0,0,VLOOKUP(A126,gen!$A$2:$BD$159,MATCH(gen!$L$1,gen!$1:$1,0),FALSE)/VLOOKUP(A126,gen!$A$2:$BD$159,MATCH(gen!$K$1,gen!$1:$1,0),FALSE))</f>
        <v>0</v>
      </c>
      <c r="L126" t="s">
        <v>273</v>
      </c>
      <c r="M126" s="5">
        <f>VLOOKUP(A126,gen!$A$2:$BD$159,MATCH(gen!$U$1,gen!$1:$1,0),FALSE)*gen!AC126+VLOOKUP(A126,gen!$A$2:$BD$159,MATCH(gen!$W$1,gen!$1:$1,0),FALSE)</f>
        <v>0</v>
      </c>
      <c r="N126" t="s">
        <v>274</v>
      </c>
      <c r="O126" s="5">
        <f>VLOOKUP(A126,gen!$A$2:$BD$159,MATCH(gen!$U$1,gen!$1:$1,0),FALSE)*gen!AC126+VLOOKUP(A126,gen!$A$2:$BD$159,MATCH(gen!$X$1,gen!$1:$1,0),FALSE)</f>
        <v>0</v>
      </c>
      <c r="P126" t="s">
        <v>438</v>
      </c>
      <c r="Q126" s="2">
        <f>VLOOKUP(A126,gen!$A$2:$BD$159,MATCH(gen!$Q$1,gen!$1:$1,0),FALSE)*60</f>
        <v>3786</v>
      </c>
      <c r="R126" t="s">
        <v>439</v>
      </c>
      <c r="S126" s="6">
        <f>VLOOKUP(A126,gen!$A$2:$BD$159,MATCH(gen!$Q$1,gen!$1:$1,0),FALSE)*60</f>
        <v>3786</v>
      </c>
    </row>
    <row r="127" spans="1:19" x14ac:dyDescent="0.3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370</v>
      </c>
      <c r="G127" s="2">
        <f>VLOOKUP(A127,gen!$A$2:$BD$159,MATCH(gen!$AC$1,gen!$1:$1,0),FALSE)*(VLOOKUP(A127,gen!$A$2:$BD$159,MATCH(gen!$AI$1,gen!$1:$1,0),FALSE)*(VLOOKUP(A127,gen!$A$2:$BD$159,MATCH(gen!$AD$1,gen!$1:$1,0),FALSE)-0)+VLOOKUP(A127,gen!$A$2:$BD$159,MATCH(gen!$AJ$1,gen!$1:$1,0),FALSE)*(VLOOKUP(A127,gen!$A$2:$BD$159,MATCH(gen!$AE$1,gen!$1:$1,0),FALSE)-(VLOOKUP(A127,gen!$A$2:$BD$159,MATCH(gen!$AD$1,gen!$1:$1,0),FALSE)-0))+VLOOKUP(A127,gen!$A$2:$BD$159,MATCH(gen!$AK$1,gen!$1:$1,0),FALSE)*(gen!AF127-VLOOKUP(A127,gen!$A$2:$BD$159,MATCH(gen!$AE$1,gen!$1:$1,0),FALSE))+VLOOKUP(A127,gen!$A$2:$BD$159,MATCH(gen!$AL$1,gen!$1:$1,0),FALSE)*(VLOOKUP(A127,gen!$A$2:$BD$159,MATCH(gen!$AG$1,gen!$1:$1,0),FALSE)-VLOOKUP(A127,gen!$A$2:$BD$159,MATCH(gen!$AF$1,gen!$1:$1,0),FALSE)))/1000</f>
        <v>0</v>
      </c>
      <c r="H127" t="s">
        <v>259</v>
      </c>
      <c r="I127">
        <f>VLOOKUP(A127,gen!$A$2:$BD$159,MATCH(gen!$AN$1,gen!$1:$1,0),FALSE)</f>
        <v>0</v>
      </c>
      <c r="J127" t="s">
        <v>264</v>
      </c>
      <c r="K127" s="3">
        <f>IF(VLOOKUP(A127,gen!$A$2:$BD$159,MATCH(gen!$K$1,gen!$1:$1,0),FALSE)=0,0,VLOOKUP(A127,gen!$A$2:$BD$159,MATCH(gen!$L$1,gen!$1:$1,0),FALSE)/VLOOKUP(A127,gen!$A$2:$BD$159,MATCH(gen!$K$1,gen!$1:$1,0),FALSE))</f>
        <v>0</v>
      </c>
      <c r="L127" t="s">
        <v>273</v>
      </c>
      <c r="M127" s="5">
        <f>VLOOKUP(A127,gen!$A$2:$BD$159,MATCH(gen!$U$1,gen!$1:$1,0),FALSE)*gen!AC127+VLOOKUP(A127,gen!$A$2:$BD$159,MATCH(gen!$W$1,gen!$1:$1,0),FALSE)</f>
        <v>0</v>
      </c>
      <c r="N127" t="s">
        <v>274</v>
      </c>
      <c r="O127" s="5">
        <f>VLOOKUP(A127,gen!$A$2:$BD$159,MATCH(gen!$U$1,gen!$1:$1,0),FALSE)*gen!AC127+VLOOKUP(A127,gen!$A$2:$BD$159,MATCH(gen!$X$1,gen!$1:$1,0),FALSE)</f>
        <v>0</v>
      </c>
      <c r="P127" t="s">
        <v>438</v>
      </c>
      <c r="Q127" s="2">
        <f>VLOOKUP(A127,gen!$A$2:$BD$159,MATCH(gen!$Q$1,gen!$1:$1,0),FALSE)*60</f>
        <v>3924.0000000000005</v>
      </c>
      <c r="R127" t="s">
        <v>439</v>
      </c>
      <c r="S127" s="6">
        <f>VLOOKUP(A127,gen!$A$2:$BD$159,MATCH(gen!$Q$1,gen!$1:$1,0),FALSE)*60</f>
        <v>3924.0000000000005</v>
      </c>
    </row>
    <row r="128" spans="1:19" x14ac:dyDescent="0.3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370</v>
      </c>
      <c r="G128" s="2">
        <f>VLOOKUP(A128,gen!$A$2:$BD$159,MATCH(gen!$AC$1,gen!$1:$1,0),FALSE)*(VLOOKUP(A128,gen!$A$2:$BD$159,MATCH(gen!$AI$1,gen!$1:$1,0),FALSE)*(VLOOKUP(A128,gen!$A$2:$BD$159,MATCH(gen!$AD$1,gen!$1:$1,0),FALSE)-0)+VLOOKUP(A128,gen!$A$2:$BD$159,MATCH(gen!$AJ$1,gen!$1:$1,0),FALSE)*(VLOOKUP(A128,gen!$A$2:$BD$159,MATCH(gen!$AE$1,gen!$1:$1,0),FALSE)-(VLOOKUP(A128,gen!$A$2:$BD$159,MATCH(gen!$AD$1,gen!$1:$1,0),FALSE)-0))+VLOOKUP(A128,gen!$A$2:$BD$159,MATCH(gen!$AK$1,gen!$1:$1,0),FALSE)*(gen!AF128-VLOOKUP(A128,gen!$A$2:$BD$159,MATCH(gen!$AE$1,gen!$1:$1,0),FALSE))+VLOOKUP(A128,gen!$A$2:$BD$159,MATCH(gen!$AL$1,gen!$1:$1,0),FALSE)*(VLOOKUP(A128,gen!$A$2:$BD$159,MATCH(gen!$AG$1,gen!$1:$1,0),FALSE)-VLOOKUP(A128,gen!$A$2:$BD$159,MATCH(gen!$AF$1,gen!$1:$1,0),FALSE)))/1000</f>
        <v>0</v>
      </c>
      <c r="H128" t="s">
        <v>259</v>
      </c>
      <c r="I128">
        <f>VLOOKUP(A128,gen!$A$2:$BD$159,MATCH(gen!$AN$1,gen!$1:$1,0),FALSE)</f>
        <v>0</v>
      </c>
      <c r="J128" t="s">
        <v>264</v>
      </c>
      <c r="K128" s="3">
        <f>IF(VLOOKUP(A128,gen!$A$2:$BD$159,MATCH(gen!$K$1,gen!$1:$1,0),FALSE)=0,0,VLOOKUP(A128,gen!$A$2:$BD$159,MATCH(gen!$L$1,gen!$1:$1,0),FALSE)/VLOOKUP(A128,gen!$A$2:$BD$159,MATCH(gen!$K$1,gen!$1:$1,0),FALSE))</f>
        <v>0</v>
      </c>
      <c r="L128" t="s">
        <v>273</v>
      </c>
      <c r="M128" s="5">
        <f>VLOOKUP(A128,gen!$A$2:$BD$159,MATCH(gen!$U$1,gen!$1:$1,0),FALSE)*gen!AC128+VLOOKUP(A128,gen!$A$2:$BD$159,MATCH(gen!$W$1,gen!$1:$1,0),FALSE)</f>
        <v>0</v>
      </c>
      <c r="N128" t="s">
        <v>274</v>
      </c>
      <c r="O128" s="5">
        <f>VLOOKUP(A128,gen!$A$2:$BD$159,MATCH(gen!$U$1,gen!$1:$1,0),FALSE)*gen!AC128+VLOOKUP(A128,gen!$A$2:$BD$159,MATCH(gen!$X$1,gen!$1:$1,0),FALSE)</f>
        <v>0</v>
      </c>
      <c r="P128" t="s">
        <v>438</v>
      </c>
      <c r="Q128" s="2">
        <f>VLOOKUP(A128,gen!$A$2:$BD$159,MATCH(gen!$Q$1,gen!$1:$1,0),FALSE)*60</f>
        <v>4020</v>
      </c>
      <c r="R128" t="s">
        <v>439</v>
      </c>
      <c r="S128" s="6">
        <f>VLOOKUP(A128,gen!$A$2:$BD$159,MATCH(gen!$Q$1,gen!$1:$1,0),FALSE)*60</f>
        <v>4020</v>
      </c>
    </row>
    <row r="129" spans="1:19" x14ac:dyDescent="0.3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370</v>
      </c>
      <c r="G129" s="2">
        <f>VLOOKUP(A129,gen!$A$2:$BD$159,MATCH(gen!$AC$1,gen!$1:$1,0),FALSE)*(VLOOKUP(A129,gen!$A$2:$BD$159,MATCH(gen!$AI$1,gen!$1:$1,0),FALSE)*(VLOOKUP(A129,gen!$A$2:$BD$159,MATCH(gen!$AD$1,gen!$1:$1,0),FALSE)-0)+VLOOKUP(A129,gen!$A$2:$BD$159,MATCH(gen!$AJ$1,gen!$1:$1,0),FALSE)*(VLOOKUP(A129,gen!$A$2:$BD$159,MATCH(gen!$AE$1,gen!$1:$1,0),FALSE)-(VLOOKUP(A129,gen!$A$2:$BD$159,MATCH(gen!$AD$1,gen!$1:$1,0),FALSE)-0))+VLOOKUP(A129,gen!$A$2:$BD$159,MATCH(gen!$AK$1,gen!$1:$1,0),FALSE)*(gen!AF129-VLOOKUP(A129,gen!$A$2:$BD$159,MATCH(gen!$AE$1,gen!$1:$1,0),FALSE))+VLOOKUP(A129,gen!$A$2:$BD$159,MATCH(gen!$AL$1,gen!$1:$1,0),FALSE)*(VLOOKUP(A129,gen!$A$2:$BD$159,MATCH(gen!$AG$1,gen!$1:$1,0),FALSE)-VLOOKUP(A129,gen!$A$2:$BD$159,MATCH(gen!$AF$1,gen!$1:$1,0),FALSE)))/1000</f>
        <v>0</v>
      </c>
      <c r="H129" t="s">
        <v>259</v>
      </c>
      <c r="I129">
        <f>VLOOKUP(A129,gen!$A$2:$BD$159,MATCH(gen!$AN$1,gen!$1:$1,0),FALSE)</f>
        <v>0</v>
      </c>
      <c r="J129" t="s">
        <v>264</v>
      </c>
      <c r="K129" s="3">
        <f>IF(VLOOKUP(A129,gen!$A$2:$BD$159,MATCH(gen!$K$1,gen!$1:$1,0),FALSE)=0,0,VLOOKUP(A129,gen!$A$2:$BD$159,MATCH(gen!$L$1,gen!$1:$1,0),FALSE)/VLOOKUP(A129,gen!$A$2:$BD$159,MATCH(gen!$K$1,gen!$1:$1,0),FALSE))</f>
        <v>0</v>
      </c>
      <c r="L129" t="s">
        <v>273</v>
      </c>
      <c r="M129" s="5">
        <f>VLOOKUP(A129,gen!$A$2:$BD$159,MATCH(gen!$U$1,gen!$1:$1,0),FALSE)*gen!AC129+VLOOKUP(A129,gen!$A$2:$BD$159,MATCH(gen!$W$1,gen!$1:$1,0),FALSE)</f>
        <v>0</v>
      </c>
      <c r="N129" t="s">
        <v>274</v>
      </c>
      <c r="O129" s="5">
        <f>VLOOKUP(A129,gen!$A$2:$BD$159,MATCH(gen!$U$1,gen!$1:$1,0),FALSE)*gen!AC129+VLOOKUP(A129,gen!$A$2:$BD$159,MATCH(gen!$X$1,gen!$1:$1,0),FALSE)</f>
        <v>0</v>
      </c>
      <c r="P129" t="s">
        <v>438</v>
      </c>
      <c r="Q129" s="2">
        <f>VLOOKUP(A129,gen!$A$2:$BD$159,MATCH(gen!$Q$1,gen!$1:$1,0),FALSE)*60</f>
        <v>3888</v>
      </c>
      <c r="R129" t="s">
        <v>439</v>
      </c>
      <c r="S129" s="6">
        <f>VLOOKUP(A129,gen!$A$2:$BD$159,MATCH(gen!$Q$1,gen!$1:$1,0),FALSE)*60</f>
        <v>3888</v>
      </c>
    </row>
    <row r="130" spans="1:19" x14ac:dyDescent="0.3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370</v>
      </c>
      <c r="G130" s="2">
        <f>VLOOKUP(A130,gen!$A$2:$BD$159,MATCH(gen!$AC$1,gen!$1:$1,0),FALSE)*(VLOOKUP(A130,gen!$A$2:$BD$159,MATCH(gen!$AI$1,gen!$1:$1,0),FALSE)*(VLOOKUP(A130,gen!$A$2:$BD$159,MATCH(gen!$AD$1,gen!$1:$1,0),FALSE)-0)+VLOOKUP(A130,gen!$A$2:$BD$159,MATCH(gen!$AJ$1,gen!$1:$1,0),FALSE)*(VLOOKUP(A130,gen!$A$2:$BD$159,MATCH(gen!$AE$1,gen!$1:$1,0),FALSE)-(VLOOKUP(A130,gen!$A$2:$BD$159,MATCH(gen!$AD$1,gen!$1:$1,0),FALSE)-0))+VLOOKUP(A130,gen!$A$2:$BD$159,MATCH(gen!$AK$1,gen!$1:$1,0),FALSE)*(gen!AF130-VLOOKUP(A130,gen!$A$2:$BD$159,MATCH(gen!$AE$1,gen!$1:$1,0),FALSE))+VLOOKUP(A130,gen!$A$2:$BD$159,MATCH(gen!$AL$1,gen!$1:$1,0),FALSE)*(VLOOKUP(A130,gen!$A$2:$BD$159,MATCH(gen!$AG$1,gen!$1:$1,0),FALSE)-VLOOKUP(A130,gen!$A$2:$BD$159,MATCH(gen!$AF$1,gen!$1:$1,0),FALSE)))/1000</f>
        <v>0</v>
      </c>
      <c r="H130" t="s">
        <v>259</v>
      </c>
      <c r="I130">
        <f>VLOOKUP(A130,gen!$A$2:$BD$159,MATCH(gen!$AN$1,gen!$1:$1,0),FALSE)</f>
        <v>0</v>
      </c>
      <c r="J130" t="s">
        <v>264</v>
      </c>
      <c r="K130" s="3">
        <f>IF(VLOOKUP(A130,gen!$A$2:$BD$159,MATCH(gen!$K$1,gen!$1:$1,0),FALSE)=0,0,VLOOKUP(A130,gen!$A$2:$BD$159,MATCH(gen!$L$1,gen!$1:$1,0),FALSE)/VLOOKUP(A130,gen!$A$2:$BD$159,MATCH(gen!$K$1,gen!$1:$1,0),FALSE))</f>
        <v>0</v>
      </c>
      <c r="L130" t="s">
        <v>273</v>
      </c>
      <c r="M130" s="5">
        <f>VLOOKUP(A130,gen!$A$2:$BD$159,MATCH(gen!$U$1,gen!$1:$1,0),FALSE)*gen!AC130+VLOOKUP(A130,gen!$A$2:$BD$159,MATCH(gen!$W$1,gen!$1:$1,0),FALSE)</f>
        <v>0</v>
      </c>
      <c r="N130" t="s">
        <v>274</v>
      </c>
      <c r="O130" s="5">
        <f>VLOOKUP(A130,gen!$A$2:$BD$159,MATCH(gen!$U$1,gen!$1:$1,0),FALSE)*gen!AC130+VLOOKUP(A130,gen!$A$2:$BD$159,MATCH(gen!$X$1,gen!$1:$1,0),FALSE)</f>
        <v>0</v>
      </c>
      <c r="P130" t="s">
        <v>438</v>
      </c>
      <c r="Q130" s="2">
        <f>VLOOKUP(A130,gen!$A$2:$BD$159,MATCH(gen!$Q$1,gen!$1:$1,0),FALSE)*60</f>
        <v>3828</v>
      </c>
      <c r="R130" t="s">
        <v>439</v>
      </c>
      <c r="S130" s="6">
        <f>VLOOKUP(A130,gen!$A$2:$BD$159,MATCH(gen!$Q$1,gen!$1:$1,0),FALSE)*60</f>
        <v>3828</v>
      </c>
    </row>
    <row r="131" spans="1:19" x14ac:dyDescent="0.3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370</v>
      </c>
      <c r="G131" s="2">
        <f>VLOOKUP(A131,gen!$A$2:$BD$159,MATCH(gen!$AC$1,gen!$1:$1,0),FALSE)*(VLOOKUP(A131,gen!$A$2:$BD$159,MATCH(gen!$AI$1,gen!$1:$1,0),FALSE)*(VLOOKUP(A131,gen!$A$2:$BD$159,MATCH(gen!$AD$1,gen!$1:$1,0),FALSE)-0)+VLOOKUP(A131,gen!$A$2:$BD$159,MATCH(gen!$AJ$1,gen!$1:$1,0),FALSE)*(VLOOKUP(A131,gen!$A$2:$BD$159,MATCH(gen!$AE$1,gen!$1:$1,0),FALSE)-(VLOOKUP(A131,gen!$A$2:$BD$159,MATCH(gen!$AD$1,gen!$1:$1,0),FALSE)-0))+VLOOKUP(A131,gen!$A$2:$BD$159,MATCH(gen!$AK$1,gen!$1:$1,0),FALSE)*(gen!AF131-VLOOKUP(A131,gen!$A$2:$BD$159,MATCH(gen!$AE$1,gen!$1:$1,0),FALSE))+VLOOKUP(A131,gen!$A$2:$BD$159,MATCH(gen!$AL$1,gen!$1:$1,0),FALSE)*(VLOOKUP(A131,gen!$A$2:$BD$159,MATCH(gen!$AG$1,gen!$1:$1,0),FALSE)-VLOOKUP(A131,gen!$A$2:$BD$159,MATCH(gen!$AF$1,gen!$1:$1,0),FALSE)))/1000</f>
        <v>0</v>
      </c>
      <c r="H131" t="s">
        <v>259</v>
      </c>
      <c r="I131">
        <f>VLOOKUP(A131,gen!$A$2:$BD$159,MATCH(gen!$AN$1,gen!$1:$1,0),FALSE)</f>
        <v>0</v>
      </c>
      <c r="J131" t="s">
        <v>264</v>
      </c>
      <c r="K131" s="3">
        <f>IF(VLOOKUP(A131,gen!$A$2:$BD$159,MATCH(gen!$K$1,gen!$1:$1,0),FALSE)=0,0,VLOOKUP(A131,gen!$A$2:$BD$159,MATCH(gen!$L$1,gen!$1:$1,0),FALSE)/VLOOKUP(A131,gen!$A$2:$BD$159,MATCH(gen!$K$1,gen!$1:$1,0),FALSE))</f>
        <v>0</v>
      </c>
      <c r="L131" t="s">
        <v>273</v>
      </c>
      <c r="M131" s="5">
        <f>VLOOKUP(A131,gen!$A$2:$BD$159,MATCH(gen!$U$1,gen!$1:$1,0),FALSE)*gen!AC131+VLOOKUP(A131,gen!$A$2:$BD$159,MATCH(gen!$W$1,gen!$1:$1,0),FALSE)</f>
        <v>0</v>
      </c>
      <c r="N131" t="s">
        <v>274</v>
      </c>
      <c r="O131" s="5">
        <f>VLOOKUP(A131,gen!$A$2:$BD$159,MATCH(gen!$U$1,gen!$1:$1,0),FALSE)*gen!AC131+VLOOKUP(A131,gen!$A$2:$BD$159,MATCH(gen!$X$1,gen!$1:$1,0),FALSE)</f>
        <v>0</v>
      </c>
      <c r="P131" t="s">
        <v>438</v>
      </c>
      <c r="Q131" s="2">
        <f>VLOOKUP(A131,gen!$A$2:$BD$159,MATCH(gen!$Q$1,gen!$1:$1,0),FALSE)*60</f>
        <v>3845.9999999999995</v>
      </c>
      <c r="R131" t="s">
        <v>439</v>
      </c>
      <c r="S131" s="6">
        <f>VLOOKUP(A131,gen!$A$2:$BD$159,MATCH(gen!$Q$1,gen!$1:$1,0),FALSE)*60</f>
        <v>3845.9999999999995</v>
      </c>
    </row>
    <row r="132" spans="1:19" x14ac:dyDescent="0.3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370</v>
      </c>
      <c r="G132" s="2">
        <f>VLOOKUP(A132,gen!$A$2:$BD$159,MATCH(gen!$AC$1,gen!$1:$1,0),FALSE)*(VLOOKUP(A132,gen!$A$2:$BD$159,MATCH(gen!$AI$1,gen!$1:$1,0),FALSE)*(VLOOKUP(A132,gen!$A$2:$BD$159,MATCH(gen!$AD$1,gen!$1:$1,0),FALSE)-0)+VLOOKUP(A132,gen!$A$2:$BD$159,MATCH(gen!$AJ$1,gen!$1:$1,0),FALSE)*(VLOOKUP(A132,gen!$A$2:$BD$159,MATCH(gen!$AE$1,gen!$1:$1,0),FALSE)-(VLOOKUP(A132,gen!$A$2:$BD$159,MATCH(gen!$AD$1,gen!$1:$1,0),FALSE)-0))+VLOOKUP(A132,gen!$A$2:$BD$159,MATCH(gen!$AK$1,gen!$1:$1,0),FALSE)*(gen!AF132-VLOOKUP(A132,gen!$A$2:$BD$159,MATCH(gen!$AE$1,gen!$1:$1,0),FALSE))+VLOOKUP(A132,gen!$A$2:$BD$159,MATCH(gen!$AL$1,gen!$1:$1,0),FALSE)*(VLOOKUP(A132,gen!$A$2:$BD$159,MATCH(gen!$AG$1,gen!$1:$1,0),FALSE)-VLOOKUP(A132,gen!$A$2:$BD$159,MATCH(gen!$AF$1,gen!$1:$1,0),FALSE)))/1000</f>
        <v>0</v>
      </c>
      <c r="H132" t="s">
        <v>259</v>
      </c>
      <c r="I132">
        <f>VLOOKUP(A132,gen!$A$2:$BD$159,MATCH(gen!$AN$1,gen!$1:$1,0),FALSE)</f>
        <v>0</v>
      </c>
      <c r="J132" t="s">
        <v>264</v>
      </c>
      <c r="K132" s="3">
        <f>IF(VLOOKUP(A132,gen!$A$2:$BD$159,MATCH(gen!$K$1,gen!$1:$1,0),FALSE)=0,0,VLOOKUP(A132,gen!$A$2:$BD$159,MATCH(gen!$L$1,gen!$1:$1,0),FALSE)/VLOOKUP(A132,gen!$A$2:$BD$159,MATCH(gen!$K$1,gen!$1:$1,0),FALSE))</f>
        <v>0</v>
      </c>
      <c r="L132" t="s">
        <v>273</v>
      </c>
      <c r="M132" s="5">
        <f>VLOOKUP(A132,gen!$A$2:$BD$159,MATCH(gen!$U$1,gen!$1:$1,0),FALSE)*gen!AC132+VLOOKUP(A132,gen!$A$2:$BD$159,MATCH(gen!$W$1,gen!$1:$1,0),FALSE)</f>
        <v>0</v>
      </c>
      <c r="N132" t="s">
        <v>274</v>
      </c>
      <c r="O132" s="5">
        <f>VLOOKUP(A132,gen!$A$2:$BD$159,MATCH(gen!$U$1,gen!$1:$1,0),FALSE)*gen!AC132+VLOOKUP(A132,gen!$A$2:$BD$159,MATCH(gen!$X$1,gen!$1:$1,0),FALSE)</f>
        <v>0</v>
      </c>
      <c r="P132" t="s">
        <v>438</v>
      </c>
      <c r="Q132" s="2">
        <f>VLOOKUP(A132,gen!$A$2:$BD$159,MATCH(gen!$Q$1,gen!$1:$1,0),FALSE)*60</f>
        <v>3995.9999999999995</v>
      </c>
      <c r="R132" t="s">
        <v>439</v>
      </c>
      <c r="S132" s="6">
        <f>VLOOKUP(A132,gen!$A$2:$BD$159,MATCH(gen!$Q$1,gen!$1:$1,0),FALSE)*60</f>
        <v>3995.9999999999995</v>
      </c>
    </row>
    <row r="133" spans="1:19" x14ac:dyDescent="0.3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370</v>
      </c>
      <c r="G133" s="2">
        <f>VLOOKUP(A133,gen!$A$2:$BD$159,MATCH(gen!$AC$1,gen!$1:$1,0),FALSE)*(VLOOKUP(A133,gen!$A$2:$BD$159,MATCH(gen!$AI$1,gen!$1:$1,0),FALSE)*(VLOOKUP(A133,gen!$A$2:$BD$159,MATCH(gen!$AD$1,gen!$1:$1,0),FALSE)-0)+VLOOKUP(A133,gen!$A$2:$BD$159,MATCH(gen!$AJ$1,gen!$1:$1,0),FALSE)*(VLOOKUP(A133,gen!$A$2:$BD$159,MATCH(gen!$AE$1,gen!$1:$1,0),FALSE)-(VLOOKUP(A133,gen!$A$2:$BD$159,MATCH(gen!$AD$1,gen!$1:$1,0),FALSE)-0))+VLOOKUP(A133,gen!$A$2:$BD$159,MATCH(gen!$AK$1,gen!$1:$1,0),FALSE)*(gen!AF133-VLOOKUP(A133,gen!$A$2:$BD$159,MATCH(gen!$AE$1,gen!$1:$1,0),FALSE))+VLOOKUP(A133,gen!$A$2:$BD$159,MATCH(gen!$AL$1,gen!$1:$1,0),FALSE)*(VLOOKUP(A133,gen!$A$2:$BD$159,MATCH(gen!$AG$1,gen!$1:$1,0),FALSE)-VLOOKUP(A133,gen!$A$2:$BD$159,MATCH(gen!$AF$1,gen!$1:$1,0),FALSE)))/1000</f>
        <v>0</v>
      </c>
      <c r="H133" t="s">
        <v>259</v>
      </c>
      <c r="I133">
        <f>VLOOKUP(A133,gen!$A$2:$BD$159,MATCH(gen!$AN$1,gen!$1:$1,0),FALSE)</f>
        <v>0</v>
      </c>
      <c r="J133" t="s">
        <v>264</v>
      </c>
      <c r="K133" s="3">
        <f>IF(VLOOKUP(A133,gen!$A$2:$BD$159,MATCH(gen!$K$1,gen!$1:$1,0),FALSE)=0,0,VLOOKUP(A133,gen!$A$2:$BD$159,MATCH(gen!$L$1,gen!$1:$1,0),FALSE)/VLOOKUP(A133,gen!$A$2:$BD$159,MATCH(gen!$K$1,gen!$1:$1,0),FALSE))</f>
        <v>0</v>
      </c>
      <c r="L133" t="s">
        <v>273</v>
      </c>
      <c r="M133" s="5">
        <f>VLOOKUP(A133,gen!$A$2:$BD$159,MATCH(gen!$U$1,gen!$1:$1,0),FALSE)*gen!AC133+VLOOKUP(A133,gen!$A$2:$BD$159,MATCH(gen!$W$1,gen!$1:$1,0),FALSE)</f>
        <v>0</v>
      </c>
      <c r="N133" t="s">
        <v>274</v>
      </c>
      <c r="O133" s="5">
        <f>VLOOKUP(A133,gen!$A$2:$BD$159,MATCH(gen!$U$1,gen!$1:$1,0),FALSE)*gen!AC133+VLOOKUP(A133,gen!$A$2:$BD$159,MATCH(gen!$X$1,gen!$1:$1,0),FALSE)</f>
        <v>0</v>
      </c>
      <c r="P133" t="s">
        <v>438</v>
      </c>
      <c r="Q133" s="2">
        <f>VLOOKUP(A133,gen!$A$2:$BD$159,MATCH(gen!$Q$1,gen!$1:$1,0),FALSE)*60</f>
        <v>3744</v>
      </c>
      <c r="R133" t="s">
        <v>439</v>
      </c>
      <c r="S133" s="6">
        <f>VLOOKUP(A133,gen!$A$2:$BD$159,MATCH(gen!$Q$1,gen!$1:$1,0),FALSE)*60</f>
        <v>3744</v>
      </c>
    </row>
    <row r="134" spans="1:19" x14ac:dyDescent="0.3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370</v>
      </c>
      <c r="G134" s="2">
        <f>VLOOKUP(A134,gen!$A$2:$BD$159,MATCH(gen!$AC$1,gen!$1:$1,0),FALSE)*(VLOOKUP(A134,gen!$A$2:$BD$159,MATCH(gen!$AI$1,gen!$1:$1,0),FALSE)*(VLOOKUP(A134,gen!$A$2:$BD$159,MATCH(gen!$AD$1,gen!$1:$1,0),FALSE)-0)+VLOOKUP(A134,gen!$A$2:$BD$159,MATCH(gen!$AJ$1,gen!$1:$1,0),FALSE)*(VLOOKUP(A134,gen!$A$2:$BD$159,MATCH(gen!$AE$1,gen!$1:$1,0),FALSE)-(VLOOKUP(A134,gen!$A$2:$BD$159,MATCH(gen!$AD$1,gen!$1:$1,0),FALSE)-0))+VLOOKUP(A134,gen!$A$2:$BD$159,MATCH(gen!$AK$1,gen!$1:$1,0),FALSE)*(gen!AF134-VLOOKUP(A134,gen!$A$2:$BD$159,MATCH(gen!$AE$1,gen!$1:$1,0),FALSE))+VLOOKUP(A134,gen!$A$2:$BD$159,MATCH(gen!$AL$1,gen!$1:$1,0),FALSE)*(VLOOKUP(A134,gen!$A$2:$BD$159,MATCH(gen!$AG$1,gen!$1:$1,0),FALSE)-VLOOKUP(A134,gen!$A$2:$BD$159,MATCH(gen!$AF$1,gen!$1:$1,0),FALSE)))/1000</f>
        <v>0</v>
      </c>
      <c r="H134" t="s">
        <v>259</v>
      </c>
      <c r="I134">
        <f>VLOOKUP(A134,gen!$A$2:$BD$159,MATCH(gen!$AN$1,gen!$1:$1,0),FALSE)</f>
        <v>0</v>
      </c>
      <c r="J134" t="s">
        <v>264</v>
      </c>
      <c r="K134" s="3">
        <f>IF(VLOOKUP(A134,gen!$A$2:$BD$159,MATCH(gen!$K$1,gen!$1:$1,0),FALSE)=0,0,VLOOKUP(A134,gen!$A$2:$BD$159,MATCH(gen!$L$1,gen!$1:$1,0),FALSE)/VLOOKUP(A134,gen!$A$2:$BD$159,MATCH(gen!$K$1,gen!$1:$1,0),FALSE))</f>
        <v>0</v>
      </c>
      <c r="L134" t="s">
        <v>273</v>
      </c>
      <c r="M134" s="5">
        <f>VLOOKUP(A134,gen!$A$2:$BD$159,MATCH(gen!$U$1,gen!$1:$1,0),FALSE)*gen!AC134+VLOOKUP(A134,gen!$A$2:$BD$159,MATCH(gen!$W$1,gen!$1:$1,0),FALSE)</f>
        <v>0</v>
      </c>
      <c r="N134" t="s">
        <v>274</v>
      </c>
      <c r="O134" s="5">
        <f>VLOOKUP(A134,gen!$A$2:$BD$159,MATCH(gen!$U$1,gen!$1:$1,0),FALSE)*gen!AC134+VLOOKUP(A134,gen!$A$2:$BD$159,MATCH(gen!$X$1,gen!$1:$1,0),FALSE)</f>
        <v>0</v>
      </c>
      <c r="P134" t="s">
        <v>438</v>
      </c>
      <c r="Q134" s="2">
        <f>VLOOKUP(A134,gen!$A$2:$BD$159,MATCH(gen!$Q$1,gen!$1:$1,0),FALSE)*60</f>
        <v>4014.0000000000005</v>
      </c>
      <c r="R134" t="s">
        <v>439</v>
      </c>
      <c r="S134" s="6">
        <f>VLOOKUP(A134,gen!$A$2:$BD$159,MATCH(gen!$Q$1,gen!$1:$1,0),FALSE)*60</f>
        <v>4014.0000000000005</v>
      </c>
    </row>
    <row r="135" spans="1:19" x14ac:dyDescent="0.3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370</v>
      </c>
      <c r="G135" s="2">
        <f>VLOOKUP(A135,gen!$A$2:$BD$159,MATCH(gen!$AC$1,gen!$1:$1,0),FALSE)*(VLOOKUP(A135,gen!$A$2:$BD$159,MATCH(gen!$AI$1,gen!$1:$1,0),FALSE)*(VLOOKUP(A135,gen!$A$2:$BD$159,MATCH(gen!$AD$1,gen!$1:$1,0),FALSE)-0)+VLOOKUP(A135,gen!$A$2:$BD$159,MATCH(gen!$AJ$1,gen!$1:$1,0),FALSE)*(VLOOKUP(A135,gen!$A$2:$BD$159,MATCH(gen!$AE$1,gen!$1:$1,0),FALSE)-(VLOOKUP(A135,gen!$A$2:$BD$159,MATCH(gen!$AD$1,gen!$1:$1,0),FALSE)-0))+VLOOKUP(A135,gen!$A$2:$BD$159,MATCH(gen!$AK$1,gen!$1:$1,0),FALSE)*(gen!AF135-VLOOKUP(A135,gen!$A$2:$BD$159,MATCH(gen!$AE$1,gen!$1:$1,0),FALSE))+VLOOKUP(A135,gen!$A$2:$BD$159,MATCH(gen!$AL$1,gen!$1:$1,0),FALSE)*(VLOOKUP(A135,gen!$A$2:$BD$159,MATCH(gen!$AG$1,gen!$1:$1,0),FALSE)-VLOOKUP(A135,gen!$A$2:$BD$159,MATCH(gen!$AF$1,gen!$1:$1,0),FALSE)))/1000</f>
        <v>0</v>
      </c>
      <c r="H135" t="s">
        <v>259</v>
      </c>
      <c r="I135">
        <f>VLOOKUP(A135,gen!$A$2:$BD$159,MATCH(gen!$AN$1,gen!$1:$1,0),FALSE)</f>
        <v>0</v>
      </c>
      <c r="J135" t="s">
        <v>264</v>
      </c>
      <c r="K135" s="3">
        <f>IF(VLOOKUP(A135,gen!$A$2:$BD$159,MATCH(gen!$K$1,gen!$1:$1,0),FALSE)=0,0,VLOOKUP(A135,gen!$A$2:$BD$159,MATCH(gen!$L$1,gen!$1:$1,0),FALSE)/VLOOKUP(A135,gen!$A$2:$BD$159,MATCH(gen!$K$1,gen!$1:$1,0),FALSE))</f>
        <v>0</v>
      </c>
      <c r="L135" t="s">
        <v>273</v>
      </c>
      <c r="M135" s="5">
        <f>VLOOKUP(A135,gen!$A$2:$BD$159,MATCH(gen!$U$1,gen!$1:$1,0),FALSE)*gen!AC135+VLOOKUP(A135,gen!$A$2:$BD$159,MATCH(gen!$W$1,gen!$1:$1,0),FALSE)</f>
        <v>0</v>
      </c>
      <c r="N135" t="s">
        <v>274</v>
      </c>
      <c r="O135" s="5">
        <f>VLOOKUP(A135,gen!$A$2:$BD$159,MATCH(gen!$U$1,gen!$1:$1,0),FALSE)*gen!AC135+VLOOKUP(A135,gen!$A$2:$BD$159,MATCH(gen!$X$1,gen!$1:$1,0),FALSE)</f>
        <v>0</v>
      </c>
      <c r="P135" t="s">
        <v>438</v>
      </c>
      <c r="Q135" s="2">
        <f>VLOOKUP(A135,gen!$A$2:$BD$159,MATCH(gen!$Q$1,gen!$1:$1,0),FALSE)*60</f>
        <v>3912</v>
      </c>
      <c r="R135" t="s">
        <v>439</v>
      </c>
      <c r="S135" s="6">
        <f>VLOOKUP(A135,gen!$A$2:$BD$159,MATCH(gen!$Q$1,gen!$1:$1,0),FALSE)*60</f>
        <v>3912</v>
      </c>
    </row>
    <row r="136" spans="1:19" x14ac:dyDescent="0.3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370</v>
      </c>
      <c r="G136" s="2">
        <f>VLOOKUP(A136,gen!$A$2:$BD$159,MATCH(gen!$AC$1,gen!$1:$1,0),FALSE)*(VLOOKUP(A136,gen!$A$2:$BD$159,MATCH(gen!$AI$1,gen!$1:$1,0),FALSE)*(VLOOKUP(A136,gen!$A$2:$BD$159,MATCH(gen!$AD$1,gen!$1:$1,0),FALSE)-0)+VLOOKUP(A136,gen!$A$2:$BD$159,MATCH(gen!$AJ$1,gen!$1:$1,0),FALSE)*(VLOOKUP(A136,gen!$A$2:$BD$159,MATCH(gen!$AE$1,gen!$1:$1,0),FALSE)-(VLOOKUP(A136,gen!$A$2:$BD$159,MATCH(gen!$AD$1,gen!$1:$1,0),FALSE)-0))+VLOOKUP(A136,gen!$A$2:$BD$159,MATCH(gen!$AK$1,gen!$1:$1,0),FALSE)*(gen!AF136-VLOOKUP(A136,gen!$A$2:$BD$159,MATCH(gen!$AE$1,gen!$1:$1,0),FALSE))+VLOOKUP(A136,gen!$A$2:$BD$159,MATCH(gen!$AL$1,gen!$1:$1,0),FALSE)*(VLOOKUP(A136,gen!$A$2:$BD$159,MATCH(gen!$AG$1,gen!$1:$1,0),FALSE)-VLOOKUP(A136,gen!$A$2:$BD$159,MATCH(gen!$AF$1,gen!$1:$1,0),FALSE)))/1000</f>
        <v>0</v>
      </c>
      <c r="H136" t="s">
        <v>259</v>
      </c>
      <c r="I136">
        <f>VLOOKUP(A136,gen!$A$2:$BD$159,MATCH(gen!$AN$1,gen!$1:$1,0),FALSE)</f>
        <v>0</v>
      </c>
      <c r="J136" t="s">
        <v>264</v>
      </c>
      <c r="K136" s="3">
        <f>IF(VLOOKUP(A136,gen!$A$2:$BD$159,MATCH(gen!$K$1,gen!$1:$1,0),FALSE)=0,0,VLOOKUP(A136,gen!$A$2:$BD$159,MATCH(gen!$L$1,gen!$1:$1,0),FALSE)/VLOOKUP(A136,gen!$A$2:$BD$159,MATCH(gen!$K$1,gen!$1:$1,0),FALSE))</f>
        <v>0</v>
      </c>
      <c r="L136" t="s">
        <v>273</v>
      </c>
      <c r="M136" s="5">
        <f>VLOOKUP(A136,gen!$A$2:$BD$159,MATCH(gen!$U$1,gen!$1:$1,0),FALSE)*gen!AC136+VLOOKUP(A136,gen!$A$2:$BD$159,MATCH(gen!$W$1,gen!$1:$1,0),FALSE)</f>
        <v>0</v>
      </c>
      <c r="N136" t="s">
        <v>274</v>
      </c>
      <c r="O136" s="5">
        <f>VLOOKUP(A136,gen!$A$2:$BD$159,MATCH(gen!$U$1,gen!$1:$1,0),FALSE)*gen!AC136+VLOOKUP(A136,gen!$A$2:$BD$159,MATCH(gen!$X$1,gen!$1:$1,0),FALSE)</f>
        <v>0</v>
      </c>
      <c r="P136" t="s">
        <v>438</v>
      </c>
      <c r="Q136" s="2">
        <f>VLOOKUP(A136,gen!$A$2:$BD$159,MATCH(gen!$Q$1,gen!$1:$1,0),FALSE)*60</f>
        <v>1668</v>
      </c>
      <c r="R136" t="s">
        <v>439</v>
      </c>
      <c r="S136" s="6">
        <f>VLOOKUP(A136,gen!$A$2:$BD$159,MATCH(gen!$Q$1,gen!$1:$1,0),FALSE)*60</f>
        <v>1668</v>
      </c>
    </row>
    <row r="137" spans="1:19" x14ac:dyDescent="0.3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370</v>
      </c>
      <c r="G137" s="2">
        <f>VLOOKUP(A137,gen!$A$2:$BD$159,MATCH(gen!$AC$1,gen!$1:$1,0),FALSE)*(VLOOKUP(A137,gen!$A$2:$BD$159,MATCH(gen!$AI$1,gen!$1:$1,0),FALSE)*(VLOOKUP(A137,gen!$A$2:$BD$159,MATCH(gen!$AD$1,gen!$1:$1,0),FALSE)-0)+VLOOKUP(A137,gen!$A$2:$BD$159,MATCH(gen!$AJ$1,gen!$1:$1,0),FALSE)*(VLOOKUP(A137,gen!$A$2:$BD$159,MATCH(gen!$AE$1,gen!$1:$1,0),FALSE)-(VLOOKUP(A137,gen!$A$2:$BD$159,MATCH(gen!$AD$1,gen!$1:$1,0),FALSE)-0))+VLOOKUP(A137,gen!$A$2:$BD$159,MATCH(gen!$AK$1,gen!$1:$1,0),FALSE)*(gen!AF137-VLOOKUP(A137,gen!$A$2:$BD$159,MATCH(gen!$AE$1,gen!$1:$1,0),FALSE))+VLOOKUP(A137,gen!$A$2:$BD$159,MATCH(gen!$AL$1,gen!$1:$1,0),FALSE)*(VLOOKUP(A137,gen!$A$2:$BD$159,MATCH(gen!$AG$1,gen!$1:$1,0),FALSE)-VLOOKUP(A137,gen!$A$2:$BD$159,MATCH(gen!$AF$1,gen!$1:$1,0),FALSE)))/1000</f>
        <v>0</v>
      </c>
      <c r="H137" t="s">
        <v>259</v>
      </c>
      <c r="I137">
        <f>VLOOKUP(A137,gen!$A$2:$BD$159,MATCH(gen!$AN$1,gen!$1:$1,0),FALSE)</f>
        <v>0</v>
      </c>
      <c r="J137" t="s">
        <v>264</v>
      </c>
      <c r="K137" s="3">
        <f>IF(VLOOKUP(A137,gen!$A$2:$BD$159,MATCH(gen!$K$1,gen!$1:$1,0),FALSE)=0,0,VLOOKUP(A137,gen!$A$2:$BD$159,MATCH(gen!$L$1,gen!$1:$1,0),FALSE)/VLOOKUP(A137,gen!$A$2:$BD$159,MATCH(gen!$K$1,gen!$1:$1,0),FALSE))</f>
        <v>0</v>
      </c>
      <c r="L137" t="s">
        <v>273</v>
      </c>
      <c r="M137" s="5">
        <f>VLOOKUP(A137,gen!$A$2:$BD$159,MATCH(gen!$U$1,gen!$1:$1,0),FALSE)*gen!AC137+VLOOKUP(A137,gen!$A$2:$BD$159,MATCH(gen!$W$1,gen!$1:$1,0),FALSE)</f>
        <v>0</v>
      </c>
      <c r="N137" t="s">
        <v>274</v>
      </c>
      <c r="O137" s="5">
        <f>VLOOKUP(A137,gen!$A$2:$BD$159,MATCH(gen!$U$1,gen!$1:$1,0),FALSE)*gen!AC137+VLOOKUP(A137,gen!$A$2:$BD$159,MATCH(gen!$X$1,gen!$1:$1,0),FALSE)</f>
        <v>0</v>
      </c>
      <c r="P137" t="s">
        <v>438</v>
      </c>
      <c r="Q137" s="2">
        <f>VLOOKUP(A137,gen!$A$2:$BD$159,MATCH(gen!$Q$1,gen!$1:$1,0),FALSE)*60</f>
        <v>1638</v>
      </c>
      <c r="R137" t="s">
        <v>439</v>
      </c>
      <c r="S137" s="6">
        <f>VLOOKUP(A137,gen!$A$2:$BD$159,MATCH(gen!$Q$1,gen!$1:$1,0),FALSE)*60</f>
        <v>1638</v>
      </c>
    </row>
    <row r="138" spans="1:19" x14ac:dyDescent="0.3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370</v>
      </c>
      <c r="G138" s="2">
        <f>VLOOKUP(A138,gen!$A$2:$BD$159,MATCH(gen!$AC$1,gen!$1:$1,0),FALSE)*(VLOOKUP(A138,gen!$A$2:$BD$159,MATCH(gen!$AI$1,gen!$1:$1,0),FALSE)*(VLOOKUP(A138,gen!$A$2:$BD$159,MATCH(gen!$AD$1,gen!$1:$1,0),FALSE)-0)+VLOOKUP(A138,gen!$A$2:$BD$159,MATCH(gen!$AJ$1,gen!$1:$1,0),FALSE)*(VLOOKUP(A138,gen!$A$2:$BD$159,MATCH(gen!$AE$1,gen!$1:$1,0),FALSE)-(VLOOKUP(A138,gen!$A$2:$BD$159,MATCH(gen!$AD$1,gen!$1:$1,0),FALSE)-0))+VLOOKUP(A138,gen!$A$2:$BD$159,MATCH(gen!$AK$1,gen!$1:$1,0),FALSE)*(gen!AF138-VLOOKUP(A138,gen!$A$2:$BD$159,MATCH(gen!$AE$1,gen!$1:$1,0),FALSE))+VLOOKUP(A138,gen!$A$2:$BD$159,MATCH(gen!$AL$1,gen!$1:$1,0),FALSE)*(VLOOKUP(A138,gen!$A$2:$BD$159,MATCH(gen!$AG$1,gen!$1:$1,0),FALSE)-VLOOKUP(A138,gen!$A$2:$BD$159,MATCH(gen!$AF$1,gen!$1:$1,0),FALSE)))/1000</f>
        <v>0</v>
      </c>
      <c r="H138" t="s">
        <v>259</v>
      </c>
      <c r="I138">
        <f>VLOOKUP(A138,gen!$A$2:$BD$159,MATCH(gen!$AN$1,gen!$1:$1,0),FALSE)</f>
        <v>0</v>
      </c>
      <c r="J138" t="s">
        <v>264</v>
      </c>
      <c r="K138" s="3">
        <f>IF(VLOOKUP(A138,gen!$A$2:$BD$159,MATCH(gen!$K$1,gen!$1:$1,0),FALSE)=0,0,VLOOKUP(A138,gen!$A$2:$BD$159,MATCH(gen!$L$1,gen!$1:$1,0),FALSE)/VLOOKUP(A138,gen!$A$2:$BD$159,MATCH(gen!$K$1,gen!$1:$1,0),FALSE))</f>
        <v>0</v>
      </c>
      <c r="L138" t="s">
        <v>273</v>
      </c>
      <c r="M138" s="5">
        <f>VLOOKUP(A138,gen!$A$2:$BD$159,MATCH(gen!$U$1,gen!$1:$1,0),FALSE)*gen!AC138+VLOOKUP(A138,gen!$A$2:$BD$159,MATCH(gen!$W$1,gen!$1:$1,0),FALSE)</f>
        <v>0</v>
      </c>
      <c r="N138" t="s">
        <v>274</v>
      </c>
      <c r="O138" s="5">
        <f>VLOOKUP(A138,gen!$A$2:$BD$159,MATCH(gen!$U$1,gen!$1:$1,0),FALSE)*gen!AC138+VLOOKUP(A138,gen!$A$2:$BD$159,MATCH(gen!$X$1,gen!$1:$1,0),FALSE)</f>
        <v>0</v>
      </c>
      <c r="P138" t="s">
        <v>438</v>
      </c>
      <c r="Q138" s="2">
        <f>VLOOKUP(A138,gen!$A$2:$BD$159,MATCH(gen!$Q$1,gen!$1:$1,0),FALSE)*60</f>
        <v>1620</v>
      </c>
      <c r="R138" t="s">
        <v>439</v>
      </c>
      <c r="S138" s="6">
        <f>VLOOKUP(A138,gen!$A$2:$BD$159,MATCH(gen!$Q$1,gen!$1:$1,0),FALSE)*60</f>
        <v>1620</v>
      </c>
    </row>
    <row r="139" spans="1:19" x14ac:dyDescent="0.3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370</v>
      </c>
      <c r="G139" s="2">
        <f>VLOOKUP(A139,gen!$A$2:$BD$159,MATCH(gen!$AC$1,gen!$1:$1,0),FALSE)*(VLOOKUP(A139,gen!$A$2:$BD$159,MATCH(gen!$AI$1,gen!$1:$1,0),FALSE)*(VLOOKUP(A139,gen!$A$2:$BD$159,MATCH(gen!$AD$1,gen!$1:$1,0),FALSE)-0)+VLOOKUP(A139,gen!$A$2:$BD$159,MATCH(gen!$AJ$1,gen!$1:$1,0),FALSE)*(VLOOKUP(A139,gen!$A$2:$BD$159,MATCH(gen!$AE$1,gen!$1:$1,0),FALSE)-(VLOOKUP(A139,gen!$A$2:$BD$159,MATCH(gen!$AD$1,gen!$1:$1,0),FALSE)-0))+VLOOKUP(A139,gen!$A$2:$BD$159,MATCH(gen!$AK$1,gen!$1:$1,0),FALSE)*(gen!AF139-VLOOKUP(A139,gen!$A$2:$BD$159,MATCH(gen!$AE$1,gen!$1:$1,0),FALSE))+VLOOKUP(A139,gen!$A$2:$BD$159,MATCH(gen!$AL$1,gen!$1:$1,0),FALSE)*(VLOOKUP(A139,gen!$A$2:$BD$159,MATCH(gen!$AG$1,gen!$1:$1,0),FALSE)-VLOOKUP(A139,gen!$A$2:$BD$159,MATCH(gen!$AF$1,gen!$1:$1,0),FALSE)))/1000</f>
        <v>0</v>
      </c>
      <c r="H139" t="s">
        <v>259</v>
      </c>
      <c r="I139">
        <f>VLOOKUP(A139,gen!$A$2:$BD$159,MATCH(gen!$AN$1,gen!$1:$1,0),FALSE)</f>
        <v>0</v>
      </c>
      <c r="J139" t="s">
        <v>264</v>
      </c>
      <c r="K139" s="3">
        <f>IF(VLOOKUP(A139,gen!$A$2:$BD$159,MATCH(gen!$K$1,gen!$1:$1,0),FALSE)=0,0,VLOOKUP(A139,gen!$A$2:$BD$159,MATCH(gen!$L$1,gen!$1:$1,0),FALSE)/VLOOKUP(A139,gen!$A$2:$BD$159,MATCH(gen!$K$1,gen!$1:$1,0),FALSE))</f>
        <v>0</v>
      </c>
      <c r="L139" t="s">
        <v>273</v>
      </c>
      <c r="M139" s="5">
        <f>VLOOKUP(A139,gen!$A$2:$BD$159,MATCH(gen!$U$1,gen!$1:$1,0),FALSE)*gen!AC139+VLOOKUP(A139,gen!$A$2:$BD$159,MATCH(gen!$W$1,gen!$1:$1,0),FALSE)</f>
        <v>0</v>
      </c>
      <c r="N139" t="s">
        <v>274</v>
      </c>
      <c r="O139" s="5">
        <f>VLOOKUP(A139,gen!$A$2:$BD$159,MATCH(gen!$U$1,gen!$1:$1,0),FALSE)*gen!AC139+VLOOKUP(A139,gen!$A$2:$BD$159,MATCH(gen!$X$1,gen!$1:$1,0),FALSE)</f>
        <v>0</v>
      </c>
      <c r="P139" t="s">
        <v>438</v>
      </c>
      <c r="Q139" s="2">
        <f>VLOOKUP(A139,gen!$A$2:$BD$159,MATCH(gen!$Q$1,gen!$1:$1,0),FALSE)*60</f>
        <v>1698</v>
      </c>
      <c r="R139" t="s">
        <v>439</v>
      </c>
      <c r="S139" s="6">
        <f>VLOOKUP(A139,gen!$A$2:$BD$159,MATCH(gen!$Q$1,gen!$1:$1,0),FALSE)*60</f>
        <v>1698</v>
      </c>
    </row>
    <row r="140" spans="1:19" x14ac:dyDescent="0.3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370</v>
      </c>
      <c r="G140" s="2">
        <f>VLOOKUP(A140,gen!$A$2:$BD$159,MATCH(gen!$AC$1,gen!$1:$1,0),FALSE)*(VLOOKUP(A140,gen!$A$2:$BD$159,MATCH(gen!$AI$1,gen!$1:$1,0),FALSE)*(VLOOKUP(A140,gen!$A$2:$BD$159,MATCH(gen!$AD$1,gen!$1:$1,0),FALSE)-0)+VLOOKUP(A140,gen!$A$2:$BD$159,MATCH(gen!$AJ$1,gen!$1:$1,0),FALSE)*(VLOOKUP(A140,gen!$A$2:$BD$159,MATCH(gen!$AE$1,gen!$1:$1,0),FALSE)-(VLOOKUP(A140,gen!$A$2:$BD$159,MATCH(gen!$AD$1,gen!$1:$1,0),FALSE)-0))+VLOOKUP(A140,gen!$A$2:$BD$159,MATCH(gen!$AK$1,gen!$1:$1,0),FALSE)*(gen!AF140-VLOOKUP(A140,gen!$A$2:$BD$159,MATCH(gen!$AE$1,gen!$1:$1,0),FALSE))+VLOOKUP(A140,gen!$A$2:$BD$159,MATCH(gen!$AL$1,gen!$1:$1,0),FALSE)*(VLOOKUP(A140,gen!$A$2:$BD$159,MATCH(gen!$AG$1,gen!$1:$1,0),FALSE)-VLOOKUP(A140,gen!$A$2:$BD$159,MATCH(gen!$AF$1,gen!$1:$1,0),FALSE)))/1000</f>
        <v>0</v>
      </c>
      <c r="H140" t="s">
        <v>259</v>
      </c>
      <c r="I140">
        <f>VLOOKUP(A140,gen!$A$2:$BD$159,MATCH(gen!$AN$1,gen!$1:$1,0),FALSE)</f>
        <v>0</v>
      </c>
      <c r="J140" t="s">
        <v>264</v>
      </c>
      <c r="K140" s="3">
        <f>IF(VLOOKUP(A140,gen!$A$2:$BD$159,MATCH(gen!$K$1,gen!$1:$1,0),FALSE)=0,0,VLOOKUP(A140,gen!$A$2:$BD$159,MATCH(gen!$L$1,gen!$1:$1,0),FALSE)/VLOOKUP(A140,gen!$A$2:$BD$159,MATCH(gen!$K$1,gen!$1:$1,0),FALSE))</f>
        <v>0</v>
      </c>
      <c r="L140" t="s">
        <v>273</v>
      </c>
      <c r="M140" s="5">
        <f>VLOOKUP(A140,gen!$A$2:$BD$159,MATCH(gen!$U$1,gen!$1:$1,0),FALSE)*gen!AC140+VLOOKUP(A140,gen!$A$2:$BD$159,MATCH(gen!$W$1,gen!$1:$1,0),FALSE)</f>
        <v>0</v>
      </c>
      <c r="N140" t="s">
        <v>274</v>
      </c>
      <c r="O140" s="5">
        <f>VLOOKUP(A140,gen!$A$2:$BD$159,MATCH(gen!$U$1,gen!$1:$1,0),FALSE)*gen!AC140+VLOOKUP(A140,gen!$A$2:$BD$159,MATCH(gen!$X$1,gen!$1:$1,0),FALSE)</f>
        <v>0</v>
      </c>
      <c r="P140" t="s">
        <v>438</v>
      </c>
      <c r="Q140" s="2">
        <f>VLOOKUP(A140,gen!$A$2:$BD$159,MATCH(gen!$Q$1,gen!$1:$1,0),FALSE)*60</f>
        <v>1632</v>
      </c>
      <c r="R140" t="s">
        <v>439</v>
      </c>
      <c r="S140" s="6">
        <f>VLOOKUP(A140,gen!$A$2:$BD$159,MATCH(gen!$Q$1,gen!$1:$1,0),FALSE)*60</f>
        <v>1632</v>
      </c>
    </row>
    <row r="141" spans="1:19" x14ac:dyDescent="0.3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370</v>
      </c>
      <c r="G141" s="2">
        <f>VLOOKUP(A141,gen!$A$2:$BD$159,MATCH(gen!$AC$1,gen!$1:$1,0),FALSE)*(VLOOKUP(A141,gen!$A$2:$BD$159,MATCH(gen!$AI$1,gen!$1:$1,0),FALSE)*(VLOOKUP(A141,gen!$A$2:$BD$159,MATCH(gen!$AD$1,gen!$1:$1,0),FALSE)-0)+VLOOKUP(A141,gen!$A$2:$BD$159,MATCH(gen!$AJ$1,gen!$1:$1,0),FALSE)*(VLOOKUP(A141,gen!$A$2:$BD$159,MATCH(gen!$AE$1,gen!$1:$1,0),FALSE)-(VLOOKUP(A141,gen!$A$2:$BD$159,MATCH(gen!$AD$1,gen!$1:$1,0),FALSE)-0))+VLOOKUP(A141,gen!$A$2:$BD$159,MATCH(gen!$AK$1,gen!$1:$1,0),FALSE)*(gen!AF141-VLOOKUP(A141,gen!$A$2:$BD$159,MATCH(gen!$AE$1,gen!$1:$1,0),FALSE))+VLOOKUP(A141,gen!$A$2:$BD$159,MATCH(gen!$AL$1,gen!$1:$1,0),FALSE)*(VLOOKUP(A141,gen!$A$2:$BD$159,MATCH(gen!$AG$1,gen!$1:$1,0),FALSE)-VLOOKUP(A141,gen!$A$2:$BD$159,MATCH(gen!$AF$1,gen!$1:$1,0),FALSE)))/1000</f>
        <v>0</v>
      </c>
      <c r="H141" t="s">
        <v>259</v>
      </c>
      <c r="I141">
        <f>VLOOKUP(A141,gen!$A$2:$BD$159,MATCH(gen!$AN$1,gen!$1:$1,0),FALSE)</f>
        <v>0</v>
      </c>
      <c r="J141" t="s">
        <v>264</v>
      </c>
      <c r="K141" s="3">
        <f>IF(VLOOKUP(A141,gen!$A$2:$BD$159,MATCH(gen!$K$1,gen!$1:$1,0),FALSE)=0,0,VLOOKUP(A141,gen!$A$2:$BD$159,MATCH(gen!$L$1,gen!$1:$1,0),FALSE)/VLOOKUP(A141,gen!$A$2:$BD$159,MATCH(gen!$K$1,gen!$1:$1,0),FALSE))</f>
        <v>0</v>
      </c>
      <c r="L141" t="s">
        <v>273</v>
      </c>
      <c r="M141" s="5">
        <f>VLOOKUP(A141,gen!$A$2:$BD$159,MATCH(gen!$U$1,gen!$1:$1,0),FALSE)*gen!AC141+VLOOKUP(A141,gen!$A$2:$BD$159,MATCH(gen!$W$1,gen!$1:$1,0),FALSE)</f>
        <v>0</v>
      </c>
      <c r="N141" t="s">
        <v>274</v>
      </c>
      <c r="O141" s="5">
        <f>VLOOKUP(A141,gen!$A$2:$BD$159,MATCH(gen!$U$1,gen!$1:$1,0),FALSE)*gen!AC141+VLOOKUP(A141,gen!$A$2:$BD$159,MATCH(gen!$X$1,gen!$1:$1,0),FALSE)</f>
        <v>0</v>
      </c>
      <c r="P141" t="s">
        <v>438</v>
      </c>
      <c r="Q141" s="2">
        <f>VLOOKUP(A141,gen!$A$2:$BD$159,MATCH(gen!$Q$1,gen!$1:$1,0),FALSE)*60</f>
        <v>1620</v>
      </c>
      <c r="R141" t="s">
        <v>439</v>
      </c>
      <c r="S141" s="6">
        <f>VLOOKUP(A141,gen!$A$2:$BD$159,MATCH(gen!$Q$1,gen!$1:$1,0),FALSE)*60</f>
        <v>1620</v>
      </c>
    </row>
    <row r="142" spans="1:19" x14ac:dyDescent="0.3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370</v>
      </c>
      <c r="G142" s="2">
        <f>VLOOKUP(A142,gen!$A$2:$BD$159,MATCH(gen!$AC$1,gen!$1:$1,0),FALSE)*(VLOOKUP(A142,gen!$A$2:$BD$159,MATCH(gen!$AI$1,gen!$1:$1,0),FALSE)*(VLOOKUP(A142,gen!$A$2:$BD$159,MATCH(gen!$AD$1,gen!$1:$1,0),FALSE)-0)+VLOOKUP(A142,gen!$A$2:$BD$159,MATCH(gen!$AJ$1,gen!$1:$1,0),FALSE)*(VLOOKUP(A142,gen!$A$2:$BD$159,MATCH(gen!$AE$1,gen!$1:$1,0),FALSE)-(VLOOKUP(A142,gen!$A$2:$BD$159,MATCH(gen!$AD$1,gen!$1:$1,0),FALSE)-0))+VLOOKUP(A142,gen!$A$2:$BD$159,MATCH(gen!$AK$1,gen!$1:$1,0),FALSE)*(gen!AF142-VLOOKUP(A142,gen!$A$2:$BD$159,MATCH(gen!$AE$1,gen!$1:$1,0),FALSE))+VLOOKUP(A142,gen!$A$2:$BD$159,MATCH(gen!$AL$1,gen!$1:$1,0),FALSE)*(VLOOKUP(A142,gen!$A$2:$BD$159,MATCH(gen!$AG$1,gen!$1:$1,0),FALSE)-VLOOKUP(A142,gen!$A$2:$BD$159,MATCH(gen!$AF$1,gen!$1:$1,0),FALSE)))/1000</f>
        <v>0</v>
      </c>
      <c r="H142" t="s">
        <v>259</v>
      </c>
      <c r="I142">
        <f>VLOOKUP(A142,gen!$A$2:$BD$159,MATCH(gen!$AN$1,gen!$1:$1,0),FALSE)</f>
        <v>0</v>
      </c>
      <c r="J142" t="s">
        <v>264</v>
      </c>
      <c r="K142" s="3">
        <f>IF(VLOOKUP(A142,gen!$A$2:$BD$159,MATCH(gen!$K$1,gen!$1:$1,0),FALSE)=0,0,VLOOKUP(A142,gen!$A$2:$BD$159,MATCH(gen!$L$1,gen!$1:$1,0),FALSE)/VLOOKUP(A142,gen!$A$2:$BD$159,MATCH(gen!$K$1,gen!$1:$1,0),FALSE))</f>
        <v>0</v>
      </c>
      <c r="L142" t="s">
        <v>273</v>
      </c>
      <c r="M142" s="5">
        <f>VLOOKUP(A142,gen!$A$2:$BD$159,MATCH(gen!$U$1,gen!$1:$1,0),FALSE)*gen!AC142+VLOOKUP(A142,gen!$A$2:$BD$159,MATCH(gen!$W$1,gen!$1:$1,0),FALSE)</f>
        <v>0</v>
      </c>
      <c r="N142" t="s">
        <v>274</v>
      </c>
      <c r="O142" s="5">
        <f>VLOOKUP(A142,gen!$A$2:$BD$159,MATCH(gen!$U$1,gen!$1:$1,0),FALSE)*gen!AC142+VLOOKUP(A142,gen!$A$2:$BD$159,MATCH(gen!$X$1,gen!$1:$1,0),FALSE)</f>
        <v>0</v>
      </c>
      <c r="P142" t="s">
        <v>438</v>
      </c>
      <c r="Q142" s="2">
        <f>VLOOKUP(A142,gen!$A$2:$BD$159,MATCH(gen!$Q$1,gen!$1:$1,0),FALSE)*60</f>
        <v>1692</v>
      </c>
      <c r="R142" t="s">
        <v>439</v>
      </c>
      <c r="S142" s="6">
        <f>VLOOKUP(A142,gen!$A$2:$BD$159,MATCH(gen!$Q$1,gen!$1:$1,0),FALSE)*60</f>
        <v>1692</v>
      </c>
    </row>
    <row r="143" spans="1:19" x14ac:dyDescent="0.3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370</v>
      </c>
      <c r="G143" s="2">
        <f>VLOOKUP(A143,gen!$A$2:$BD$159,MATCH(gen!$AC$1,gen!$1:$1,0),FALSE)*(VLOOKUP(A143,gen!$A$2:$BD$159,MATCH(gen!$AI$1,gen!$1:$1,0),FALSE)*(VLOOKUP(A143,gen!$A$2:$BD$159,MATCH(gen!$AD$1,gen!$1:$1,0),FALSE)-0)+VLOOKUP(A143,gen!$A$2:$BD$159,MATCH(gen!$AJ$1,gen!$1:$1,0),FALSE)*(VLOOKUP(A143,gen!$A$2:$BD$159,MATCH(gen!$AE$1,gen!$1:$1,0),FALSE)-(VLOOKUP(A143,gen!$A$2:$BD$159,MATCH(gen!$AD$1,gen!$1:$1,0),FALSE)-0))+VLOOKUP(A143,gen!$A$2:$BD$159,MATCH(gen!$AK$1,gen!$1:$1,0),FALSE)*(gen!AF143-VLOOKUP(A143,gen!$A$2:$BD$159,MATCH(gen!$AE$1,gen!$1:$1,0),FALSE))+VLOOKUP(A143,gen!$A$2:$BD$159,MATCH(gen!$AL$1,gen!$1:$1,0),FALSE)*(VLOOKUP(A143,gen!$A$2:$BD$159,MATCH(gen!$AG$1,gen!$1:$1,0),FALSE)-VLOOKUP(A143,gen!$A$2:$BD$159,MATCH(gen!$AF$1,gen!$1:$1,0),FALSE)))/1000</f>
        <v>0</v>
      </c>
      <c r="H143" t="s">
        <v>259</v>
      </c>
      <c r="I143">
        <f>VLOOKUP(A143,gen!$A$2:$BD$159,MATCH(gen!$AN$1,gen!$1:$1,0),FALSE)</f>
        <v>0</v>
      </c>
      <c r="J143" t="s">
        <v>264</v>
      </c>
      <c r="K143" s="3">
        <f>IF(VLOOKUP(A143,gen!$A$2:$BD$159,MATCH(gen!$K$1,gen!$1:$1,0),FALSE)=0,0,VLOOKUP(A143,gen!$A$2:$BD$159,MATCH(gen!$L$1,gen!$1:$1,0),FALSE)/VLOOKUP(A143,gen!$A$2:$BD$159,MATCH(gen!$K$1,gen!$1:$1,0),FALSE))</f>
        <v>0</v>
      </c>
      <c r="L143" t="s">
        <v>273</v>
      </c>
      <c r="M143" s="5">
        <f>VLOOKUP(A143,gen!$A$2:$BD$159,MATCH(gen!$U$1,gen!$1:$1,0),FALSE)*gen!AC143+VLOOKUP(A143,gen!$A$2:$BD$159,MATCH(gen!$W$1,gen!$1:$1,0),FALSE)</f>
        <v>0</v>
      </c>
      <c r="N143" t="s">
        <v>274</v>
      </c>
      <c r="O143" s="5">
        <f>VLOOKUP(A143,gen!$A$2:$BD$159,MATCH(gen!$U$1,gen!$1:$1,0),FALSE)*gen!AC143+VLOOKUP(A143,gen!$A$2:$BD$159,MATCH(gen!$X$1,gen!$1:$1,0),FALSE)</f>
        <v>0</v>
      </c>
      <c r="P143" t="s">
        <v>438</v>
      </c>
      <c r="Q143" s="2">
        <f>VLOOKUP(A143,gen!$A$2:$BD$159,MATCH(gen!$Q$1,gen!$1:$1,0),FALSE)*60</f>
        <v>558</v>
      </c>
      <c r="R143" t="s">
        <v>439</v>
      </c>
      <c r="S143" s="6">
        <f>VLOOKUP(A143,gen!$A$2:$BD$159,MATCH(gen!$Q$1,gen!$1:$1,0),FALSE)*60</f>
        <v>558</v>
      </c>
    </row>
    <row r="144" spans="1:19" x14ac:dyDescent="0.3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370</v>
      </c>
      <c r="G144" s="2">
        <f>VLOOKUP(A144,gen!$A$2:$BD$159,MATCH(gen!$AC$1,gen!$1:$1,0),FALSE)*(VLOOKUP(A144,gen!$A$2:$BD$159,MATCH(gen!$AI$1,gen!$1:$1,0),FALSE)*(VLOOKUP(A144,gen!$A$2:$BD$159,MATCH(gen!$AD$1,gen!$1:$1,0),FALSE)-0)+VLOOKUP(A144,gen!$A$2:$BD$159,MATCH(gen!$AJ$1,gen!$1:$1,0),FALSE)*(VLOOKUP(A144,gen!$A$2:$BD$159,MATCH(gen!$AE$1,gen!$1:$1,0),FALSE)-(VLOOKUP(A144,gen!$A$2:$BD$159,MATCH(gen!$AD$1,gen!$1:$1,0),FALSE)-0))+VLOOKUP(A144,gen!$A$2:$BD$159,MATCH(gen!$AK$1,gen!$1:$1,0),FALSE)*(gen!AF144-VLOOKUP(A144,gen!$A$2:$BD$159,MATCH(gen!$AE$1,gen!$1:$1,0),FALSE))+VLOOKUP(A144,gen!$A$2:$BD$159,MATCH(gen!$AL$1,gen!$1:$1,0),FALSE)*(VLOOKUP(A144,gen!$A$2:$BD$159,MATCH(gen!$AG$1,gen!$1:$1,0),FALSE)-VLOOKUP(A144,gen!$A$2:$BD$159,MATCH(gen!$AF$1,gen!$1:$1,0),FALSE)))/1000</f>
        <v>0</v>
      </c>
      <c r="H144" t="s">
        <v>259</v>
      </c>
      <c r="I144">
        <f>VLOOKUP(A144,gen!$A$2:$BD$159,MATCH(gen!$AN$1,gen!$1:$1,0),FALSE)</f>
        <v>0</v>
      </c>
      <c r="J144" t="s">
        <v>264</v>
      </c>
      <c r="K144" s="3">
        <f>IF(VLOOKUP(A144,gen!$A$2:$BD$159,MATCH(gen!$K$1,gen!$1:$1,0),FALSE)=0,0,VLOOKUP(A144,gen!$A$2:$BD$159,MATCH(gen!$L$1,gen!$1:$1,0),FALSE)/VLOOKUP(A144,gen!$A$2:$BD$159,MATCH(gen!$K$1,gen!$1:$1,0),FALSE))</f>
        <v>0</v>
      </c>
      <c r="L144" t="s">
        <v>273</v>
      </c>
      <c r="M144" s="5">
        <f>VLOOKUP(A144,gen!$A$2:$BD$159,MATCH(gen!$U$1,gen!$1:$1,0),FALSE)*gen!AC144+VLOOKUP(A144,gen!$A$2:$BD$159,MATCH(gen!$W$1,gen!$1:$1,0),FALSE)</f>
        <v>0</v>
      </c>
      <c r="N144" t="s">
        <v>274</v>
      </c>
      <c r="O144" s="5">
        <f>VLOOKUP(A144,gen!$A$2:$BD$159,MATCH(gen!$U$1,gen!$1:$1,0),FALSE)*gen!AC144+VLOOKUP(A144,gen!$A$2:$BD$159,MATCH(gen!$X$1,gen!$1:$1,0),FALSE)</f>
        <v>0</v>
      </c>
      <c r="P144" t="s">
        <v>438</v>
      </c>
      <c r="Q144" s="2">
        <f>VLOOKUP(A144,gen!$A$2:$BD$159,MATCH(gen!$Q$1,gen!$1:$1,0),FALSE)*60</f>
        <v>582</v>
      </c>
      <c r="R144" t="s">
        <v>439</v>
      </c>
      <c r="S144" s="6">
        <f>VLOOKUP(A144,gen!$A$2:$BD$159,MATCH(gen!$Q$1,gen!$1:$1,0),FALSE)*60</f>
        <v>582</v>
      </c>
    </row>
    <row r="145" spans="1:19" x14ac:dyDescent="0.3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370</v>
      </c>
      <c r="G145" s="2">
        <f>VLOOKUP(A145,gen!$A$2:$BD$159,MATCH(gen!$AC$1,gen!$1:$1,0),FALSE)*(VLOOKUP(A145,gen!$A$2:$BD$159,MATCH(gen!$AI$1,gen!$1:$1,0),FALSE)*(VLOOKUP(A145,gen!$A$2:$BD$159,MATCH(gen!$AD$1,gen!$1:$1,0),FALSE)-0)+VLOOKUP(A145,gen!$A$2:$BD$159,MATCH(gen!$AJ$1,gen!$1:$1,0),FALSE)*(VLOOKUP(A145,gen!$A$2:$BD$159,MATCH(gen!$AE$1,gen!$1:$1,0),FALSE)-(VLOOKUP(A145,gen!$A$2:$BD$159,MATCH(gen!$AD$1,gen!$1:$1,0),FALSE)-0))+VLOOKUP(A145,gen!$A$2:$BD$159,MATCH(gen!$AK$1,gen!$1:$1,0),FALSE)*(gen!AF145-VLOOKUP(A145,gen!$A$2:$BD$159,MATCH(gen!$AE$1,gen!$1:$1,0),FALSE))+VLOOKUP(A145,gen!$A$2:$BD$159,MATCH(gen!$AL$1,gen!$1:$1,0),FALSE)*(VLOOKUP(A145,gen!$A$2:$BD$159,MATCH(gen!$AG$1,gen!$1:$1,0),FALSE)-VLOOKUP(A145,gen!$A$2:$BD$159,MATCH(gen!$AF$1,gen!$1:$1,0),FALSE)))/1000</f>
        <v>0</v>
      </c>
      <c r="H145" t="s">
        <v>259</v>
      </c>
      <c r="I145">
        <f>VLOOKUP(A145,gen!$A$2:$BD$159,MATCH(gen!$AN$1,gen!$1:$1,0),FALSE)</f>
        <v>0</v>
      </c>
      <c r="J145" t="s">
        <v>264</v>
      </c>
      <c r="K145" s="3">
        <f>IF(VLOOKUP(A145,gen!$A$2:$BD$159,MATCH(gen!$K$1,gen!$1:$1,0),FALSE)=0,0,VLOOKUP(A145,gen!$A$2:$BD$159,MATCH(gen!$L$1,gen!$1:$1,0),FALSE)/VLOOKUP(A145,gen!$A$2:$BD$159,MATCH(gen!$K$1,gen!$1:$1,0),FALSE))</f>
        <v>0</v>
      </c>
      <c r="L145" t="s">
        <v>273</v>
      </c>
      <c r="M145" s="5">
        <f>VLOOKUP(A145,gen!$A$2:$BD$159,MATCH(gen!$U$1,gen!$1:$1,0),FALSE)*gen!AC145+VLOOKUP(A145,gen!$A$2:$BD$159,MATCH(gen!$W$1,gen!$1:$1,0),FALSE)</f>
        <v>0</v>
      </c>
      <c r="N145" t="s">
        <v>274</v>
      </c>
      <c r="O145" s="5">
        <f>VLOOKUP(A145,gen!$A$2:$BD$159,MATCH(gen!$U$1,gen!$1:$1,0),FALSE)*gen!AC145+VLOOKUP(A145,gen!$A$2:$BD$159,MATCH(gen!$X$1,gen!$1:$1,0),FALSE)</f>
        <v>0</v>
      </c>
      <c r="P145" t="s">
        <v>438</v>
      </c>
      <c r="Q145" s="2">
        <f>VLOOKUP(A145,gen!$A$2:$BD$159,MATCH(gen!$Q$1,gen!$1:$1,0),FALSE)*60</f>
        <v>564</v>
      </c>
      <c r="R145" t="s">
        <v>439</v>
      </c>
      <c r="S145" s="6">
        <f>VLOOKUP(A145,gen!$A$2:$BD$159,MATCH(gen!$Q$1,gen!$1:$1,0),FALSE)*60</f>
        <v>564</v>
      </c>
    </row>
    <row r="146" spans="1:19" x14ac:dyDescent="0.3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370</v>
      </c>
      <c r="G146" s="2">
        <f>VLOOKUP(A146,gen!$A$2:$BD$159,MATCH(gen!$AC$1,gen!$1:$1,0),FALSE)*(VLOOKUP(A146,gen!$A$2:$BD$159,MATCH(gen!$AI$1,gen!$1:$1,0),FALSE)*(VLOOKUP(A146,gen!$A$2:$BD$159,MATCH(gen!$AD$1,gen!$1:$1,0),FALSE)-0)+VLOOKUP(A146,gen!$A$2:$BD$159,MATCH(gen!$AJ$1,gen!$1:$1,0),FALSE)*(VLOOKUP(A146,gen!$A$2:$BD$159,MATCH(gen!$AE$1,gen!$1:$1,0),FALSE)-(VLOOKUP(A146,gen!$A$2:$BD$159,MATCH(gen!$AD$1,gen!$1:$1,0),FALSE)-0))+VLOOKUP(A146,gen!$A$2:$BD$159,MATCH(gen!$AK$1,gen!$1:$1,0),FALSE)*(gen!AF146-VLOOKUP(A146,gen!$A$2:$BD$159,MATCH(gen!$AE$1,gen!$1:$1,0),FALSE))+VLOOKUP(A146,gen!$A$2:$BD$159,MATCH(gen!$AL$1,gen!$1:$1,0),FALSE)*(VLOOKUP(A146,gen!$A$2:$BD$159,MATCH(gen!$AG$1,gen!$1:$1,0),FALSE)-VLOOKUP(A146,gen!$A$2:$BD$159,MATCH(gen!$AF$1,gen!$1:$1,0),FALSE)))/1000</f>
        <v>0</v>
      </c>
      <c r="H146" t="s">
        <v>259</v>
      </c>
      <c r="I146">
        <f>VLOOKUP(A146,gen!$A$2:$BD$159,MATCH(gen!$AN$1,gen!$1:$1,0),FALSE)</f>
        <v>0</v>
      </c>
      <c r="J146" t="s">
        <v>264</v>
      </c>
      <c r="K146" s="3">
        <f>IF(VLOOKUP(A146,gen!$A$2:$BD$159,MATCH(gen!$K$1,gen!$1:$1,0),FALSE)=0,0,VLOOKUP(A146,gen!$A$2:$BD$159,MATCH(gen!$L$1,gen!$1:$1,0),FALSE)/VLOOKUP(A146,gen!$A$2:$BD$159,MATCH(gen!$K$1,gen!$1:$1,0),FALSE))</f>
        <v>0</v>
      </c>
      <c r="L146" t="s">
        <v>273</v>
      </c>
      <c r="M146" s="5">
        <f>VLOOKUP(A146,gen!$A$2:$BD$159,MATCH(gen!$U$1,gen!$1:$1,0),FALSE)*gen!AC146+VLOOKUP(A146,gen!$A$2:$BD$159,MATCH(gen!$W$1,gen!$1:$1,0),FALSE)</f>
        <v>0</v>
      </c>
      <c r="N146" t="s">
        <v>274</v>
      </c>
      <c r="O146" s="5">
        <f>VLOOKUP(A146,gen!$A$2:$BD$159,MATCH(gen!$U$1,gen!$1:$1,0),FALSE)*gen!AC146+VLOOKUP(A146,gen!$A$2:$BD$159,MATCH(gen!$X$1,gen!$1:$1,0),FALSE)</f>
        <v>0</v>
      </c>
      <c r="P146" t="s">
        <v>438</v>
      </c>
      <c r="Q146" s="2">
        <f>VLOOKUP(A146,gen!$A$2:$BD$159,MATCH(gen!$Q$1,gen!$1:$1,0),FALSE)*60</f>
        <v>546</v>
      </c>
      <c r="R146" t="s">
        <v>439</v>
      </c>
      <c r="S146" s="6">
        <f>VLOOKUP(A146,gen!$A$2:$BD$159,MATCH(gen!$Q$1,gen!$1:$1,0),FALSE)*60</f>
        <v>546</v>
      </c>
    </row>
    <row r="147" spans="1:19" x14ac:dyDescent="0.3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370</v>
      </c>
      <c r="G147" s="2">
        <f>VLOOKUP(A147,gen!$A$2:$BD$159,MATCH(gen!$AC$1,gen!$1:$1,0),FALSE)*(VLOOKUP(A147,gen!$A$2:$BD$159,MATCH(gen!$AI$1,gen!$1:$1,0),FALSE)*(VLOOKUP(A147,gen!$A$2:$BD$159,MATCH(gen!$AD$1,gen!$1:$1,0),FALSE)-0)+VLOOKUP(A147,gen!$A$2:$BD$159,MATCH(gen!$AJ$1,gen!$1:$1,0),FALSE)*(VLOOKUP(A147,gen!$A$2:$BD$159,MATCH(gen!$AE$1,gen!$1:$1,0),FALSE)-(VLOOKUP(A147,gen!$A$2:$BD$159,MATCH(gen!$AD$1,gen!$1:$1,0),FALSE)-0))+VLOOKUP(A147,gen!$A$2:$BD$159,MATCH(gen!$AK$1,gen!$1:$1,0),FALSE)*(gen!AF147-VLOOKUP(A147,gen!$A$2:$BD$159,MATCH(gen!$AE$1,gen!$1:$1,0),FALSE))+VLOOKUP(A147,gen!$A$2:$BD$159,MATCH(gen!$AL$1,gen!$1:$1,0),FALSE)*(VLOOKUP(A147,gen!$A$2:$BD$159,MATCH(gen!$AG$1,gen!$1:$1,0),FALSE)-VLOOKUP(A147,gen!$A$2:$BD$159,MATCH(gen!$AF$1,gen!$1:$1,0),FALSE)))/1000</f>
        <v>0</v>
      </c>
      <c r="H147" t="s">
        <v>259</v>
      </c>
      <c r="I147">
        <f>VLOOKUP(A147,gen!$A$2:$BD$159,MATCH(gen!$AN$1,gen!$1:$1,0),FALSE)</f>
        <v>0</v>
      </c>
      <c r="J147" t="s">
        <v>264</v>
      </c>
      <c r="K147" s="3">
        <f>IF(VLOOKUP(A147,gen!$A$2:$BD$159,MATCH(gen!$K$1,gen!$1:$1,0),FALSE)=0,0,VLOOKUP(A147,gen!$A$2:$BD$159,MATCH(gen!$L$1,gen!$1:$1,0),FALSE)/VLOOKUP(A147,gen!$A$2:$BD$159,MATCH(gen!$K$1,gen!$1:$1,0),FALSE))</f>
        <v>0</v>
      </c>
      <c r="L147" t="s">
        <v>273</v>
      </c>
      <c r="M147" s="5">
        <f>VLOOKUP(A147,gen!$A$2:$BD$159,MATCH(gen!$U$1,gen!$1:$1,0),FALSE)*gen!AC147+VLOOKUP(A147,gen!$A$2:$BD$159,MATCH(gen!$W$1,gen!$1:$1,0),FALSE)</f>
        <v>0</v>
      </c>
      <c r="N147" t="s">
        <v>274</v>
      </c>
      <c r="O147" s="5">
        <f>VLOOKUP(A147,gen!$A$2:$BD$159,MATCH(gen!$U$1,gen!$1:$1,0),FALSE)*gen!AC147+VLOOKUP(A147,gen!$A$2:$BD$159,MATCH(gen!$X$1,gen!$1:$1,0),FALSE)</f>
        <v>0</v>
      </c>
      <c r="P147" t="s">
        <v>438</v>
      </c>
      <c r="Q147" s="2">
        <f>VLOOKUP(A147,gen!$A$2:$BD$159,MATCH(gen!$Q$1,gen!$1:$1,0),FALSE)*60</f>
        <v>546</v>
      </c>
      <c r="R147" t="s">
        <v>439</v>
      </c>
      <c r="S147" s="6">
        <f>VLOOKUP(A147,gen!$A$2:$BD$159,MATCH(gen!$Q$1,gen!$1:$1,0),FALSE)*60</f>
        <v>546</v>
      </c>
    </row>
    <row r="148" spans="1:19" x14ac:dyDescent="0.3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370</v>
      </c>
      <c r="G148" s="2">
        <f>VLOOKUP(A148,gen!$A$2:$BD$159,MATCH(gen!$AC$1,gen!$1:$1,0),FALSE)*(VLOOKUP(A148,gen!$A$2:$BD$159,MATCH(gen!$AI$1,gen!$1:$1,0),FALSE)*(VLOOKUP(A148,gen!$A$2:$BD$159,MATCH(gen!$AD$1,gen!$1:$1,0),FALSE)-0)+VLOOKUP(A148,gen!$A$2:$BD$159,MATCH(gen!$AJ$1,gen!$1:$1,0),FALSE)*(VLOOKUP(A148,gen!$A$2:$BD$159,MATCH(gen!$AE$1,gen!$1:$1,0),FALSE)-(VLOOKUP(A148,gen!$A$2:$BD$159,MATCH(gen!$AD$1,gen!$1:$1,0),FALSE)-0))+VLOOKUP(A148,gen!$A$2:$BD$159,MATCH(gen!$AK$1,gen!$1:$1,0),FALSE)*(gen!AF148-VLOOKUP(A148,gen!$A$2:$BD$159,MATCH(gen!$AE$1,gen!$1:$1,0),FALSE))+VLOOKUP(A148,gen!$A$2:$BD$159,MATCH(gen!$AL$1,gen!$1:$1,0),FALSE)*(VLOOKUP(A148,gen!$A$2:$BD$159,MATCH(gen!$AG$1,gen!$1:$1,0),FALSE)-VLOOKUP(A148,gen!$A$2:$BD$159,MATCH(gen!$AF$1,gen!$1:$1,0),FALSE)))/1000</f>
        <v>0</v>
      </c>
      <c r="H148" t="s">
        <v>259</v>
      </c>
      <c r="I148">
        <f>VLOOKUP(A148,gen!$A$2:$BD$159,MATCH(gen!$AN$1,gen!$1:$1,0),FALSE)</f>
        <v>0</v>
      </c>
      <c r="J148" t="s">
        <v>264</v>
      </c>
      <c r="K148" s="3">
        <f>IF(VLOOKUP(A148,gen!$A$2:$BD$159,MATCH(gen!$K$1,gen!$1:$1,0),FALSE)=0,0,VLOOKUP(A148,gen!$A$2:$BD$159,MATCH(gen!$L$1,gen!$1:$1,0),FALSE)/VLOOKUP(A148,gen!$A$2:$BD$159,MATCH(gen!$K$1,gen!$1:$1,0),FALSE))</f>
        <v>0</v>
      </c>
      <c r="L148" t="s">
        <v>273</v>
      </c>
      <c r="M148" s="5">
        <f>VLOOKUP(A148,gen!$A$2:$BD$159,MATCH(gen!$U$1,gen!$1:$1,0),FALSE)*gen!AC148+VLOOKUP(A148,gen!$A$2:$BD$159,MATCH(gen!$W$1,gen!$1:$1,0),FALSE)</f>
        <v>0</v>
      </c>
      <c r="N148" t="s">
        <v>274</v>
      </c>
      <c r="O148" s="5">
        <f>VLOOKUP(A148,gen!$A$2:$BD$159,MATCH(gen!$U$1,gen!$1:$1,0),FALSE)*gen!AC148+VLOOKUP(A148,gen!$A$2:$BD$159,MATCH(gen!$X$1,gen!$1:$1,0),FALSE)</f>
        <v>0</v>
      </c>
      <c r="P148" t="s">
        <v>438</v>
      </c>
      <c r="Q148" s="2">
        <f>VLOOKUP(A148,gen!$A$2:$BD$159,MATCH(gen!$Q$1,gen!$1:$1,0),FALSE)*60</f>
        <v>582</v>
      </c>
      <c r="R148" t="s">
        <v>439</v>
      </c>
      <c r="S148" s="6">
        <f>VLOOKUP(A148,gen!$A$2:$BD$159,MATCH(gen!$Q$1,gen!$1:$1,0),FALSE)*60</f>
        <v>582</v>
      </c>
    </row>
    <row r="149" spans="1:19" x14ac:dyDescent="0.3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370</v>
      </c>
      <c r="G149" s="2">
        <f>VLOOKUP(A149,gen!$A$2:$BD$159,MATCH(gen!$AC$1,gen!$1:$1,0),FALSE)*(VLOOKUP(A149,gen!$A$2:$BD$159,MATCH(gen!$AI$1,gen!$1:$1,0),FALSE)*(VLOOKUP(A149,gen!$A$2:$BD$159,MATCH(gen!$AD$1,gen!$1:$1,0),FALSE)-0)+VLOOKUP(A149,gen!$A$2:$BD$159,MATCH(gen!$AJ$1,gen!$1:$1,0),FALSE)*(VLOOKUP(A149,gen!$A$2:$BD$159,MATCH(gen!$AE$1,gen!$1:$1,0),FALSE)-(VLOOKUP(A149,gen!$A$2:$BD$159,MATCH(gen!$AD$1,gen!$1:$1,0),FALSE)-0))+VLOOKUP(A149,gen!$A$2:$BD$159,MATCH(gen!$AK$1,gen!$1:$1,0),FALSE)*(gen!AF149-VLOOKUP(A149,gen!$A$2:$BD$159,MATCH(gen!$AE$1,gen!$1:$1,0),FALSE))+VLOOKUP(A149,gen!$A$2:$BD$159,MATCH(gen!$AL$1,gen!$1:$1,0),FALSE)*(VLOOKUP(A149,gen!$A$2:$BD$159,MATCH(gen!$AG$1,gen!$1:$1,0),FALSE)-VLOOKUP(A149,gen!$A$2:$BD$159,MATCH(gen!$AF$1,gen!$1:$1,0),FALSE)))/1000</f>
        <v>0</v>
      </c>
      <c r="H149" t="s">
        <v>259</v>
      </c>
      <c r="I149">
        <f>VLOOKUP(A149,gen!$A$2:$BD$159,MATCH(gen!$AN$1,gen!$1:$1,0),FALSE)</f>
        <v>0</v>
      </c>
      <c r="J149" t="s">
        <v>264</v>
      </c>
      <c r="K149" s="3">
        <f>IF(VLOOKUP(A149,gen!$A$2:$BD$159,MATCH(gen!$K$1,gen!$1:$1,0),FALSE)=0,0,VLOOKUP(A149,gen!$A$2:$BD$159,MATCH(gen!$L$1,gen!$1:$1,0),FALSE)/VLOOKUP(A149,gen!$A$2:$BD$159,MATCH(gen!$K$1,gen!$1:$1,0),FALSE))</f>
        <v>0</v>
      </c>
      <c r="L149" t="s">
        <v>273</v>
      </c>
      <c r="M149" s="5">
        <f>VLOOKUP(A149,gen!$A$2:$BD$159,MATCH(gen!$U$1,gen!$1:$1,0),FALSE)*gen!AC149+VLOOKUP(A149,gen!$A$2:$BD$159,MATCH(gen!$W$1,gen!$1:$1,0),FALSE)</f>
        <v>0</v>
      </c>
      <c r="N149" t="s">
        <v>274</v>
      </c>
      <c r="O149" s="5">
        <f>VLOOKUP(A149,gen!$A$2:$BD$159,MATCH(gen!$U$1,gen!$1:$1,0),FALSE)*gen!AC149+VLOOKUP(A149,gen!$A$2:$BD$159,MATCH(gen!$X$1,gen!$1:$1,0),FALSE)</f>
        <v>0</v>
      </c>
      <c r="P149" t="s">
        <v>438</v>
      </c>
      <c r="Q149" s="2">
        <f>VLOOKUP(A149,gen!$A$2:$BD$159,MATCH(gen!$Q$1,gen!$1:$1,0),FALSE)*60</f>
        <v>564</v>
      </c>
      <c r="R149" t="s">
        <v>439</v>
      </c>
      <c r="S149" s="6">
        <f>VLOOKUP(A149,gen!$A$2:$BD$159,MATCH(gen!$Q$1,gen!$1:$1,0),FALSE)*60</f>
        <v>564</v>
      </c>
    </row>
    <row r="150" spans="1:19" x14ac:dyDescent="0.3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370</v>
      </c>
      <c r="G150" s="2">
        <f>VLOOKUP(A150,gen!$A$2:$BD$159,MATCH(gen!$AC$1,gen!$1:$1,0),FALSE)*(VLOOKUP(A150,gen!$A$2:$BD$159,MATCH(gen!$AI$1,gen!$1:$1,0),FALSE)*(VLOOKUP(A150,gen!$A$2:$BD$159,MATCH(gen!$AD$1,gen!$1:$1,0),FALSE)-0)+VLOOKUP(A150,gen!$A$2:$BD$159,MATCH(gen!$AJ$1,gen!$1:$1,0),FALSE)*(VLOOKUP(A150,gen!$A$2:$BD$159,MATCH(gen!$AE$1,gen!$1:$1,0),FALSE)-(VLOOKUP(A150,gen!$A$2:$BD$159,MATCH(gen!$AD$1,gen!$1:$1,0),FALSE)-0))+VLOOKUP(A150,gen!$A$2:$BD$159,MATCH(gen!$AK$1,gen!$1:$1,0),FALSE)*(gen!AF150-VLOOKUP(A150,gen!$A$2:$BD$159,MATCH(gen!$AE$1,gen!$1:$1,0),FALSE))+VLOOKUP(A150,gen!$A$2:$BD$159,MATCH(gen!$AL$1,gen!$1:$1,0),FALSE)*(VLOOKUP(A150,gen!$A$2:$BD$159,MATCH(gen!$AG$1,gen!$1:$1,0),FALSE)-VLOOKUP(A150,gen!$A$2:$BD$159,MATCH(gen!$AF$1,gen!$1:$1,0),FALSE)))/1000</f>
        <v>0</v>
      </c>
      <c r="H150" t="s">
        <v>259</v>
      </c>
      <c r="I150">
        <f>VLOOKUP(A150,gen!$A$2:$BD$159,MATCH(gen!$AN$1,gen!$1:$1,0),FALSE)</f>
        <v>0</v>
      </c>
      <c r="J150" t="s">
        <v>264</v>
      </c>
      <c r="K150" s="3">
        <f>IF(VLOOKUP(A150,gen!$A$2:$BD$159,MATCH(gen!$K$1,gen!$1:$1,0),FALSE)=0,0,VLOOKUP(A150,gen!$A$2:$BD$159,MATCH(gen!$L$1,gen!$1:$1,0),FALSE)/VLOOKUP(A150,gen!$A$2:$BD$159,MATCH(gen!$K$1,gen!$1:$1,0),FALSE))</f>
        <v>0</v>
      </c>
      <c r="L150" t="s">
        <v>273</v>
      </c>
      <c r="M150" s="5">
        <f>VLOOKUP(A150,gen!$A$2:$BD$159,MATCH(gen!$U$1,gen!$1:$1,0),FALSE)*gen!AC150+VLOOKUP(A150,gen!$A$2:$BD$159,MATCH(gen!$W$1,gen!$1:$1,0),FALSE)</f>
        <v>0</v>
      </c>
      <c r="N150" t="s">
        <v>274</v>
      </c>
      <c r="O150" s="5">
        <f>VLOOKUP(A150,gen!$A$2:$BD$159,MATCH(gen!$U$1,gen!$1:$1,0),FALSE)*gen!AC150+VLOOKUP(A150,gen!$A$2:$BD$159,MATCH(gen!$X$1,gen!$1:$1,0),FALSE)</f>
        <v>0</v>
      </c>
      <c r="P150" t="s">
        <v>438</v>
      </c>
      <c r="Q150" s="2">
        <f>VLOOKUP(A150,gen!$A$2:$BD$159,MATCH(gen!$Q$1,gen!$1:$1,0),FALSE)*60</f>
        <v>708</v>
      </c>
      <c r="R150" t="s">
        <v>439</v>
      </c>
      <c r="S150" s="6">
        <f>VLOOKUP(A150,gen!$A$2:$BD$159,MATCH(gen!$Q$1,gen!$1:$1,0),FALSE)*60</f>
        <v>708</v>
      </c>
    </row>
    <row r="151" spans="1:19" x14ac:dyDescent="0.3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370</v>
      </c>
      <c r="G151" s="2">
        <f>VLOOKUP(A151,gen!$A$2:$BD$159,MATCH(gen!$AC$1,gen!$1:$1,0),FALSE)*(VLOOKUP(A151,gen!$A$2:$BD$159,MATCH(gen!$AI$1,gen!$1:$1,0),FALSE)*(VLOOKUP(A151,gen!$A$2:$BD$159,MATCH(gen!$AD$1,gen!$1:$1,0),FALSE)-0)+VLOOKUP(A151,gen!$A$2:$BD$159,MATCH(gen!$AJ$1,gen!$1:$1,0),FALSE)*(VLOOKUP(A151,gen!$A$2:$BD$159,MATCH(gen!$AE$1,gen!$1:$1,0),FALSE)-(VLOOKUP(A151,gen!$A$2:$BD$159,MATCH(gen!$AD$1,gen!$1:$1,0),FALSE)-0))+VLOOKUP(A151,gen!$A$2:$BD$159,MATCH(gen!$AK$1,gen!$1:$1,0),FALSE)*(gen!AF151-VLOOKUP(A151,gen!$A$2:$BD$159,MATCH(gen!$AE$1,gen!$1:$1,0),FALSE))+VLOOKUP(A151,gen!$A$2:$BD$159,MATCH(gen!$AL$1,gen!$1:$1,0),FALSE)*(VLOOKUP(A151,gen!$A$2:$BD$159,MATCH(gen!$AG$1,gen!$1:$1,0),FALSE)-VLOOKUP(A151,gen!$A$2:$BD$159,MATCH(gen!$AF$1,gen!$1:$1,0),FALSE)))/1000</f>
        <v>0</v>
      </c>
      <c r="H151" t="s">
        <v>259</v>
      </c>
      <c r="I151">
        <f>VLOOKUP(A151,gen!$A$2:$BD$159,MATCH(gen!$AN$1,gen!$1:$1,0),FALSE)</f>
        <v>0</v>
      </c>
      <c r="J151" t="s">
        <v>264</v>
      </c>
      <c r="K151" s="3">
        <f>IF(VLOOKUP(A151,gen!$A$2:$BD$159,MATCH(gen!$K$1,gen!$1:$1,0),FALSE)=0,0,VLOOKUP(A151,gen!$A$2:$BD$159,MATCH(gen!$L$1,gen!$1:$1,0),FALSE)/VLOOKUP(A151,gen!$A$2:$BD$159,MATCH(gen!$K$1,gen!$1:$1,0),FALSE))</f>
        <v>0</v>
      </c>
      <c r="L151" t="s">
        <v>273</v>
      </c>
      <c r="M151" s="5">
        <f>VLOOKUP(A151,gen!$A$2:$BD$159,MATCH(gen!$U$1,gen!$1:$1,0),FALSE)*gen!AC151+VLOOKUP(A151,gen!$A$2:$BD$159,MATCH(gen!$W$1,gen!$1:$1,0),FALSE)</f>
        <v>0</v>
      </c>
      <c r="N151" t="s">
        <v>274</v>
      </c>
      <c r="O151" s="5">
        <f>VLOOKUP(A151,gen!$A$2:$BD$159,MATCH(gen!$U$1,gen!$1:$1,0),FALSE)*gen!AC151+VLOOKUP(A151,gen!$A$2:$BD$159,MATCH(gen!$X$1,gen!$1:$1,0),FALSE)</f>
        <v>0</v>
      </c>
      <c r="P151" t="s">
        <v>438</v>
      </c>
      <c r="Q151" s="2">
        <f>VLOOKUP(A151,gen!$A$2:$BD$159,MATCH(gen!$Q$1,gen!$1:$1,0),FALSE)*60</f>
        <v>672</v>
      </c>
      <c r="R151" t="s">
        <v>439</v>
      </c>
      <c r="S151" s="6">
        <f>VLOOKUP(A151,gen!$A$2:$BD$159,MATCH(gen!$Q$1,gen!$1:$1,0),FALSE)*60</f>
        <v>672</v>
      </c>
    </row>
    <row r="152" spans="1:19" x14ac:dyDescent="0.3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370</v>
      </c>
      <c r="G152" s="2">
        <f>VLOOKUP(A152,gen!$A$2:$BD$159,MATCH(gen!$AC$1,gen!$1:$1,0),FALSE)*(VLOOKUP(A152,gen!$A$2:$BD$159,MATCH(gen!$AI$1,gen!$1:$1,0),FALSE)*(VLOOKUP(A152,gen!$A$2:$BD$159,MATCH(gen!$AD$1,gen!$1:$1,0),FALSE)-0)+VLOOKUP(A152,gen!$A$2:$BD$159,MATCH(gen!$AJ$1,gen!$1:$1,0),FALSE)*(VLOOKUP(A152,gen!$A$2:$BD$159,MATCH(gen!$AE$1,gen!$1:$1,0),FALSE)-(VLOOKUP(A152,gen!$A$2:$BD$159,MATCH(gen!$AD$1,gen!$1:$1,0),FALSE)-0))+VLOOKUP(A152,gen!$A$2:$BD$159,MATCH(gen!$AK$1,gen!$1:$1,0),FALSE)*(gen!AF152-VLOOKUP(A152,gen!$A$2:$BD$159,MATCH(gen!$AE$1,gen!$1:$1,0),FALSE))+VLOOKUP(A152,gen!$A$2:$BD$159,MATCH(gen!$AL$1,gen!$1:$1,0),FALSE)*(VLOOKUP(A152,gen!$A$2:$BD$159,MATCH(gen!$AG$1,gen!$1:$1,0),FALSE)-VLOOKUP(A152,gen!$A$2:$BD$159,MATCH(gen!$AF$1,gen!$1:$1,0),FALSE)))/1000</f>
        <v>0</v>
      </c>
      <c r="H152" t="s">
        <v>259</v>
      </c>
      <c r="I152">
        <f>VLOOKUP(A152,gen!$A$2:$BD$159,MATCH(gen!$AN$1,gen!$1:$1,0),FALSE)</f>
        <v>0</v>
      </c>
      <c r="J152" t="s">
        <v>264</v>
      </c>
      <c r="K152" s="3">
        <f>IF(VLOOKUP(A152,gen!$A$2:$BD$159,MATCH(gen!$K$1,gen!$1:$1,0),FALSE)=0,0,VLOOKUP(A152,gen!$A$2:$BD$159,MATCH(gen!$L$1,gen!$1:$1,0),FALSE)/VLOOKUP(A152,gen!$A$2:$BD$159,MATCH(gen!$K$1,gen!$1:$1,0),FALSE))</f>
        <v>0</v>
      </c>
      <c r="L152" t="s">
        <v>273</v>
      </c>
      <c r="M152" s="5">
        <f>VLOOKUP(A152,gen!$A$2:$BD$159,MATCH(gen!$U$1,gen!$1:$1,0),FALSE)*gen!AC152+VLOOKUP(A152,gen!$A$2:$BD$159,MATCH(gen!$W$1,gen!$1:$1,0),FALSE)</f>
        <v>0</v>
      </c>
      <c r="N152" t="s">
        <v>274</v>
      </c>
      <c r="O152" s="5">
        <f>VLOOKUP(A152,gen!$A$2:$BD$159,MATCH(gen!$U$1,gen!$1:$1,0),FALSE)*gen!AC152+VLOOKUP(A152,gen!$A$2:$BD$159,MATCH(gen!$X$1,gen!$1:$1,0),FALSE)</f>
        <v>0</v>
      </c>
      <c r="P152" t="s">
        <v>438</v>
      </c>
      <c r="Q152" s="2">
        <f>VLOOKUP(A152,gen!$A$2:$BD$159,MATCH(gen!$Q$1,gen!$1:$1,0),FALSE)*60</f>
        <v>618</v>
      </c>
      <c r="R152" t="s">
        <v>439</v>
      </c>
      <c r="S152" s="6">
        <f>VLOOKUP(A152,gen!$A$2:$BD$159,MATCH(gen!$Q$1,gen!$1:$1,0),FALSE)*60</f>
        <v>618</v>
      </c>
    </row>
    <row r="153" spans="1:19" x14ac:dyDescent="0.3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370</v>
      </c>
      <c r="G153" s="2">
        <f>VLOOKUP(A153,gen!$A$2:$BD$159,MATCH(gen!$AC$1,gen!$1:$1,0),FALSE)*(VLOOKUP(A153,gen!$A$2:$BD$159,MATCH(gen!$AI$1,gen!$1:$1,0),FALSE)*(VLOOKUP(A153,gen!$A$2:$BD$159,MATCH(gen!$AD$1,gen!$1:$1,0),FALSE)-0)+VLOOKUP(A153,gen!$A$2:$BD$159,MATCH(gen!$AJ$1,gen!$1:$1,0),FALSE)*(VLOOKUP(A153,gen!$A$2:$BD$159,MATCH(gen!$AE$1,gen!$1:$1,0),FALSE)-(VLOOKUP(A153,gen!$A$2:$BD$159,MATCH(gen!$AD$1,gen!$1:$1,0),FALSE)-0))+VLOOKUP(A153,gen!$A$2:$BD$159,MATCH(gen!$AK$1,gen!$1:$1,0),FALSE)*(gen!AF153-VLOOKUP(A153,gen!$A$2:$BD$159,MATCH(gen!$AE$1,gen!$1:$1,0),FALSE))+VLOOKUP(A153,gen!$A$2:$BD$159,MATCH(gen!$AL$1,gen!$1:$1,0),FALSE)*(VLOOKUP(A153,gen!$A$2:$BD$159,MATCH(gen!$AG$1,gen!$1:$1,0),FALSE)-VLOOKUP(A153,gen!$A$2:$BD$159,MATCH(gen!$AF$1,gen!$1:$1,0),FALSE)))/1000</f>
        <v>0</v>
      </c>
      <c r="H153" t="s">
        <v>259</v>
      </c>
      <c r="I153">
        <f>VLOOKUP(A153,gen!$A$2:$BD$159,MATCH(gen!$AN$1,gen!$1:$1,0),FALSE)</f>
        <v>0</v>
      </c>
      <c r="J153" t="s">
        <v>264</v>
      </c>
      <c r="K153" s="3">
        <f>IF(VLOOKUP(A153,gen!$A$2:$BD$159,MATCH(gen!$K$1,gen!$1:$1,0),FALSE)=0,0,VLOOKUP(A153,gen!$A$2:$BD$159,MATCH(gen!$L$1,gen!$1:$1,0),FALSE)/VLOOKUP(A153,gen!$A$2:$BD$159,MATCH(gen!$K$1,gen!$1:$1,0),FALSE))</f>
        <v>0</v>
      </c>
      <c r="L153" t="s">
        <v>273</v>
      </c>
      <c r="M153" s="5">
        <f>VLOOKUP(A153,gen!$A$2:$BD$159,MATCH(gen!$U$1,gen!$1:$1,0),FALSE)*gen!AC153+VLOOKUP(A153,gen!$A$2:$BD$159,MATCH(gen!$W$1,gen!$1:$1,0),FALSE)</f>
        <v>0</v>
      </c>
      <c r="N153" t="s">
        <v>274</v>
      </c>
      <c r="O153" s="5">
        <f>VLOOKUP(A153,gen!$A$2:$BD$159,MATCH(gen!$U$1,gen!$1:$1,0),FALSE)*gen!AC153+VLOOKUP(A153,gen!$A$2:$BD$159,MATCH(gen!$X$1,gen!$1:$1,0),FALSE)</f>
        <v>0</v>
      </c>
      <c r="P153" t="s">
        <v>438</v>
      </c>
      <c r="Q153" s="2">
        <f>VLOOKUP(A153,gen!$A$2:$BD$159,MATCH(gen!$Q$1,gen!$1:$1,0),FALSE)*60</f>
        <v>270</v>
      </c>
      <c r="R153" t="s">
        <v>439</v>
      </c>
      <c r="S153" s="6">
        <f>VLOOKUP(A153,gen!$A$2:$BD$159,MATCH(gen!$Q$1,gen!$1:$1,0),FALSE)*60</f>
        <v>270</v>
      </c>
    </row>
    <row r="154" spans="1:19" x14ac:dyDescent="0.3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370</v>
      </c>
      <c r="G154" s="2">
        <f>VLOOKUP(A154,gen!$A$2:$BD$159,MATCH(gen!$AC$1,gen!$1:$1,0),FALSE)*(VLOOKUP(A154,gen!$A$2:$BD$159,MATCH(gen!$AI$1,gen!$1:$1,0),FALSE)*(VLOOKUP(A154,gen!$A$2:$BD$159,MATCH(gen!$AD$1,gen!$1:$1,0),FALSE)-0)+VLOOKUP(A154,gen!$A$2:$BD$159,MATCH(gen!$AJ$1,gen!$1:$1,0),FALSE)*(VLOOKUP(A154,gen!$A$2:$BD$159,MATCH(gen!$AE$1,gen!$1:$1,0),FALSE)-(VLOOKUP(A154,gen!$A$2:$BD$159,MATCH(gen!$AD$1,gen!$1:$1,0),FALSE)-0))+VLOOKUP(A154,gen!$A$2:$BD$159,MATCH(gen!$AK$1,gen!$1:$1,0),FALSE)*(gen!AF154-VLOOKUP(A154,gen!$A$2:$BD$159,MATCH(gen!$AE$1,gen!$1:$1,0),FALSE))+VLOOKUP(A154,gen!$A$2:$BD$159,MATCH(gen!$AL$1,gen!$1:$1,0),FALSE)*(VLOOKUP(A154,gen!$A$2:$BD$159,MATCH(gen!$AG$1,gen!$1:$1,0),FALSE)-VLOOKUP(A154,gen!$A$2:$BD$159,MATCH(gen!$AF$1,gen!$1:$1,0),FALSE)))/1000</f>
        <v>0</v>
      </c>
      <c r="H154" t="s">
        <v>259</v>
      </c>
      <c r="I154">
        <f>VLOOKUP(A154,gen!$A$2:$BD$159,MATCH(gen!$AN$1,gen!$1:$1,0),FALSE)</f>
        <v>0</v>
      </c>
      <c r="J154" t="s">
        <v>264</v>
      </c>
      <c r="K154" s="3">
        <f>IF(VLOOKUP(A154,gen!$A$2:$BD$159,MATCH(gen!$K$1,gen!$1:$1,0),FALSE)=0,0,VLOOKUP(A154,gen!$A$2:$BD$159,MATCH(gen!$L$1,gen!$1:$1,0),FALSE)/VLOOKUP(A154,gen!$A$2:$BD$159,MATCH(gen!$K$1,gen!$1:$1,0),FALSE))</f>
        <v>0</v>
      </c>
      <c r="L154" t="s">
        <v>273</v>
      </c>
      <c r="M154" s="5">
        <f>VLOOKUP(A154,gen!$A$2:$BD$159,MATCH(gen!$U$1,gen!$1:$1,0),FALSE)*gen!AC154+VLOOKUP(A154,gen!$A$2:$BD$159,MATCH(gen!$W$1,gen!$1:$1,0),FALSE)</f>
        <v>0</v>
      </c>
      <c r="N154" t="s">
        <v>274</v>
      </c>
      <c r="O154" s="5">
        <f>VLOOKUP(A154,gen!$A$2:$BD$159,MATCH(gen!$U$1,gen!$1:$1,0),FALSE)*gen!AC154+VLOOKUP(A154,gen!$A$2:$BD$159,MATCH(gen!$X$1,gen!$1:$1,0),FALSE)</f>
        <v>0</v>
      </c>
      <c r="P154" t="s">
        <v>438</v>
      </c>
      <c r="Q154" s="2">
        <f>VLOOKUP(A154,gen!$A$2:$BD$159,MATCH(gen!$Q$1,gen!$1:$1,0),FALSE)*60</f>
        <v>792</v>
      </c>
      <c r="R154" t="s">
        <v>439</v>
      </c>
      <c r="S154" s="6">
        <f>VLOOKUP(A154,gen!$A$2:$BD$159,MATCH(gen!$Q$1,gen!$1:$1,0),FALSE)*60</f>
        <v>792</v>
      </c>
    </row>
    <row r="155" spans="1:19" x14ac:dyDescent="0.3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370</v>
      </c>
      <c r="G155" s="2">
        <f>VLOOKUP(A155,gen!$A$2:$BD$159,MATCH(gen!$AC$1,gen!$1:$1,0),FALSE)*(VLOOKUP(A155,gen!$A$2:$BD$159,MATCH(gen!$AI$1,gen!$1:$1,0),FALSE)*(VLOOKUP(A155,gen!$A$2:$BD$159,MATCH(gen!$AD$1,gen!$1:$1,0),FALSE)-0)+VLOOKUP(A155,gen!$A$2:$BD$159,MATCH(gen!$AJ$1,gen!$1:$1,0),FALSE)*(VLOOKUP(A155,gen!$A$2:$BD$159,MATCH(gen!$AE$1,gen!$1:$1,0),FALSE)-(VLOOKUP(A155,gen!$A$2:$BD$159,MATCH(gen!$AD$1,gen!$1:$1,0),FALSE)-0))+VLOOKUP(A155,gen!$A$2:$BD$159,MATCH(gen!$AK$1,gen!$1:$1,0),FALSE)*(gen!AF155-VLOOKUP(A155,gen!$A$2:$BD$159,MATCH(gen!$AE$1,gen!$1:$1,0),FALSE))+VLOOKUP(A155,gen!$A$2:$BD$159,MATCH(gen!$AL$1,gen!$1:$1,0),FALSE)*(VLOOKUP(A155,gen!$A$2:$BD$159,MATCH(gen!$AG$1,gen!$1:$1,0),FALSE)-VLOOKUP(A155,gen!$A$2:$BD$159,MATCH(gen!$AF$1,gen!$1:$1,0),FALSE)))/1000</f>
        <v>0</v>
      </c>
      <c r="H155" t="s">
        <v>259</v>
      </c>
      <c r="I155">
        <f>VLOOKUP(A155,gen!$A$2:$BD$159,MATCH(gen!$AN$1,gen!$1:$1,0),FALSE)</f>
        <v>0</v>
      </c>
      <c r="J155" t="s">
        <v>264</v>
      </c>
      <c r="K155" s="3">
        <f>IF(VLOOKUP(A155,gen!$A$2:$BD$159,MATCH(gen!$K$1,gen!$1:$1,0),FALSE)=0,0,VLOOKUP(A155,gen!$A$2:$BD$159,MATCH(gen!$L$1,gen!$1:$1,0),FALSE)/VLOOKUP(A155,gen!$A$2:$BD$159,MATCH(gen!$K$1,gen!$1:$1,0),FALSE))</f>
        <v>0</v>
      </c>
      <c r="L155" t="s">
        <v>273</v>
      </c>
      <c r="M155" s="5">
        <f>VLOOKUP(A155,gen!$A$2:$BD$159,MATCH(gen!$U$1,gen!$1:$1,0),FALSE)*gen!AC155+VLOOKUP(A155,gen!$A$2:$BD$159,MATCH(gen!$W$1,gen!$1:$1,0),FALSE)</f>
        <v>0</v>
      </c>
      <c r="N155" t="s">
        <v>274</v>
      </c>
      <c r="O155" s="5">
        <f>VLOOKUP(A155,gen!$A$2:$BD$159,MATCH(gen!$U$1,gen!$1:$1,0),FALSE)*gen!AC155+VLOOKUP(A155,gen!$A$2:$BD$159,MATCH(gen!$X$1,gen!$1:$1,0),FALSE)</f>
        <v>0</v>
      </c>
      <c r="P155" t="s">
        <v>438</v>
      </c>
      <c r="Q155" s="2">
        <f>VLOOKUP(A155,gen!$A$2:$BD$159,MATCH(gen!$Q$1,gen!$1:$1,0),FALSE)*60</f>
        <v>8898</v>
      </c>
      <c r="R155" t="s">
        <v>439</v>
      </c>
      <c r="S155" s="6">
        <f>VLOOKUP(A155,gen!$A$2:$BD$159,MATCH(gen!$Q$1,gen!$1:$1,0),FALSE)*60</f>
        <v>8898</v>
      </c>
    </row>
    <row r="156" spans="1:19" x14ac:dyDescent="0.3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370</v>
      </c>
      <c r="G156" s="2">
        <f>VLOOKUP(A156,gen!$A$2:$BD$159,MATCH(gen!$AC$1,gen!$1:$1,0),FALSE)*(VLOOKUP(A156,gen!$A$2:$BD$159,MATCH(gen!$AI$1,gen!$1:$1,0),FALSE)*(VLOOKUP(A156,gen!$A$2:$BD$159,MATCH(gen!$AD$1,gen!$1:$1,0),FALSE)-0)+VLOOKUP(A156,gen!$A$2:$BD$159,MATCH(gen!$AJ$1,gen!$1:$1,0),FALSE)*(VLOOKUP(A156,gen!$A$2:$BD$159,MATCH(gen!$AE$1,gen!$1:$1,0),FALSE)-(VLOOKUP(A156,gen!$A$2:$BD$159,MATCH(gen!$AD$1,gen!$1:$1,0),FALSE)-0))+VLOOKUP(A156,gen!$A$2:$BD$159,MATCH(gen!$AK$1,gen!$1:$1,0),FALSE)*(gen!AF156-VLOOKUP(A156,gen!$A$2:$BD$159,MATCH(gen!$AE$1,gen!$1:$1,0),FALSE))+VLOOKUP(A156,gen!$A$2:$BD$159,MATCH(gen!$AL$1,gen!$1:$1,0),FALSE)*(VLOOKUP(A156,gen!$A$2:$BD$159,MATCH(gen!$AG$1,gen!$1:$1,0),FALSE)-VLOOKUP(A156,gen!$A$2:$BD$159,MATCH(gen!$AF$1,gen!$1:$1,0),FALSE)))/1000</f>
        <v>0</v>
      </c>
      <c r="H156" t="s">
        <v>259</v>
      </c>
      <c r="I156">
        <f>VLOOKUP(A156,gen!$A$2:$BD$159,MATCH(gen!$AN$1,gen!$1:$1,0),FALSE)</f>
        <v>0</v>
      </c>
      <c r="J156" t="s">
        <v>264</v>
      </c>
      <c r="K156" s="3">
        <f>IF(VLOOKUP(A156,gen!$A$2:$BD$159,MATCH(gen!$K$1,gen!$1:$1,0),FALSE)=0,0,VLOOKUP(A156,gen!$A$2:$BD$159,MATCH(gen!$L$1,gen!$1:$1,0),FALSE)/VLOOKUP(A156,gen!$A$2:$BD$159,MATCH(gen!$K$1,gen!$1:$1,0),FALSE))</f>
        <v>0</v>
      </c>
      <c r="L156" t="s">
        <v>273</v>
      </c>
      <c r="M156" s="5">
        <f>VLOOKUP(A156,gen!$A$2:$BD$159,MATCH(gen!$U$1,gen!$1:$1,0),FALSE)*gen!AC156+VLOOKUP(A156,gen!$A$2:$BD$159,MATCH(gen!$W$1,gen!$1:$1,0),FALSE)</f>
        <v>0</v>
      </c>
      <c r="N156" t="s">
        <v>274</v>
      </c>
      <c r="O156" s="5">
        <f>VLOOKUP(A156,gen!$A$2:$BD$159,MATCH(gen!$U$1,gen!$1:$1,0),FALSE)*gen!AC156+VLOOKUP(A156,gen!$A$2:$BD$159,MATCH(gen!$X$1,gen!$1:$1,0),FALSE)</f>
        <v>0</v>
      </c>
      <c r="P156" t="s">
        <v>438</v>
      </c>
      <c r="Q156" s="2">
        <f>VLOOKUP(A156,gen!$A$2:$BD$159,MATCH(gen!$Q$1,gen!$1:$1,0),FALSE)*60</f>
        <v>47946</v>
      </c>
      <c r="R156" t="s">
        <v>439</v>
      </c>
      <c r="S156" s="6">
        <f>VLOOKUP(A156,gen!$A$2:$BD$159,MATCH(gen!$Q$1,gen!$1:$1,0),FALSE)*60</f>
        <v>47946</v>
      </c>
    </row>
    <row r="157" spans="1:19" x14ac:dyDescent="0.3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370</v>
      </c>
      <c r="G157" s="2">
        <f>VLOOKUP(A157,gen!$A$2:$BD$159,MATCH(gen!$AC$1,gen!$1:$1,0),FALSE)*(VLOOKUP(A157,gen!$A$2:$BD$159,MATCH(gen!$AI$1,gen!$1:$1,0),FALSE)*(VLOOKUP(A157,gen!$A$2:$BD$159,MATCH(gen!$AD$1,gen!$1:$1,0),FALSE)-0)+VLOOKUP(A157,gen!$A$2:$BD$159,MATCH(gen!$AJ$1,gen!$1:$1,0),FALSE)*(VLOOKUP(A157,gen!$A$2:$BD$159,MATCH(gen!$AE$1,gen!$1:$1,0),FALSE)-(VLOOKUP(A157,gen!$A$2:$BD$159,MATCH(gen!$AD$1,gen!$1:$1,0),FALSE)-0))+VLOOKUP(A157,gen!$A$2:$BD$159,MATCH(gen!$AK$1,gen!$1:$1,0),FALSE)*(gen!AF157-VLOOKUP(A157,gen!$A$2:$BD$159,MATCH(gen!$AE$1,gen!$1:$1,0),FALSE))+VLOOKUP(A157,gen!$A$2:$BD$159,MATCH(gen!$AL$1,gen!$1:$1,0),FALSE)*(VLOOKUP(A157,gen!$A$2:$BD$159,MATCH(gen!$AG$1,gen!$1:$1,0),FALSE)-VLOOKUP(A157,gen!$A$2:$BD$159,MATCH(gen!$AF$1,gen!$1:$1,0),FALSE)))/1000</f>
        <v>0</v>
      </c>
      <c r="H157" t="s">
        <v>259</v>
      </c>
      <c r="I157">
        <f>VLOOKUP(A157,gen!$A$2:$BD$159,MATCH(gen!$AN$1,gen!$1:$1,0),FALSE)</f>
        <v>0</v>
      </c>
      <c r="J157" t="s">
        <v>264</v>
      </c>
      <c r="K157" s="3">
        <f>IF(VLOOKUP(A157,gen!$A$2:$BD$159,MATCH(gen!$K$1,gen!$1:$1,0),FALSE)=0,0,VLOOKUP(A157,gen!$A$2:$BD$159,MATCH(gen!$L$1,gen!$1:$1,0),FALSE)/VLOOKUP(A157,gen!$A$2:$BD$159,MATCH(gen!$K$1,gen!$1:$1,0),FALSE))</f>
        <v>0</v>
      </c>
      <c r="L157" t="s">
        <v>273</v>
      </c>
      <c r="M157" s="5">
        <f>VLOOKUP(A157,gen!$A$2:$BD$159,MATCH(gen!$U$1,gen!$1:$1,0),FALSE)*gen!AC157+VLOOKUP(A157,gen!$A$2:$BD$159,MATCH(gen!$W$1,gen!$1:$1,0),FALSE)</f>
        <v>0</v>
      </c>
      <c r="N157" t="s">
        <v>274</v>
      </c>
      <c r="O157" s="5">
        <f>VLOOKUP(A157,gen!$A$2:$BD$159,MATCH(gen!$U$1,gen!$1:$1,0),FALSE)*gen!AC157+VLOOKUP(A157,gen!$A$2:$BD$159,MATCH(gen!$X$1,gen!$1:$1,0),FALSE)</f>
        <v>0</v>
      </c>
      <c r="P157" t="s">
        <v>438</v>
      </c>
      <c r="Q157" s="2">
        <f>VLOOKUP(A157,gen!$A$2:$BD$159,MATCH(gen!$Q$1,gen!$1:$1,0),FALSE)*60</f>
        <v>50820</v>
      </c>
      <c r="R157" t="s">
        <v>439</v>
      </c>
      <c r="S157" s="6">
        <f>VLOOKUP(A157,gen!$A$2:$BD$159,MATCH(gen!$Q$1,gen!$1:$1,0),FALSE)*60</f>
        <v>50820</v>
      </c>
    </row>
    <row r="158" spans="1:19" x14ac:dyDescent="0.3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370</v>
      </c>
      <c r="G158" s="2">
        <f>VLOOKUP(A158,gen!$A$2:$BD$159,MATCH(gen!$AC$1,gen!$1:$1,0),FALSE)*(VLOOKUP(A158,gen!$A$2:$BD$159,MATCH(gen!$AI$1,gen!$1:$1,0),FALSE)*(VLOOKUP(A158,gen!$A$2:$BD$159,MATCH(gen!$AD$1,gen!$1:$1,0),FALSE)-0)+VLOOKUP(A158,gen!$A$2:$BD$159,MATCH(gen!$AJ$1,gen!$1:$1,0),FALSE)*(VLOOKUP(A158,gen!$A$2:$BD$159,MATCH(gen!$AE$1,gen!$1:$1,0),FALSE)-(VLOOKUP(A158,gen!$A$2:$BD$159,MATCH(gen!$AD$1,gen!$1:$1,0),FALSE)-0))+VLOOKUP(A158,gen!$A$2:$BD$159,MATCH(gen!$AK$1,gen!$1:$1,0),FALSE)*(gen!AF158-VLOOKUP(A158,gen!$A$2:$BD$159,MATCH(gen!$AE$1,gen!$1:$1,0),FALSE))+VLOOKUP(A158,gen!$A$2:$BD$159,MATCH(gen!$AL$1,gen!$1:$1,0),FALSE)*(VLOOKUP(A158,gen!$A$2:$BD$159,MATCH(gen!$AG$1,gen!$1:$1,0),FALSE)-VLOOKUP(A158,gen!$A$2:$BD$159,MATCH(gen!$AF$1,gen!$1:$1,0),FALSE)))/1000</f>
        <v>0</v>
      </c>
      <c r="H158" t="s">
        <v>259</v>
      </c>
      <c r="I158">
        <f>VLOOKUP(A158,gen!$A$2:$BD$159,MATCH(gen!$AN$1,gen!$1:$1,0),FALSE)</f>
        <v>0</v>
      </c>
      <c r="J158" t="s">
        <v>264</v>
      </c>
      <c r="K158" s="3">
        <f>IF(VLOOKUP(A158,gen!$A$2:$BD$159,MATCH(gen!$K$1,gen!$1:$1,0),FALSE)=0,0,VLOOKUP(A158,gen!$A$2:$BD$159,MATCH(gen!$L$1,gen!$1:$1,0),FALSE)/VLOOKUP(A158,gen!$A$2:$BD$159,MATCH(gen!$K$1,gen!$1:$1,0),FALSE))</f>
        <v>0</v>
      </c>
      <c r="L158" t="s">
        <v>273</v>
      </c>
      <c r="M158" s="5">
        <f>VLOOKUP(A158,gen!$A$2:$BD$159,MATCH(gen!$U$1,gen!$1:$1,0),FALSE)*gen!AC158+VLOOKUP(A158,gen!$A$2:$BD$159,MATCH(gen!$W$1,gen!$1:$1,0),FALSE)</f>
        <v>0</v>
      </c>
      <c r="N158" t="s">
        <v>274</v>
      </c>
      <c r="O158" s="5">
        <f>VLOOKUP(A158,gen!$A$2:$BD$159,MATCH(gen!$U$1,gen!$1:$1,0),FALSE)*gen!AC158+VLOOKUP(A158,gen!$A$2:$BD$159,MATCH(gen!$X$1,gen!$1:$1,0),FALSE)</f>
        <v>0</v>
      </c>
      <c r="P158" t="s">
        <v>438</v>
      </c>
      <c r="Q158" s="2">
        <f>VLOOKUP(A158,gen!$A$2:$BD$159,MATCH(gen!$Q$1,gen!$1:$1,0),FALSE)*60</f>
        <v>42810</v>
      </c>
      <c r="R158" t="s">
        <v>439</v>
      </c>
      <c r="S158" s="6">
        <f>VLOOKUP(A158,gen!$A$2:$BD$159,MATCH(gen!$Q$1,gen!$1:$1,0),FALSE)*60</f>
        <v>42810</v>
      </c>
    </row>
    <row r="159" spans="1:19" x14ac:dyDescent="0.3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370</v>
      </c>
      <c r="G159" s="2">
        <f>VLOOKUP(A159,gen!$A$2:$BD$159,MATCH(gen!$AC$1,gen!$1:$1,0),FALSE)*(VLOOKUP(A159,gen!$A$2:$BD$159,MATCH(gen!$AI$1,gen!$1:$1,0),FALSE)*(VLOOKUP(A159,gen!$A$2:$BD$159,MATCH(gen!$AD$1,gen!$1:$1,0),FALSE)-0)+VLOOKUP(A159,gen!$A$2:$BD$159,MATCH(gen!$AJ$1,gen!$1:$1,0),FALSE)*(VLOOKUP(A159,gen!$A$2:$BD$159,MATCH(gen!$AE$1,gen!$1:$1,0),FALSE)-(VLOOKUP(A159,gen!$A$2:$BD$159,MATCH(gen!$AD$1,gen!$1:$1,0),FALSE)-0))+VLOOKUP(A159,gen!$A$2:$BD$159,MATCH(gen!$AK$1,gen!$1:$1,0),FALSE)*(gen!AF159-VLOOKUP(A159,gen!$A$2:$BD$159,MATCH(gen!$AE$1,gen!$1:$1,0),FALSE))+VLOOKUP(A159,gen!$A$2:$BD$159,MATCH(gen!$AL$1,gen!$1:$1,0),FALSE)*(VLOOKUP(A159,gen!$A$2:$BD$159,MATCH(gen!$AG$1,gen!$1:$1,0),FALSE)-VLOOKUP(A159,gen!$A$2:$BD$159,MATCH(gen!$AF$1,gen!$1:$1,0),FALSE)))/1000</f>
        <v>0</v>
      </c>
      <c r="H159" t="s">
        <v>259</v>
      </c>
      <c r="I159">
        <f>VLOOKUP(A159,gen!$A$2:$BD$159,MATCH(gen!$AN$1,gen!$1:$1,0),FALSE)</f>
        <v>0</v>
      </c>
      <c r="J159" t="s">
        <v>264</v>
      </c>
      <c r="K159" s="3">
        <f>IF(VLOOKUP(A159,gen!$A$2:$BD$159,MATCH(gen!$K$1,gen!$1:$1,0),FALSE)=0,0,VLOOKUP(A159,gen!$A$2:$BD$159,MATCH(gen!$L$1,gen!$1:$1,0),FALSE)/VLOOKUP(A159,gen!$A$2:$BD$159,MATCH(gen!$K$1,gen!$1:$1,0),FALSE))</f>
        <v>0</v>
      </c>
      <c r="L159" t="s">
        <v>273</v>
      </c>
      <c r="M159" s="5">
        <f>VLOOKUP(A159,gen!$A$2:$BD$159,MATCH(gen!$U$1,gen!$1:$1,0),FALSE)*gen!AC159+VLOOKUP(A159,gen!$A$2:$BD$159,MATCH(gen!$W$1,gen!$1:$1,0),FALSE)</f>
        <v>0</v>
      </c>
      <c r="N159" t="s">
        <v>274</v>
      </c>
      <c r="O159" s="5">
        <f>VLOOKUP(A159,gen!$A$2:$BD$159,MATCH(gen!$U$1,gen!$1:$1,0),FALSE)*gen!AC159+VLOOKUP(A159,gen!$A$2:$BD$159,MATCH(gen!$X$1,gen!$1:$1,0),FALSE)</f>
        <v>0</v>
      </c>
      <c r="P159" t="s">
        <v>438</v>
      </c>
      <c r="Q159" s="2">
        <f>VLOOKUP(A159,gen!$A$2:$BD$159,MATCH(gen!$Q$1,gen!$1:$1,0),FALSE)*60</f>
        <v>3000</v>
      </c>
      <c r="R159" t="s">
        <v>439</v>
      </c>
      <c r="S159" s="6">
        <f>VLOOKUP(A159,gen!$A$2:$BD$159,MATCH(gen!$Q$1,gen!$1:$1,0),FALSE)*60</f>
        <v>3000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opLeftCell="A142" workbookViewId="0">
      <selection activeCell="B3" sqref="B3:B160"/>
    </sheetView>
  </sheetViews>
  <sheetFormatPr defaultRowHeight="14.5" x14ac:dyDescent="0.35"/>
  <cols>
    <col min="1" max="1" width="14.54296875" bestFit="1" customWidth="1"/>
    <col min="2" max="2" width="18.1796875" bestFit="1" customWidth="1"/>
    <col min="3" max="3" width="16.26953125" bestFit="1" customWidth="1"/>
    <col min="4" max="5" width="12.81640625" bestFit="1" customWidth="1"/>
    <col min="6" max="6" width="15.54296875" bestFit="1" customWidth="1"/>
    <col min="7" max="9" width="15.54296875" customWidth="1"/>
    <col min="10" max="10" width="8.54296875" bestFit="1" customWidth="1"/>
    <col min="11" max="11" width="15.54296875" bestFit="1" customWidth="1"/>
    <col min="12" max="12" width="15.54296875" customWidth="1"/>
    <col min="13" max="13" width="12.81640625" bestFit="1" customWidth="1"/>
    <col min="14" max="14" width="15.54296875" customWidth="1"/>
    <col min="15" max="15" width="13.26953125" customWidth="1"/>
  </cols>
  <sheetData>
    <row r="1" spans="1:14" x14ac:dyDescent="0.35">
      <c r="C1" t="s">
        <v>440</v>
      </c>
    </row>
    <row r="2" spans="1:14" x14ac:dyDescent="0.35">
      <c r="A2" t="s">
        <v>267</v>
      </c>
      <c r="B2" t="s">
        <v>268</v>
      </c>
      <c r="C2" t="s">
        <v>269</v>
      </c>
      <c r="D2" t="s">
        <v>270</v>
      </c>
      <c r="E2" t="s">
        <v>273</v>
      </c>
      <c r="F2" t="s">
        <v>274</v>
      </c>
      <c r="H2" t="s">
        <v>369</v>
      </c>
      <c r="I2" t="s">
        <v>418</v>
      </c>
      <c r="K2" t="s">
        <v>269</v>
      </c>
      <c r="L2" t="s">
        <v>276</v>
      </c>
      <c r="M2" t="s">
        <v>270</v>
      </c>
      <c r="N2" t="s">
        <v>276</v>
      </c>
    </row>
    <row r="3" spans="1:14" x14ac:dyDescent="0.35">
      <c r="A3" t="s">
        <v>262</v>
      </c>
      <c r="B3" t="s">
        <v>56</v>
      </c>
      <c r="C3" t="s">
        <v>420</v>
      </c>
      <c r="D3" t="s">
        <v>420</v>
      </c>
      <c r="E3" s="3">
        <v>51.747</v>
      </c>
      <c r="F3" s="5">
        <v>51.747</v>
      </c>
      <c r="H3">
        <v>1</v>
      </c>
      <c r="I3">
        <v>1</v>
      </c>
      <c r="K3">
        <v>1</v>
      </c>
      <c r="L3" t="str">
        <f>CONCATENATE(K3*60,"m")</f>
        <v>60m</v>
      </c>
      <c r="M3">
        <v>1</v>
      </c>
      <c r="N3" t="str">
        <f>CONCATENATE(M3*60,"m")</f>
        <v>60m</v>
      </c>
    </row>
    <row r="4" spans="1:14" x14ac:dyDescent="0.35">
      <c r="A4" t="s">
        <v>262</v>
      </c>
      <c r="B4" t="s">
        <v>62</v>
      </c>
      <c r="C4" t="s">
        <v>420</v>
      </c>
      <c r="D4" t="s">
        <v>420</v>
      </c>
      <c r="E4" s="3">
        <v>51.747</v>
      </c>
      <c r="F4" s="5">
        <v>51.747</v>
      </c>
      <c r="H4">
        <v>1</v>
      </c>
      <c r="I4">
        <v>1</v>
      </c>
      <c r="K4">
        <v>1</v>
      </c>
      <c r="L4" t="str">
        <f t="shared" ref="L4:L67" si="0">CONCATENATE(K4*60,"m")</f>
        <v>60m</v>
      </c>
      <c r="M4">
        <v>1</v>
      </c>
      <c r="N4" t="str">
        <f t="shared" ref="N4:N67" si="1">CONCATENATE(M4*60,"m")</f>
        <v>60m</v>
      </c>
    </row>
    <row r="5" spans="1:14" x14ac:dyDescent="0.35">
      <c r="A5" t="s">
        <v>262</v>
      </c>
      <c r="B5" t="s">
        <v>63</v>
      </c>
      <c r="C5" t="s">
        <v>421</v>
      </c>
      <c r="D5" t="s">
        <v>425</v>
      </c>
      <c r="E5" s="3">
        <v>11172.014352</v>
      </c>
      <c r="F5" s="5">
        <v>11172.014352</v>
      </c>
      <c r="H5">
        <v>1</v>
      </c>
      <c r="I5">
        <v>1</v>
      </c>
      <c r="K5">
        <v>4</v>
      </c>
      <c r="L5" t="str">
        <f t="shared" si="0"/>
        <v>240m</v>
      </c>
      <c r="M5">
        <v>8</v>
      </c>
      <c r="N5" t="str">
        <f t="shared" si="1"/>
        <v>480m</v>
      </c>
    </row>
    <row r="6" spans="1:14" x14ac:dyDescent="0.35">
      <c r="A6" t="s">
        <v>262</v>
      </c>
      <c r="B6" t="s">
        <v>68</v>
      </c>
      <c r="C6" t="s">
        <v>421</v>
      </c>
      <c r="D6" t="s">
        <v>425</v>
      </c>
      <c r="E6" s="3">
        <v>11172.014352</v>
      </c>
      <c r="F6" s="5">
        <v>11172.014352</v>
      </c>
      <c r="H6">
        <v>1</v>
      </c>
      <c r="I6">
        <v>1</v>
      </c>
      <c r="K6">
        <v>4</v>
      </c>
      <c r="L6" t="str">
        <f t="shared" si="0"/>
        <v>240m</v>
      </c>
      <c r="M6">
        <v>8</v>
      </c>
      <c r="N6" t="str">
        <f t="shared" si="1"/>
        <v>480m</v>
      </c>
    </row>
    <row r="7" spans="1:14" x14ac:dyDescent="0.35">
      <c r="A7" t="s">
        <v>262</v>
      </c>
      <c r="B7" t="s">
        <v>69</v>
      </c>
      <c r="C7" t="s">
        <v>420</v>
      </c>
      <c r="D7" t="s">
        <v>420</v>
      </c>
      <c r="E7" s="3">
        <v>51.747</v>
      </c>
      <c r="F7" s="5">
        <v>51.747</v>
      </c>
      <c r="H7">
        <v>1</v>
      </c>
      <c r="I7">
        <v>1</v>
      </c>
      <c r="K7">
        <v>1</v>
      </c>
      <c r="L7" t="str">
        <f t="shared" si="0"/>
        <v>60m</v>
      </c>
      <c r="M7">
        <v>1</v>
      </c>
      <c r="N7" t="str">
        <f t="shared" si="1"/>
        <v>60m</v>
      </c>
    </row>
    <row r="8" spans="1:14" x14ac:dyDescent="0.35">
      <c r="A8" t="s">
        <v>262</v>
      </c>
      <c r="B8" t="s">
        <v>70</v>
      </c>
      <c r="C8" t="s">
        <v>420</v>
      </c>
      <c r="D8" t="s">
        <v>420</v>
      </c>
      <c r="E8" s="3">
        <v>51.747</v>
      </c>
      <c r="F8" s="5">
        <v>51.747</v>
      </c>
      <c r="H8">
        <v>1</v>
      </c>
      <c r="I8">
        <v>1</v>
      </c>
      <c r="K8">
        <v>1</v>
      </c>
      <c r="L8" t="str">
        <f t="shared" si="0"/>
        <v>60m</v>
      </c>
      <c r="M8">
        <v>1</v>
      </c>
      <c r="N8" t="str">
        <f t="shared" si="1"/>
        <v>60m</v>
      </c>
    </row>
    <row r="9" spans="1:14" x14ac:dyDescent="0.35">
      <c r="A9" t="s">
        <v>262</v>
      </c>
      <c r="B9" t="s">
        <v>71</v>
      </c>
      <c r="C9" t="s">
        <v>421</v>
      </c>
      <c r="D9" t="s">
        <v>425</v>
      </c>
      <c r="E9" s="3">
        <v>11172.014352</v>
      </c>
      <c r="F9" s="5">
        <v>11172.014352</v>
      </c>
      <c r="H9">
        <v>1</v>
      </c>
      <c r="I9">
        <v>1</v>
      </c>
      <c r="K9">
        <v>4</v>
      </c>
      <c r="L9" t="str">
        <f t="shared" si="0"/>
        <v>240m</v>
      </c>
      <c r="M9">
        <v>8</v>
      </c>
      <c r="N9" t="str">
        <f t="shared" si="1"/>
        <v>480m</v>
      </c>
    </row>
    <row r="10" spans="1:14" x14ac:dyDescent="0.35">
      <c r="A10" t="s">
        <v>262</v>
      </c>
      <c r="B10" t="s">
        <v>72</v>
      </c>
      <c r="C10" t="s">
        <v>421</v>
      </c>
      <c r="D10" t="s">
        <v>425</v>
      </c>
      <c r="E10" s="3">
        <v>11172.014352</v>
      </c>
      <c r="F10" s="5">
        <v>11172.014352</v>
      </c>
      <c r="H10">
        <v>1</v>
      </c>
      <c r="I10">
        <v>1</v>
      </c>
      <c r="K10">
        <v>4</v>
      </c>
      <c r="L10" t="str">
        <f t="shared" si="0"/>
        <v>240m</v>
      </c>
      <c r="M10">
        <v>8</v>
      </c>
      <c r="N10" t="str">
        <f t="shared" si="1"/>
        <v>480m</v>
      </c>
    </row>
    <row r="11" spans="1:14" x14ac:dyDescent="0.35">
      <c r="A11" t="s">
        <v>262</v>
      </c>
      <c r="B11" t="s">
        <v>73</v>
      </c>
      <c r="C11" t="s">
        <v>422</v>
      </c>
      <c r="D11" t="s">
        <v>425</v>
      </c>
      <c r="E11" s="3">
        <v>28046.681022000001</v>
      </c>
      <c r="F11" s="5">
        <v>28046.681022000001</v>
      </c>
      <c r="H11">
        <v>1</v>
      </c>
      <c r="I11">
        <v>1</v>
      </c>
      <c r="K11">
        <v>4.5</v>
      </c>
      <c r="L11" t="str">
        <f t="shared" si="0"/>
        <v>270m</v>
      </c>
      <c r="M11">
        <v>8</v>
      </c>
      <c r="N11" t="str">
        <f t="shared" si="1"/>
        <v>480m</v>
      </c>
    </row>
    <row r="12" spans="1:14" x14ac:dyDescent="0.35">
      <c r="A12" t="s">
        <v>262</v>
      </c>
      <c r="B12" t="s">
        <v>78</v>
      </c>
      <c r="C12" t="s">
        <v>423</v>
      </c>
      <c r="D12" t="s">
        <v>423</v>
      </c>
      <c r="E12" s="3">
        <v>5665.2344280000007</v>
      </c>
      <c r="F12" s="5">
        <v>5665.2344280000007</v>
      </c>
      <c r="H12">
        <v>1</v>
      </c>
      <c r="I12">
        <v>1</v>
      </c>
      <c r="K12">
        <v>2.2000000000000002</v>
      </c>
      <c r="L12" t="str">
        <f t="shared" si="0"/>
        <v>132m</v>
      </c>
      <c r="M12">
        <v>2.2000000000000002</v>
      </c>
      <c r="N12" t="str">
        <f t="shared" si="1"/>
        <v>132m</v>
      </c>
    </row>
    <row r="13" spans="1:14" x14ac:dyDescent="0.35">
      <c r="A13" t="s">
        <v>262</v>
      </c>
      <c r="B13" t="s">
        <v>81</v>
      </c>
      <c r="C13" t="s">
        <v>423</v>
      </c>
      <c r="D13" t="s">
        <v>423</v>
      </c>
      <c r="E13" s="3">
        <v>5665.2344280000007</v>
      </c>
      <c r="F13" s="5">
        <v>5665.2344280000007</v>
      </c>
      <c r="H13">
        <v>1</v>
      </c>
      <c r="I13">
        <v>1</v>
      </c>
      <c r="K13">
        <v>2.2000000000000002</v>
      </c>
      <c r="L13" t="str">
        <f t="shared" si="0"/>
        <v>132m</v>
      </c>
      <c r="M13">
        <v>2.2000000000000002</v>
      </c>
      <c r="N13" t="str">
        <f t="shared" si="1"/>
        <v>132m</v>
      </c>
    </row>
    <row r="14" spans="1:14" x14ac:dyDescent="0.35">
      <c r="A14" t="s">
        <v>262</v>
      </c>
      <c r="B14" t="s">
        <v>82</v>
      </c>
      <c r="C14" t="s">
        <v>423</v>
      </c>
      <c r="D14" t="s">
        <v>423</v>
      </c>
      <c r="E14" s="3">
        <v>5665.2344280000007</v>
      </c>
      <c r="F14" s="5">
        <v>5665.2344280000007</v>
      </c>
      <c r="H14">
        <v>1</v>
      </c>
      <c r="I14">
        <v>1</v>
      </c>
      <c r="K14">
        <v>2.2000000000000002</v>
      </c>
      <c r="L14" t="str">
        <f t="shared" si="0"/>
        <v>132m</v>
      </c>
      <c r="M14">
        <v>2.2000000000000002</v>
      </c>
      <c r="N14" t="str">
        <f t="shared" si="1"/>
        <v>132m</v>
      </c>
    </row>
    <row r="15" spans="1:14" x14ac:dyDescent="0.35">
      <c r="A15" t="s">
        <v>262</v>
      </c>
      <c r="B15" t="s">
        <v>83</v>
      </c>
      <c r="C15" t="s">
        <v>423</v>
      </c>
      <c r="D15" t="s">
        <v>423</v>
      </c>
      <c r="E15" s="3">
        <v>5665.2344280000007</v>
      </c>
      <c r="F15" s="5">
        <v>5665.2344280000007</v>
      </c>
      <c r="H15">
        <v>1</v>
      </c>
      <c r="I15">
        <v>1</v>
      </c>
      <c r="K15">
        <v>2.2000000000000002</v>
      </c>
      <c r="L15" t="str">
        <f t="shared" si="0"/>
        <v>132m</v>
      </c>
      <c r="M15">
        <v>2.2000000000000002</v>
      </c>
      <c r="N15" t="str">
        <f t="shared" si="1"/>
        <v>132m</v>
      </c>
    </row>
    <row r="16" spans="1:14" x14ac:dyDescent="0.35">
      <c r="A16" t="s">
        <v>262</v>
      </c>
      <c r="B16" t="s">
        <v>84</v>
      </c>
      <c r="C16" t="s">
        <v>424</v>
      </c>
      <c r="D16" t="s">
        <v>421</v>
      </c>
      <c r="E16" s="3">
        <v>703.75919999999996</v>
      </c>
      <c r="F16" s="5">
        <v>703.75919999999996</v>
      </c>
      <c r="H16">
        <v>1</v>
      </c>
      <c r="I16">
        <v>1</v>
      </c>
      <c r="K16">
        <v>2</v>
      </c>
      <c r="L16" t="str">
        <f t="shared" si="0"/>
        <v>120m</v>
      </c>
      <c r="M16">
        <v>4</v>
      </c>
      <c r="N16" t="str">
        <f t="shared" si="1"/>
        <v>240m</v>
      </c>
    </row>
    <row r="17" spans="1:14" x14ac:dyDescent="0.35">
      <c r="A17" t="s">
        <v>262</v>
      </c>
      <c r="B17" t="s">
        <v>88</v>
      </c>
      <c r="C17" t="s">
        <v>424</v>
      </c>
      <c r="D17" t="s">
        <v>421</v>
      </c>
      <c r="E17" s="3">
        <v>703.75919999999996</v>
      </c>
      <c r="F17" s="5">
        <v>703.75919999999996</v>
      </c>
      <c r="H17">
        <v>1</v>
      </c>
      <c r="I17">
        <v>1</v>
      </c>
      <c r="K17">
        <v>2</v>
      </c>
      <c r="L17" t="str">
        <f t="shared" si="0"/>
        <v>120m</v>
      </c>
      <c r="M17">
        <v>4</v>
      </c>
      <c r="N17" t="str">
        <f t="shared" si="1"/>
        <v>240m</v>
      </c>
    </row>
    <row r="18" spans="1:14" x14ac:dyDescent="0.35">
      <c r="A18" t="s">
        <v>262</v>
      </c>
      <c r="B18" t="s">
        <v>89</v>
      </c>
      <c r="C18" t="s">
        <v>425</v>
      </c>
      <c r="D18" t="s">
        <v>425</v>
      </c>
      <c r="E18" s="3">
        <v>22784.795619</v>
      </c>
      <c r="F18" s="5">
        <v>22784.795619</v>
      </c>
      <c r="H18">
        <v>1</v>
      </c>
      <c r="I18">
        <v>1</v>
      </c>
      <c r="K18">
        <v>8</v>
      </c>
      <c r="L18" t="str">
        <f t="shared" si="0"/>
        <v>480m</v>
      </c>
      <c r="M18">
        <v>8</v>
      </c>
      <c r="N18" t="str">
        <f t="shared" si="1"/>
        <v>480m</v>
      </c>
    </row>
    <row r="19" spans="1:14" x14ac:dyDescent="0.35">
      <c r="A19" t="s">
        <v>262</v>
      </c>
      <c r="B19" t="s">
        <v>91</v>
      </c>
      <c r="C19" t="s">
        <v>425</v>
      </c>
      <c r="D19" t="s">
        <v>425</v>
      </c>
      <c r="E19" s="3">
        <v>22784.795619</v>
      </c>
      <c r="F19" s="5">
        <v>22784.795619</v>
      </c>
      <c r="H19">
        <v>1</v>
      </c>
      <c r="I19">
        <v>1</v>
      </c>
      <c r="K19">
        <v>8</v>
      </c>
      <c r="L19" t="str">
        <f t="shared" si="0"/>
        <v>480m</v>
      </c>
      <c r="M19">
        <v>8</v>
      </c>
      <c r="N19" t="str">
        <f t="shared" si="1"/>
        <v>480m</v>
      </c>
    </row>
    <row r="20" spans="1:14" x14ac:dyDescent="0.35">
      <c r="A20" t="s">
        <v>262</v>
      </c>
      <c r="B20" t="s">
        <v>92</v>
      </c>
      <c r="C20" t="s">
        <v>422</v>
      </c>
      <c r="D20" t="s">
        <v>425</v>
      </c>
      <c r="E20" s="3">
        <v>28046.681022000001</v>
      </c>
      <c r="F20" s="5">
        <v>28046.681022000001</v>
      </c>
      <c r="H20">
        <v>1</v>
      </c>
      <c r="I20">
        <v>1</v>
      </c>
      <c r="K20">
        <v>4.5</v>
      </c>
      <c r="L20" t="str">
        <f t="shared" si="0"/>
        <v>270m</v>
      </c>
      <c r="M20">
        <v>8</v>
      </c>
      <c r="N20" t="str">
        <f t="shared" si="1"/>
        <v>480m</v>
      </c>
    </row>
    <row r="21" spans="1:14" x14ac:dyDescent="0.35">
      <c r="A21" t="s">
        <v>262</v>
      </c>
      <c r="B21" t="s">
        <v>93</v>
      </c>
      <c r="C21" t="s">
        <v>425</v>
      </c>
      <c r="D21" t="s">
        <v>425</v>
      </c>
      <c r="E21" s="3">
        <v>22784.795619</v>
      </c>
      <c r="F21" s="5">
        <v>22784.795619</v>
      </c>
      <c r="H21">
        <v>1</v>
      </c>
      <c r="I21">
        <v>1</v>
      </c>
      <c r="K21">
        <v>8</v>
      </c>
      <c r="L21" t="str">
        <f t="shared" si="0"/>
        <v>480m</v>
      </c>
      <c r="M21">
        <v>8</v>
      </c>
      <c r="N21" t="str">
        <f t="shared" si="1"/>
        <v>480m</v>
      </c>
    </row>
    <row r="22" spans="1:14" x14ac:dyDescent="0.35">
      <c r="A22" t="s">
        <v>262</v>
      </c>
      <c r="B22" t="s">
        <v>94</v>
      </c>
      <c r="C22" t="s">
        <v>426</v>
      </c>
      <c r="D22" t="s">
        <v>428</v>
      </c>
      <c r="E22" s="3">
        <v>36749.813558999995</v>
      </c>
      <c r="F22" s="5">
        <v>36749.813558999995</v>
      </c>
      <c r="H22">
        <v>1</v>
      </c>
      <c r="I22">
        <v>1</v>
      </c>
      <c r="K22">
        <v>48</v>
      </c>
      <c r="L22" t="str">
        <f t="shared" si="0"/>
        <v>2880m</v>
      </c>
      <c r="M22">
        <v>24</v>
      </c>
      <c r="N22" t="str">
        <f t="shared" si="1"/>
        <v>1440m</v>
      </c>
    </row>
    <row r="23" spans="1:14" x14ac:dyDescent="0.35">
      <c r="A23" t="s">
        <v>262</v>
      </c>
      <c r="B23" t="s">
        <v>96</v>
      </c>
      <c r="C23" t="s">
        <v>423</v>
      </c>
      <c r="D23" t="s">
        <v>423</v>
      </c>
      <c r="E23" s="3">
        <v>5665.2344280000007</v>
      </c>
      <c r="F23" s="5">
        <v>5665.2344280000007</v>
      </c>
      <c r="H23">
        <v>1</v>
      </c>
      <c r="I23">
        <v>1</v>
      </c>
      <c r="K23">
        <v>2.2000000000000002</v>
      </c>
      <c r="L23" t="str">
        <f t="shared" si="0"/>
        <v>132m</v>
      </c>
      <c r="M23">
        <v>2.2000000000000002</v>
      </c>
      <c r="N23" t="str">
        <f t="shared" si="1"/>
        <v>132m</v>
      </c>
    </row>
    <row r="24" spans="1:14" x14ac:dyDescent="0.35">
      <c r="A24" t="s">
        <v>262</v>
      </c>
      <c r="B24" t="s">
        <v>97</v>
      </c>
      <c r="C24" t="s">
        <v>423</v>
      </c>
      <c r="D24" t="s">
        <v>423</v>
      </c>
      <c r="E24" s="3">
        <v>5665.2344280000007</v>
      </c>
      <c r="F24" s="5">
        <v>5665.2344280000007</v>
      </c>
      <c r="H24">
        <v>1</v>
      </c>
      <c r="I24">
        <v>1</v>
      </c>
      <c r="K24">
        <v>2.2000000000000002</v>
      </c>
      <c r="L24" t="str">
        <f t="shared" si="0"/>
        <v>132m</v>
      </c>
      <c r="M24">
        <v>2.2000000000000002</v>
      </c>
      <c r="N24" t="str">
        <f t="shared" si="1"/>
        <v>132m</v>
      </c>
    </row>
    <row r="25" spans="1:14" x14ac:dyDescent="0.35">
      <c r="A25" t="s">
        <v>262</v>
      </c>
      <c r="B25" t="s">
        <v>98</v>
      </c>
      <c r="C25" t="s">
        <v>423</v>
      </c>
      <c r="D25" t="s">
        <v>423</v>
      </c>
      <c r="E25" s="3">
        <v>5665.2344280000007</v>
      </c>
      <c r="F25" s="5">
        <v>5665.2344280000007</v>
      </c>
      <c r="H25">
        <v>1</v>
      </c>
      <c r="I25">
        <v>1</v>
      </c>
      <c r="K25">
        <v>2.2000000000000002</v>
      </c>
      <c r="L25" t="str">
        <f t="shared" si="0"/>
        <v>132m</v>
      </c>
      <c r="M25">
        <v>2.2000000000000002</v>
      </c>
      <c r="N25" t="str">
        <f t="shared" si="1"/>
        <v>132m</v>
      </c>
    </row>
    <row r="26" spans="1:14" x14ac:dyDescent="0.35">
      <c r="A26" t="s">
        <v>262</v>
      </c>
      <c r="B26" t="s">
        <v>99</v>
      </c>
      <c r="C26" t="s">
        <v>420</v>
      </c>
      <c r="D26" t="s">
        <v>420</v>
      </c>
      <c r="E26" s="3">
        <v>51.747</v>
      </c>
      <c r="F26" s="5">
        <v>51.747</v>
      </c>
      <c r="H26">
        <v>1</v>
      </c>
      <c r="I26">
        <v>1</v>
      </c>
      <c r="K26">
        <v>1</v>
      </c>
      <c r="L26" t="str">
        <f t="shared" si="0"/>
        <v>60m</v>
      </c>
      <c r="M26">
        <v>1</v>
      </c>
      <c r="N26" t="str">
        <f t="shared" si="1"/>
        <v>60m</v>
      </c>
    </row>
    <row r="27" spans="1:14" x14ac:dyDescent="0.35">
      <c r="A27" t="s">
        <v>262</v>
      </c>
      <c r="B27" t="s">
        <v>100</v>
      </c>
      <c r="C27" t="s">
        <v>420</v>
      </c>
      <c r="D27" t="s">
        <v>420</v>
      </c>
      <c r="E27" s="3">
        <v>51.747</v>
      </c>
      <c r="F27" s="5">
        <v>51.747</v>
      </c>
      <c r="H27">
        <v>1</v>
      </c>
      <c r="I27">
        <v>1</v>
      </c>
      <c r="K27">
        <v>1</v>
      </c>
      <c r="L27" t="str">
        <f t="shared" si="0"/>
        <v>60m</v>
      </c>
      <c r="M27">
        <v>1</v>
      </c>
      <c r="N27" t="str">
        <f t="shared" si="1"/>
        <v>60m</v>
      </c>
    </row>
    <row r="28" spans="1:14" x14ac:dyDescent="0.35">
      <c r="A28" t="s">
        <v>262</v>
      </c>
      <c r="B28" t="s">
        <v>101</v>
      </c>
      <c r="C28" t="s">
        <v>421</v>
      </c>
      <c r="D28" t="s">
        <v>425</v>
      </c>
      <c r="E28" s="3">
        <v>11172.014352</v>
      </c>
      <c r="F28" s="5">
        <v>11172.014352</v>
      </c>
      <c r="H28">
        <v>1</v>
      </c>
      <c r="I28">
        <v>1</v>
      </c>
      <c r="K28">
        <v>4</v>
      </c>
      <c r="L28" t="str">
        <f t="shared" si="0"/>
        <v>240m</v>
      </c>
      <c r="M28">
        <v>8</v>
      </c>
      <c r="N28" t="str">
        <f t="shared" si="1"/>
        <v>480m</v>
      </c>
    </row>
    <row r="29" spans="1:14" x14ac:dyDescent="0.35">
      <c r="A29" t="s">
        <v>262</v>
      </c>
      <c r="B29" t="s">
        <v>102</v>
      </c>
      <c r="C29" t="s">
        <v>420</v>
      </c>
      <c r="D29" t="s">
        <v>420</v>
      </c>
      <c r="E29" s="3">
        <v>51.747</v>
      </c>
      <c r="F29" s="5">
        <v>51.747</v>
      </c>
      <c r="H29">
        <v>1</v>
      </c>
      <c r="I29">
        <v>1</v>
      </c>
      <c r="K29">
        <v>1</v>
      </c>
      <c r="L29" t="str">
        <f t="shared" si="0"/>
        <v>60m</v>
      </c>
      <c r="M29">
        <v>1</v>
      </c>
      <c r="N29" t="str">
        <f t="shared" si="1"/>
        <v>60m</v>
      </c>
    </row>
    <row r="30" spans="1:14" x14ac:dyDescent="0.35">
      <c r="A30" t="s">
        <v>262</v>
      </c>
      <c r="B30" t="s">
        <v>103</v>
      </c>
      <c r="C30" t="s">
        <v>420</v>
      </c>
      <c r="D30" t="s">
        <v>420</v>
      </c>
      <c r="E30" s="3">
        <v>51.747</v>
      </c>
      <c r="F30" s="5">
        <v>51.747</v>
      </c>
      <c r="H30">
        <v>1</v>
      </c>
      <c r="I30">
        <v>1</v>
      </c>
      <c r="K30">
        <v>1</v>
      </c>
      <c r="L30" t="str">
        <f t="shared" si="0"/>
        <v>60m</v>
      </c>
      <c r="M30">
        <v>1</v>
      </c>
      <c r="N30" t="str">
        <f t="shared" si="1"/>
        <v>60m</v>
      </c>
    </row>
    <row r="31" spans="1:14" x14ac:dyDescent="0.35">
      <c r="A31" t="s">
        <v>262</v>
      </c>
      <c r="B31" t="s">
        <v>104</v>
      </c>
      <c r="C31" t="s">
        <v>421</v>
      </c>
      <c r="D31" t="s">
        <v>425</v>
      </c>
      <c r="E31" s="3">
        <v>11172.014352</v>
      </c>
      <c r="F31" s="5">
        <v>11172.014352</v>
      </c>
      <c r="H31">
        <v>1</v>
      </c>
      <c r="I31">
        <v>1</v>
      </c>
      <c r="K31">
        <v>4</v>
      </c>
      <c r="L31" t="str">
        <f t="shared" si="0"/>
        <v>240m</v>
      </c>
      <c r="M31">
        <v>8</v>
      </c>
      <c r="N31" t="str">
        <f t="shared" si="1"/>
        <v>480m</v>
      </c>
    </row>
    <row r="32" spans="1:14" x14ac:dyDescent="0.35">
      <c r="A32" t="s">
        <v>262</v>
      </c>
      <c r="B32" t="s">
        <v>105</v>
      </c>
      <c r="C32" t="s">
        <v>421</v>
      </c>
      <c r="D32" t="s">
        <v>425</v>
      </c>
      <c r="E32" s="3">
        <v>11172.014352</v>
      </c>
      <c r="F32" s="5">
        <v>11172.014352</v>
      </c>
      <c r="H32">
        <v>1</v>
      </c>
      <c r="I32">
        <v>1</v>
      </c>
      <c r="K32">
        <v>4</v>
      </c>
      <c r="L32" t="str">
        <f t="shared" si="0"/>
        <v>240m</v>
      </c>
      <c r="M32">
        <v>8</v>
      </c>
      <c r="N32" t="str">
        <f t="shared" si="1"/>
        <v>480m</v>
      </c>
    </row>
    <row r="33" spans="1:14" x14ac:dyDescent="0.35">
      <c r="A33" t="s">
        <v>262</v>
      </c>
      <c r="B33" t="s">
        <v>106</v>
      </c>
      <c r="C33" t="s">
        <v>423</v>
      </c>
      <c r="D33" t="s">
        <v>423</v>
      </c>
      <c r="E33" s="3">
        <v>5665.2344280000007</v>
      </c>
      <c r="F33" s="5">
        <v>5665.2344280000007</v>
      </c>
      <c r="H33">
        <v>1</v>
      </c>
      <c r="I33">
        <v>1</v>
      </c>
      <c r="K33">
        <v>2.2000000000000002</v>
      </c>
      <c r="L33" t="str">
        <f t="shared" si="0"/>
        <v>132m</v>
      </c>
      <c r="M33">
        <v>2.2000000000000002</v>
      </c>
      <c r="N33" t="str">
        <f t="shared" si="1"/>
        <v>132m</v>
      </c>
    </row>
    <row r="34" spans="1:14" x14ac:dyDescent="0.35">
      <c r="A34" t="s">
        <v>262</v>
      </c>
      <c r="B34" t="s">
        <v>107</v>
      </c>
      <c r="C34" t="s">
        <v>423</v>
      </c>
      <c r="D34" t="s">
        <v>423</v>
      </c>
      <c r="E34" s="3">
        <v>5665.2344280000007</v>
      </c>
      <c r="F34" s="5">
        <v>5665.2344280000007</v>
      </c>
      <c r="H34">
        <v>1</v>
      </c>
      <c r="I34">
        <v>1</v>
      </c>
      <c r="K34">
        <v>2.2000000000000002</v>
      </c>
      <c r="L34" t="str">
        <f t="shared" si="0"/>
        <v>132m</v>
      </c>
      <c r="M34">
        <v>2.2000000000000002</v>
      </c>
      <c r="N34" t="str">
        <f t="shared" si="1"/>
        <v>132m</v>
      </c>
    </row>
    <row r="35" spans="1:14" x14ac:dyDescent="0.35">
      <c r="A35" t="s">
        <v>262</v>
      </c>
      <c r="B35" t="s">
        <v>108</v>
      </c>
      <c r="C35" t="s">
        <v>422</v>
      </c>
      <c r="D35" t="s">
        <v>425</v>
      </c>
      <c r="E35" s="3">
        <v>28046.681022000001</v>
      </c>
      <c r="F35" s="5">
        <v>28046.681022000001</v>
      </c>
      <c r="H35">
        <v>1</v>
      </c>
      <c r="I35">
        <v>1</v>
      </c>
      <c r="K35">
        <v>4.5</v>
      </c>
      <c r="L35" t="str">
        <f t="shared" si="0"/>
        <v>270m</v>
      </c>
      <c r="M35">
        <v>8</v>
      </c>
      <c r="N35" t="str">
        <f t="shared" si="1"/>
        <v>480m</v>
      </c>
    </row>
    <row r="36" spans="1:14" x14ac:dyDescent="0.35">
      <c r="A36" t="s">
        <v>262</v>
      </c>
      <c r="B36" t="s">
        <v>109</v>
      </c>
      <c r="C36" t="s">
        <v>423</v>
      </c>
      <c r="D36" t="s">
        <v>423</v>
      </c>
      <c r="E36" s="3">
        <v>5665.2344280000007</v>
      </c>
      <c r="F36" s="5">
        <v>5665.2344280000007</v>
      </c>
      <c r="H36">
        <v>1</v>
      </c>
      <c r="I36">
        <v>1</v>
      </c>
      <c r="K36">
        <v>2.2000000000000002</v>
      </c>
      <c r="L36" t="str">
        <f t="shared" si="0"/>
        <v>132m</v>
      </c>
      <c r="M36">
        <v>2.2000000000000002</v>
      </c>
      <c r="N36" t="str">
        <f t="shared" si="1"/>
        <v>132m</v>
      </c>
    </row>
    <row r="37" spans="1:14" x14ac:dyDescent="0.35">
      <c r="A37" t="s">
        <v>262</v>
      </c>
      <c r="B37" t="s">
        <v>110</v>
      </c>
      <c r="C37" t="s">
        <v>423</v>
      </c>
      <c r="D37" t="s">
        <v>423</v>
      </c>
      <c r="E37" s="3">
        <v>5665.2344280000007</v>
      </c>
      <c r="F37" s="5">
        <v>5665.2344280000007</v>
      </c>
      <c r="H37">
        <v>1</v>
      </c>
      <c r="I37">
        <v>1</v>
      </c>
      <c r="K37">
        <v>2.2000000000000002</v>
      </c>
      <c r="L37" t="str">
        <f t="shared" si="0"/>
        <v>132m</v>
      </c>
      <c r="M37">
        <v>2.2000000000000002</v>
      </c>
      <c r="N37" t="str">
        <f t="shared" si="1"/>
        <v>132m</v>
      </c>
    </row>
    <row r="38" spans="1:14" x14ac:dyDescent="0.35">
      <c r="A38" t="s">
        <v>262</v>
      </c>
      <c r="B38" t="s">
        <v>111</v>
      </c>
      <c r="C38" t="s">
        <v>423</v>
      </c>
      <c r="D38" t="s">
        <v>423</v>
      </c>
      <c r="E38" s="3">
        <v>5665.2344280000007</v>
      </c>
      <c r="F38" s="5">
        <v>5665.2344280000007</v>
      </c>
      <c r="H38">
        <v>1</v>
      </c>
      <c r="I38">
        <v>1</v>
      </c>
      <c r="K38">
        <v>2.2000000000000002</v>
      </c>
      <c r="L38" t="str">
        <f t="shared" si="0"/>
        <v>132m</v>
      </c>
      <c r="M38">
        <v>2.2000000000000002</v>
      </c>
      <c r="N38" t="str">
        <f t="shared" si="1"/>
        <v>132m</v>
      </c>
    </row>
    <row r="39" spans="1:14" x14ac:dyDescent="0.35">
      <c r="A39" t="s">
        <v>262</v>
      </c>
      <c r="B39" t="s">
        <v>112</v>
      </c>
      <c r="C39" t="s">
        <v>423</v>
      </c>
      <c r="D39" t="s">
        <v>423</v>
      </c>
      <c r="E39" s="3">
        <v>5665.2344280000007</v>
      </c>
      <c r="F39" s="5">
        <v>5665.2344280000007</v>
      </c>
      <c r="H39">
        <v>1</v>
      </c>
      <c r="I39">
        <v>1</v>
      </c>
      <c r="K39">
        <v>2.2000000000000002</v>
      </c>
      <c r="L39" t="str">
        <f t="shared" si="0"/>
        <v>132m</v>
      </c>
      <c r="M39">
        <v>2.2000000000000002</v>
      </c>
      <c r="N39" t="str">
        <f t="shared" si="1"/>
        <v>132m</v>
      </c>
    </row>
    <row r="40" spans="1:14" x14ac:dyDescent="0.35">
      <c r="A40" t="s">
        <v>262</v>
      </c>
      <c r="B40" t="s">
        <v>113</v>
      </c>
      <c r="C40" t="s">
        <v>425</v>
      </c>
      <c r="D40" t="s">
        <v>425</v>
      </c>
      <c r="E40" s="3">
        <v>22784.795619</v>
      </c>
      <c r="F40" s="5">
        <v>22784.795619</v>
      </c>
      <c r="H40">
        <v>1</v>
      </c>
      <c r="I40">
        <v>1</v>
      </c>
      <c r="K40">
        <v>8</v>
      </c>
      <c r="L40" t="str">
        <f t="shared" si="0"/>
        <v>480m</v>
      </c>
      <c r="M40">
        <v>8</v>
      </c>
      <c r="N40" t="str">
        <f t="shared" si="1"/>
        <v>480m</v>
      </c>
    </row>
    <row r="41" spans="1:14" x14ac:dyDescent="0.35">
      <c r="A41" t="s">
        <v>262</v>
      </c>
      <c r="B41" t="s">
        <v>114</v>
      </c>
      <c r="C41" t="s">
        <v>422</v>
      </c>
      <c r="D41" t="s">
        <v>425</v>
      </c>
      <c r="E41" s="3">
        <v>28046.681022000001</v>
      </c>
      <c r="F41" s="5">
        <v>28046.681022000001</v>
      </c>
      <c r="H41">
        <v>1</v>
      </c>
      <c r="I41">
        <v>1</v>
      </c>
      <c r="K41">
        <v>4.5</v>
      </c>
      <c r="L41" t="str">
        <f t="shared" si="0"/>
        <v>270m</v>
      </c>
      <c r="M41">
        <v>8</v>
      </c>
      <c r="N41" t="str">
        <f t="shared" si="1"/>
        <v>480m</v>
      </c>
    </row>
    <row r="42" spans="1:14" x14ac:dyDescent="0.35">
      <c r="A42" t="s">
        <v>262</v>
      </c>
      <c r="B42" t="s">
        <v>115</v>
      </c>
      <c r="C42" t="s">
        <v>422</v>
      </c>
      <c r="D42" t="s">
        <v>425</v>
      </c>
      <c r="E42" s="3">
        <v>28046.681022000001</v>
      </c>
      <c r="F42" s="5">
        <v>28046.681022000001</v>
      </c>
      <c r="H42">
        <v>1</v>
      </c>
      <c r="I42">
        <v>1</v>
      </c>
      <c r="K42">
        <v>4.5</v>
      </c>
      <c r="L42" t="str">
        <f t="shared" si="0"/>
        <v>270m</v>
      </c>
      <c r="M42">
        <v>8</v>
      </c>
      <c r="N42" t="str">
        <f t="shared" si="1"/>
        <v>480m</v>
      </c>
    </row>
    <row r="43" spans="1:14" x14ac:dyDescent="0.35">
      <c r="A43" t="s">
        <v>262</v>
      </c>
      <c r="B43" t="s">
        <v>116</v>
      </c>
      <c r="C43" t="s">
        <v>425</v>
      </c>
      <c r="D43" t="s">
        <v>425</v>
      </c>
      <c r="E43" s="3">
        <v>22784.795619</v>
      </c>
      <c r="F43" s="5">
        <v>22784.795619</v>
      </c>
      <c r="H43">
        <v>1</v>
      </c>
      <c r="I43">
        <v>1</v>
      </c>
      <c r="K43">
        <v>8</v>
      </c>
      <c r="L43" t="str">
        <f t="shared" si="0"/>
        <v>480m</v>
      </c>
      <c r="M43">
        <v>8</v>
      </c>
      <c r="N43" t="str">
        <f t="shared" si="1"/>
        <v>480m</v>
      </c>
    </row>
    <row r="44" spans="1:14" x14ac:dyDescent="0.35">
      <c r="A44" t="s">
        <v>262</v>
      </c>
      <c r="B44" t="s">
        <v>117</v>
      </c>
      <c r="C44" t="s">
        <v>425</v>
      </c>
      <c r="D44" t="s">
        <v>425</v>
      </c>
      <c r="E44" s="3">
        <v>22784.795619</v>
      </c>
      <c r="F44" s="5">
        <v>22784.795619</v>
      </c>
      <c r="H44">
        <v>1</v>
      </c>
      <c r="I44">
        <v>1</v>
      </c>
      <c r="K44">
        <v>8</v>
      </c>
      <c r="L44" t="str">
        <f t="shared" si="0"/>
        <v>480m</v>
      </c>
      <c r="M44">
        <v>8</v>
      </c>
      <c r="N44" t="str">
        <f t="shared" si="1"/>
        <v>480m</v>
      </c>
    </row>
    <row r="45" spans="1:14" x14ac:dyDescent="0.35">
      <c r="A45" t="s">
        <v>262</v>
      </c>
      <c r="B45" t="s">
        <v>118</v>
      </c>
      <c r="C45" t="s">
        <v>426</v>
      </c>
      <c r="D45" t="s">
        <v>428</v>
      </c>
      <c r="E45" s="3">
        <v>36749.813558999995</v>
      </c>
      <c r="F45" s="5">
        <v>36749.813558999995</v>
      </c>
      <c r="H45">
        <v>1</v>
      </c>
      <c r="I45">
        <v>1</v>
      </c>
      <c r="K45">
        <v>48</v>
      </c>
      <c r="L45" t="str">
        <f t="shared" si="0"/>
        <v>2880m</v>
      </c>
      <c r="M45">
        <v>24</v>
      </c>
      <c r="N45" t="str">
        <f t="shared" si="1"/>
        <v>1440m</v>
      </c>
    </row>
    <row r="46" spans="1:14" x14ac:dyDescent="0.35">
      <c r="A46" t="s">
        <v>262</v>
      </c>
      <c r="B46" t="s">
        <v>119</v>
      </c>
      <c r="C46" t="s">
        <v>423</v>
      </c>
      <c r="D46" t="s">
        <v>423</v>
      </c>
      <c r="E46" s="3">
        <v>5665.2344280000007</v>
      </c>
      <c r="F46" s="5">
        <v>5665.2344280000007</v>
      </c>
      <c r="H46">
        <v>1</v>
      </c>
      <c r="I46">
        <v>1</v>
      </c>
      <c r="K46">
        <v>2.2000000000000002</v>
      </c>
      <c r="L46" t="str">
        <f t="shared" si="0"/>
        <v>132m</v>
      </c>
      <c r="M46">
        <v>2.2000000000000002</v>
      </c>
      <c r="N46" t="str">
        <f t="shared" si="1"/>
        <v>132m</v>
      </c>
    </row>
    <row r="47" spans="1:14" x14ac:dyDescent="0.35">
      <c r="A47" t="s">
        <v>262</v>
      </c>
      <c r="B47" t="s">
        <v>120</v>
      </c>
      <c r="C47" t="s">
        <v>423</v>
      </c>
      <c r="D47" t="s">
        <v>423</v>
      </c>
      <c r="E47" s="3">
        <v>5665.2344280000007</v>
      </c>
      <c r="F47" s="5">
        <v>5665.2344280000007</v>
      </c>
      <c r="H47">
        <v>1</v>
      </c>
      <c r="I47">
        <v>1</v>
      </c>
      <c r="K47">
        <v>2.2000000000000002</v>
      </c>
      <c r="L47" t="str">
        <f t="shared" si="0"/>
        <v>132m</v>
      </c>
      <c r="M47">
        <v>2.2000000000000002</v>
      </c>
      <c r="N47" t="str">
        <f t="shared" si="1"/>
        <v>132m</v>
      </c>
    </row>
    <row r="48" spans="1:14" x14ac:dyDescent="0.35">
      <c r="A48" t="s">
        <v>262</v>
      </c>
      <c r="B48" t="s">
        <v>121</v>
      </c>
      <c r="C48" t="s">
        <v>423</v>
      </c>
      <c r="D48" t="s">
        <v>423</v>
      </c>
      <c r="E48" s="3">
        <v>5665.2344280000007</v>
      </c>
      <c r="F48" s="5">
        <v>5665.2344280000007</v>
      </c>
      <c r="H48">
        <v>1</v>
      </c>
      <c r="I48">
        <v>1</v>
      </c>
      <c r="K48">
        <v>2.2000000000000002</v>
      </c>
      <c r="L48" t="str">
        <f t="shared" si="0"/>
        <v>132m</v>
      </c>
      <c r="M48">
        <v>2.2000000000000002</v>
      </c>
      <c r="N48" t="str">
        <f t="shared" si="1"/>
        <v>132m</v>
      </c>
    </row>
    <row r="49" spans="1:14" x14ac:dyDescent="0.35">
      <c r="A49" t="s">
        <v>262</v>
      </c>
      <c r="B49" t="s">
        <v>122</v>
      </c>
      <c r="C49" t="s">
        <v>420</v>
      </c>
      <c r="D49" t="s">
        <v>420</v>
      </c>
      <c r="E49" s="3">
        <v>51.747</v>
      </c>
      <c r="F49" s="5">
        <v>51.747</v>
      </c>
      <c r="H49">
        <v>1</v>
      </c>
      <c r="I49">
        <v>1</v>
      </c>
      <c r="K49">
        <v>1</v>
      </c>
      <c r="L49" t="str">
        <f t="shared" si="0"/>
        <v>60m</v>
      </c>
      <c r="M49">
        <v>1</v>
      </c>
      <c r="N49" t="str">
        <f t="shared" si="1"/>
        <v>60m</v>
      </c>
    </row>
    <row r="50" spans="1:14" x14ac:dyDescent="0.35">
      <c r="A50" t="s">
        <v>262</v>
      </c>
      <c r="B50" t="s">
        <v>123</v>
      </c>
      <c r="C50" t="s">
        <v>420</v>
      </c>
      <c r="D50" t="s">
        <v>420</v>
      </c>
      <c r="E50" s="3">
        <v>51.747</v>
      </c>
      <c r="F50" s="5">
        <v>51.747</v>
      </c>
      <c r="H50">
        <v>1</v>
      </c>
      <c r="I50">
        <v>1</v>
      </c>
      <c r="K50">
        <v>1</v>
      </c>
      <c r="L50" t="str">
        <f t="shared" si="0"/>
        <v>60m</v>
      </c>
      <c r="M50">
        <v>1</v>
      </c>
      <c r="N50" t="str">
        <f t="shared" si="1"/>
        <v>60m</v>
      </c>
    </row>
    <row r="51" spans="1:14" x14ac:dyDescent="0.35">
      <c r="A51" t="s">
        <v>262</v>
      </c>
      <c r="B51" t="s">
        <v>124</v>
      </c>
      <c r="C51" t="s">
        <v>423</v>
      </c>
      <c r="D51" t="s">
        <v>423</v>
      </c>
      <c r="E51" s="3">
        <v>5665.2344280000007</v>
      </c>
      <c r="F51" s="5">
        <v>5665.2344280000007</v>
      </c>
      <c r="H51">
        <v>1</v>
      </c>
      <c r="I51">
        <v>1</v>
      </c>
      <c r="K51">
        <v>2.2000000000000002</v>
      </c>
      <c r="L51" t="str">
        <f t="shared" si="0"/>
        <v>132m</v>
      </c>
      <c r="M51">
        <v>2.2000000000000002</v>
      </c>
      <c r="N51" t="str">
        <f t="shared" si="1"/>
        <v>132m</v>
      </c>
    </row>
    <row r="52" spans="1:14" x14ac:dyDescent="0.35">
      <c r="A52" t="s">
        <v>262</v>
      </c>
      <c r="B52" t="s">
        <v>125</v>
      </c>
      <c r="C52" t="s">
        <v>423</v>
      </c>
      <c r="D52" t="s">
        <v>423</v>
      </c>
      <c r="E52" s="3">
        <v>5665.2344280000007</v>
      </c>
      <c r="F52" s="5">
        <v>5665.2344280000007</v>
      </c>
      <c r="H52">
        <v>1</v>
      </c>
      <c r="I52">
        <v>1</v>
      </c>
      <c r="K52">
        <v>2.2000000000000002</v>
      </c>
      <c r="L52" t="str">
        <f t="shared" si="0"/>
        <v>132m</v>
      </c>
      <c r="M52">
        <v>2.2000000000000002</v>
      </c>
      <c r="N52" t="str">
        <f t="shared" si="1"/>
        <v>132m</v>
      </c>
    </row>
    <row r="53" spans="1:14" x14ac:dyDescent="0.35">
      <c r="A53" t="s">
        <v>262</v>
      </c>
      <c r="B53" t="s">
        <v>126</v>
      </c>
      <c r="C53" t="s">
        <v>420</v>
      </c>
      <c r="D53" t="s">
        <v>420</v>
      </c>
      <c r="E53" s="3">
        <v>51.747</v>
      </c>
      <c r="F53" s="5">
        <v>51.747</v>
      </c>
      <c r="H53">
        <v>1</v>
      </c>
      <c r="I53">
        <v>1</v>
      </c>
      <c r="K53">
        <v>1</v>
      </c>
      <c r="L53" t="str">
        <f t="shared" si="0"/>
        <v>60m</v>
      </c>
      <c r="M53">
        <v>1</v>
      </c>
      <c r="N53" t="str">
        <f t="shared" si="1"/>
        <v>60m</v>
      </c>
    </row>
    <row r="54" spans="1:14" x14ac:dyDescent="0.35">
      <c r="A54" t="s">
        <v>262</v>
      </c>
      <c r="B54" t="s">
        <v>127</v>
      </c>
      <c r="C54" t="s">
        <v>420</v>
      </c>
      <c r="D54" t="s">
        <v>420</v>
      </c>
      <c r="E54" s="3">
        <v>51.747</v>
      </c>
      <c r="F54" s="5">
        <v>51.747</v>
      </c>
      <c r="H54">
        <v>1</v>
      </c>
      <c r="I54">
        <v>1</v>
      </c>
      <c r="K54">
        <v>1</v>
      </c>
      <c r="L54" t="str">
        <f t="shared" si="0"/>
        <v>60m</v>
      </c>
      <c r="M54">
        <v>1</v>
      </c>
      <c r="N54" t="str">
        <f t="shared" si="1"/>
        <v>60m</v>
      </c>
    </row>
    <row r="55" spans="1:14" x14ac:dyDescent="0.35">
      <c r="A55" t="s">
        <v>262</v>
      </c>
      <c r="B55" t="s">
        <v>128</v>
      </c>
      <c r="C55" t="s">
        <v>423</v>
      </c>
      <c r="D55" t="s">
        <v>423</v>
      </c>
      <c r="E55" s="3">
        <v>5665.2344280000007</v>
      </c>
      <c r="F55" s="5">
        <v>5665.2344280000007</v>
      </c>
      <c r="H55">
        <v>1</v>
      </c>
      <c r="I55">
        <v>1</v>
      </c>
      <c r="K55">
        <v>2.2000000000000002</v>
      </c>
      <c r="L55" t="str">
        <f t="shared" si="0"/>
        <v>132m</v>
      </c>
      <c r="M55">
        <v>2.2000000000000002</v>
      </c>
      <c r="N55" t="str">
        <f t="shared" si="1"/>
        <v>132m</v>
      </c>
    </row>
    <row r="56" spans="1:14" x14ac:dyDescent="0.35">
      <c r="A56" t="s">
        <v>262</v>
      </c>
      <c r="B56" t="s">
        <v>129</v>
      </c>
      <c r="C56" t="s">
        <v>423</v>
      </c>
      <c r="D56" t="s">
        <v>423</v>
      </c>
      <c r="E56" s="3">
        <v>5665.2344280000007</v>
      </c>
      <c r="F56" s="5">
        <v>5665.2344280000007</v>
      </c>
      <c r="H56">
        <v>1</v>
      </c>
      <c r="I56">
        <v>1</v>
      </c>
      <c r="K56">
        <v>2.2000000000000002</v>
      </c>
      <c r="L56" t="str">
        <f t="shared" si="0"/>
        <v>132m</v>
      </c>
      <c r="M56">
        <v>2.2000000000000002</v>
      </c>
      <c r="N56" t="str">
        <f t="shared" si="1"/>
        <v>132m</v>
      </c>
    </row>
    <row r="57" spans="1:14" x14ac:dyDescent="0.35">
      <c r="A57" t="s">
        <v>262</v>
      </c>
      <c r="B57" t="s">
        <v>130</v>
      </c>
      <c r="C57" t="s">
        <v>423</v>
      </c>
      <c r="D57" t="s">
        <v>423</v>
      </c>
      <c r="E57" s="3">
        <v>5665.2344280000007</v>
      </c>
      <c r="F57" s="5">
        <v>5665.2344280000007</v>
      </c>
      <c r="H57">
        <v>1</v>
      </c>
      <c r="I57">
        <v>1</v>
      </c>
      <c r="K57">
        <v>2.2000000000000002</v>
      </c>
      <c r="L57" t="str">
        <f t="shared" si="0"/>
        <v>132m</v>
      </c>
      <c r="M57">
        <v>2.2000000000000002</v>
      </c>
      <c r="N57" t="str">
        <f t="shared" si="1"/>
        <v>132m</v>
      </c>
    </row>
    <row r="58" spans="1:14" x14ac:dyDescent="0.35">
      <c r="A58" t="s">
        <v>262</v>
      </c>
      <c r="B58" t="s">
        <v>131</v>
      </c>
      <c r="C58" t="s">
        <v>423</v>
      </c>
      <c r="D58" t="s">
        <v>423</v>
      </c>
      <c r="E58" s="3">
        <v>5665.2344280000007</v>
      </c>
      <c r="F58" s="5">
        <v>5665.2344280000007</v>
      </c>
      <c r="H58">
        <v>1</v>
      </c>
      <c r="I58">
        <v>1</v>
      </c>
      <c r="K58">
        <v>2.2000000000000002</v>
      </c>
      <c r="L58" t="str">
        <f t="shared" si="0"/>
        <v>132m</v>
      </c>
      <c r="M58">
        <v>2.2000000000000002</v>
      </c>
      <c r="N58" t="str">
        <f t="shared" si="1"/>
        <v>132m</v>
      </c>
    </row>
    <row r="59" spans="1:14" x14ac:dyDescent="0.35">
      <c r="A59" t="s">
        <v>262</v>
      </c>
      <c r="B59" t="s">
        <v>132</v>
      </c>
      <c r="C59" t="s">
        <v>422</v>
      </c>
      <c r="D59" t="s">
        <v>425</v>
      </c>
      <c r="E59" s="3">
        <v>28046.681022000001</v>
      </c>
      <c r="F59" s="5">
        <v>28046.681022000001</v>
      </c>
      <c r="H59">
        <v>1</v>
      </c>
      <c r="I59">
        <v>1</v>
      </c>
      <c r="K59">
        <v>4.5</v>
      </c>
      <c r="L59" t="str">
        <f t="shared" si="0"/>
        <v>270m</v>
      </c>
      <c r="M59">
        <v>8</v>
      </c>
      <c r="N59" t="str">
        <f t="shared" si="1"/>
        <v>480m</v>
      </c>
    </row>
    <row r="60" spans="1:14" x14ac:dyDescent="0.35">
      <c r="A60" t="s">
        <v>262</v>
      </c>
      <c r="B60" t="s">
        <v>133</v>
      </c>
      <c r="C60" t="s">
        <v>424</v>
      </c>
      <c r="D60" t="s">
        <v>421</v>
      </c>
      <c r="E60" s="3">
        <v>703.75919999999996</v>
      </c>
      <c r="F60" s="5">
        <v>703.75919999999996</v>
      </c>
      <c r="H60">
        <v>1</v>
      </c>
      <c r="I60">
        <v>1</v>
      </c>
      <c r="K60">
        <v>2</v>
      </c>
      <c r="L60" t="str">
        <f t="shared" si="0"/>
        <v>120m</v>
      </c>
      <c r="M60">
        <v>4</v>
      </c>
      <c r="N60" t="str">
        <f t="shared" si="1"/>
        <v>240m</v>
      </c>
    </row>
    <row r="61" spans="1:14" x14ac:dyDescent="0.35">
      <c r="A61" t="s">
        <v>262</v>
      </c>
      <c r="B61" t="s">
        <v>134</v>
      </c>
      <c r="C61" t="s">
        <v>424</v>
      </c>
      <c r="D61" t="s">
        <v>421</v>
      </c>
      <c r="E61" s="3">
        <v>703.75919999999996</v>
      </c>
      <c r="F61" s="5">
        <v>703.75919999999996</v>
      </c>
      <c r="H61">
        <v>1</v>
      </c>
      <c r="I61">
        <v>1</v>
      </c>
      <c r="K61">
        <v>2</v>
      </c>
      <c r="L61" t="str">
        <f t="shared" si="0"/>
        <v>120m</v>
      </c>
      <c r="M61">
        <v>4</v>
      </c>
      <c r="N61" t="str">
        <f t="shared" si="1"/>
        <v>240m</v>
      </c>
    </row>
    <row r="62" spans="1:14" x14ac:dyDescent="0.35">
      <c r="A62" t="s">
        <v>262</v>
      </c>
      <c r="B62" t="s">
        <v>135</v>
      </c>
      <c r="C62" t="s">
        <v>424</v>
      </c>
      <c r="D62" t="s">
        <v>421</v>
      </c>
      <c r="E62" s="3">
        <v>703.75919999999996</v>
      </c>
      <c r="F62" s="5">
        <v>703.75919999999996</v>
      </c>
      <c r="H62">
        <v>1</v>
      </c>
      <c r="I62">
        <v>1</v>
      </c>
      <c r="K62">
        <v>2</v>
      </c>
      <c r="L62" t="str">
        <f t="shared" si="0"/>
        <v>120m</v>
      </c>
      <c r="M62">
        <v>4</v>
      </c>
      <c r="N62" t="str">
        <f t="shared" si="1"/>
        <v>240m</v>
      </c>
    </row>
    <row r="63" spans="1:14" x14ac:dyDescent="0.35">
      <c r="A63" t="s">
        <v>262</v>
      </c>
      <c r="B63" t="s">
        <v>136</v>
      </c>
      <c r="C63" t="s">
        <v>424</v>
      </c>
      <c r="D63" t="s">
        <v>421</v>
      </c>
      <c r="E63" s="3">
        <v>703.75919999999996</v>
      </c>
      <c r="F63" s="5">
        <v>703.75919999999996</v>
      </c>
      <c r="H63">
        <v>1</v>
      </c>
      <c r="I63">
        <v>1</v>
      </c>
      <c r="K63">
        <v>2</v>
      </c>
      <c r="L63" t="str">
        <f t="shared" si="0"/>
        <v>120m</v>
      </c>
      <c r="M63">
        <v>4</v>
      </c>
      <c r="N63" t="str">
        <f t="shared" si="1"/>
        <v>240m</v>
      </c>
    </row>
    <row r="64" spans="1:14" x14ac:dyDescent="0.35">
      <c r="A64" t="s">
        <v>262</v>
      </c>
      <c r="B64" t="s">
        <v>137</v>
      </c>
      <c r="C64" t="s">
        <v>424</v>
      </c>
      <c r="D64" t="s">
        <v>421</v>
      </c>
      <c r="E64" s="3">
        <v>703.75919999999996</v>
      </c>
      <c r="F64" s="5">
        <v>703.75919999999996</v>
      </c>
      <c r="H64">
        <v>1</v>
      </c>
      <c r="I64">
        <v>1</v>
      </c>
      <c r="K64">
        <v>2</v>
      </c>
      <c r="L64" t="str">
        <f t="shared" si="0"/>
        <v>120m</v>
      </c>
      <c r="M64">
        <v>4</v>
      </c>
      <c r="N64" t="str">
        <f t="shared" si="1"/>
        <v>240m</v>
      </c>
    </row>
    <row r="65" spans="1:14" x14ac:dyDescent="0.35">
      <c r="A65" t="s">
        <v>262</v>
      </c>
      <c r="B65" t="s">
        <v>138</v>
      </c>
      <c r="C65" t="s">
        <v>423</v>
      </c>
      <c r="D65" t="s">
        <v>423</v>
      </c>
      <c r="E65" s="3">
        <v>5665.2344280000007</v>
      </c>
      <c r="F65" s="5">
        <v>5665.2344280000007</v>
      </c>
      <c r="H65">
        <v>1</v>
      </c>
      <c r="I65">
        <v>1</v>
      </c>
      <c r="K65">
        <v>2.2000000000000002</v>
      </c>
      <c r="L65" t="str">
        <f t="shared" si="0"/>
        <v>132m</v>
      </c>
      <c r="M65">
        <v>2.2000000000000002</v>
      </c>
      <c r="N65" t="str">
        <f t="shared" si="1"/>
        <v>132m</v>
      </c>
    </row>
    <row r="66" spans="1:14" x14ac:dyDescent="0.35">
      <c r="A66" t="s">
        <v>262</v>
      </c>
      <c r="B66" t="s">
        <v>139</v>
      </c>
      <c r="C66" t="s">
        <v>423</v>
      </c>
      <c r="D66" t="s">
        <v>423</v>
      </c>
      <c r="E66" s="3">
        <v>5665.2344280000007</v>
      </c>
      <c r="F66" s="5">
        <v>5665.2344280000007</v>
      </c>
      <c r="H66">
        <v>1</v>
      </c>
      <c r="I66">
        <v>1</v>
      </c>
      <c r="K66">
        <v>2.2000000000000002</v>
      </c>
      <c r="L66" t="str">
        <f t="shared" si="0"/>
        <v>132m</v>
      </c>
      <c r="M66">
        <v>2.2000000000000002</v>
      </c>
      <c r="N66" t="str">
        <f t="shared" si="1"/>
        <v>132m</v>
      </c>
    </row>
    <row r="67" spans="1:14" x14ac:dyDescent="0.35">
      <c r="A67" t="s">
        <v>262</v>
      </c>
      <c r="B67" t="s">
        <v>140</v>
      </c>
      <c r="C67" t="s">
        <v>423</v>
      </c>
      <c r="D67" t="s">
        <v>423</v>
      </c>
      <c r="E67" s="3">
        <v>5665.2344280000007</v>
      </c>
      <c r="F67" s="5">
        <v>5665.2344280000007</v>
      </c>
      <c r="H67">
        <v>1</v>
      </c>
      <c r="I67">
        <v>1</v>
      </c>
      <c r="K67">
        <v>2.2000000000000002</v>
      </c>
      <c r="L67" t="str">
        <f t="shared" si="0"/>
        <v>132m</v>
      </c>
      <c r="M67">
        <v>2.2000000000000002</v>
      </c>
      <c r="N67" t="str">
        <f t="shared" si="1"/>
        <v>132m</v>
      </c>
    </row>
    <row r="68" spans="1:14" x14ac:dyDescent="0.35">
      <c r="A68" t="s">
        <v>262</v>
      </c>
      <c r="B68" t="s">
        <v>141</v>
      </c>
      <c r="C68" t="s">
        <v>425</v>
      </c>
      <c r="D68" t="s">
        <v>425</v>
      </c>
      <c r="E68" s="3">
        <v>22784.795619</v>
      </c>
      <c r="F68" s="5">
        <v>22784.795619</v>
      </c>
      <c r="H68">
        <v>1</v>
      </c>
      <c r="I68">
        <v>1</v>
      </c>
      <c r="K68">
        <v>8</v>
      </c>
      <c r="L68" t="str">
        <f t="shared" ref="L68:L131" si="2">CONCATENATE(K68*60,"m")</f>
        <v>480m</v>
      </c>
      <c r="M68">
        <v>8</v>
      </c>
      <c r="N68" t="str">
        <f t="shared" ref="N68:N131" si="3">CONCATENATE(M68*60,"m")</f>
        <v>480m</v>
      </c>
    </row>
    <row r="69" spans="1:14" x14ac:dyDescent="0.35">
      <c r="A69" t="s">
        <v>262</v>
      </c>
      <c r="B69" t="s">
        <v>142</v>
      </c>
      <c r="C69" t="s">
        <v>422</v>
      </c>
      <c r="D69" t="s">
        <v>425</v>
      </c>
      <c r="E69" s="3">
        <v>28046.681022000001</v>
      </c>
      <c r="F69" s="5">
        <v>28046.681022000001</v>
      </c>
      <c r="H69">
        <v>1</v>
      </c>
      <c r="I69">
        <v>1</v>
      </c>
      <c r="K69">
        <v>4.5</v>
      </c>
      <c r="L69" t="str">
        <f t="shared" si="2"/>
        <v>270m</v>
      </c>
      <c r="M69">
        <v>8</v>
      </c>
      <c r="N69" t="str">
        <f t="shared" si="3"/>
        <v>480m</v>
      </c>
    </row>
    <row r="70" spans="1:14" x14ac:dyDescent="0.35">
      <c r="A70" t="s">
        <v>262</v>
      </c>
      <c r="B70" t="s">
        <v>143</v>
      </c>
      <c r="C70" t="s">
        <v>422</v>
      </c>
      <c r="D70" t="s">
        <v>425</v>
      </c>
      <c r="E70" s="3">
        <v>28046.681022000001</v>
      </c>
      <c r="F70" s="5">
        <v>28046.681022000001</v>
      </c>
      <c r="H70">
        <v>1</v>
      </c>
      <c r="I70">
        <v>1</v>
      </c>
      <c r="K70">
        <v>4.5</v>
      </c>
      <c r="L70" t="str">
        <f t="shared" si="2"/>
        <v>270m</v>
      </c>
      <c r="M70">
        <v>8</v>
      </c>
      <c r="N70" t="str">
        <f t="shared" si="3"/>
        <v>480m</v>
      </c>
    </row>
    <row r="71" spans="1:14" x14ac:dyDescent="0.35">
      <c r="A71" t="s">
        <v>262</v>
      </c>
      <c r="B71" t="s">
        <v>144</v>
      </c>
      <c r="C71" t="s">
        <v>423</v>
      </c>
      <c r="D71" t="s">
        <v>423</v>
      </c>
      <c r="E71" s="3">
        <v>5665.2344280000007</v>
      </c>
      <c r="F71" s="5">
        <v>5665.2344280000007</v>
      </c>
      <c r="H71">
        <v>1</v>
      </c>
      <c r="I71">
        <v>1</v>
      </c>
      <c r="K71">
        <v>2.2000000000000002</v>
      </c>
      <c r="L71" t="str">
        <f t="shared" si="2"/>
        <v>132m</v>
      </c>
      <c r="M71">
        <v>2.2000000000000002</v>
      </c>
      <c r="N71" t="str">
        <f t="shared" si="3"/>
        <v>132m</v>
      </c>
    </row>
    <row r="72" spans="1:14" x14ac:dyDescent="0.35">
      <c r="A72" t="s">
        <v>262</v>
      </c>
      <c r="B72" t="s">
        <v>145</v>
      </c>
      <c r="C72" t="s">
        <v>423</v>
      </c>
      <c r="D72" t="s">
        <v>423</v>
      </c>
      <c r="E72" s="3">
        <v>5665.2344280000007</v>
      </c>
      <c r="F72" s="5">
        <v>5665.2344280000007</v>
      </c>
      <c r="H72">
        <v>1</v>
      </c>
      <c r="I72">
        <v>1</v>
      </c>
      <c r="K72">
        <v>2.2000000000000002</v>
      </c>
      <c r="L72" t="str">
        <f t="shared" si="2"/>
        <v>132m</v>
      </c>
      <c r="M72">
        <v>2.2000000000000002</v>
      </c>
      <c r="N72" t="str">
        <f t="shared" si="3"/>
        <v>132m</v>
      </c>
    </row>
    <row r="73" spans="1:14" x14ac:dyDescent="0.35">
      <c r="A73" t="s">
        <v>262</v>
      </c>
      <c r="B73" t="s">
        <v>146</v>
      </c>
      <c r="C73" t="s">
        <v>422</v>
      </c>
      <c r="D73" t="s">
        <v>425</v>
      </c>
      <c r="E73" s="3">
        <v>28046.681022000001</v>
      </c>
      <c r="F73" s="5">
        <v>28046.681022000001</v>
      </c>
      <c r="H73">
        <v>1</v>
      </c>
      <c r="I73">
        <v>1</v>
      </c>
      <c r="K73">
        <v>4.5</v>
      </c>
      <c r="L73" t="str">
        <f t="shared" si="2"/>
        <v>270m</v>
      </c>
      <c r="M73">
        <v>8</v>
      </c>
      <c r="N73" t="str">
        <f t="shared" si="3"/>
        <v>480m</v>
      </c>
    </row>
    <row r="74" spans="1:14" x14ac:dyDescent="0.35">
      <c r="A74" t="s">
        <v>262</v>
      </c>
      <c r="B74" t="s">
        <v>147</v>
      </c>
      <c r="C74" t="s">
        <v>422</v>
      </c>
      <c r="D74" t="s">
        <v>425</v>
      </c>
      <c r="E74" s="3">
        <v>28046.681022000001</v>
      </c>
      <c r="F74" s="5">
        <v>28046.681022000001</v>
      </c>
      <c r="H74">
        <v>1</v>
      </c>
      <c r="I74">
        <v>1</v>
      </c>
      <c r="K74">
        <v>4.5</v>
      </c>
      <c r="L74" t="str">
        <f t="shared" si="2"/>
        <v>270m</v>
      </c>
      <c r="M74">
        <v>8</v>
      </c>
      <c r="N74" t="str">
        <f t="shared" si="3"/>
        <v>480m</v>
      </c>
    </row>
    <row r="75" spans="1:14" x14ac:dyDescent="0.35">
      <c r="A75" t="s">
        <v>262</v>
      </c>
      <c r="B75" t="s">
        <v>148</v>
      </c>
      <c r="C75" t="s">
        <v>427</v>
      </c>
      <c r="D75" t="s">
        <v>427</v>
      </c>
      <c r="E75" s="3">
        <v>0</v>
      </c>
      <c r="F75" s="5">
        <v>0</v>
      </c>
      <c r="H75">
        <v>1</v>
      </c>
      <c r="I75">
        <v>1</v>
      </c>
      <c r="K75">
        <v>0</v>
      </c>
      <c r="L75" t="str">
        <f t="shared" si="2"/>
        <v>0m</v>
      </c>
      <c r="M75">
        <v>0</v>
      </c>
      <c r="N75" t="str">
        <f t="shared" si="3"/>
        <v>0m</v>
      </c>
    </row>
    <row r="76" spans="1:14" x14ac:dyDescent="0.35">
      <c r="A76" t="s">
        <v>262</v>
      </c>
      <c r="B76" t="s">
        <v>151</v>
      </c>
      <c r="C76" t="s">
        <v>426</v>
      </c>
      <c r="D76" t="s">
        <v>428</v>
      </c>
      <c r="E76" s="3">
        <v>63999.8223</v>
      </c>
      <c r="F76" s="5">
        <v>63999.8223</v>
      </c>
      <c r="H76">
        <v>1</v>
      </c>
      <c r="I76">
        <v>1</v>
      </c>
      <c r="K76">
        <v>48</v>
      </c>
      <c r="L76" t="str">
        <f t="shared" si="2"/>
        <v>2880m</v>
      </c>
      <c r="M76">
        <v>24</v>
      </c>
      <c r="N76" t="str">
        <f t="shared" si="3"/>
        <v>1440m</v>
      </c>
    </row>
    <row r="77" spans="1:14" x14ac:dyDescent="0.35">
      <c r="A77" t="s">
        <v>262</v>
      </c>
      <c r="B77" t="s">
        <v>155</v>
      </c>
      <c r="C77" t="s">
        <v>427</v>
      </c>
      <c r="D77" t="s">
        <v>427</v>
      </c>
      <c r="E77" s="3">
        <v>0</v>
      </c>
      <c r="F77" s="5">
        <v>0</v>
      </c>
      <c r="H77">
        <v>1</v>
      </c>
      <c r="I77">
        <v>1</v>
      </c>
      <c r="K77">
        <v>0</v>
      </c>
      <c r="L77" t="str">
        <f t="shared" si="2"/>
        <v>0m</v>
      </c>
      <c r="M77">
        <v>0</v>
      </c>
      <c r="N77" t="str">
        <f t="shared" si="3"/>
        <v>0m</v>
      </c>
    </row>
    <row r="78" spans="1:14" x14ac:dyDescent="0.35">
      <c r="A78" t="s">
        <v>262</v>
      </c>
      <c r="B78" t="s">
        <v>159</v>
      </c>
      <c r="C78" t="s">
        <v>427</v>
      </c>
      <c r="D78" t="s">
        <v>427</v>
      </c>
      <c r="E78" s="3">
        <v>0</v>
      </c>
      <c r="F78" s="5">
        <v>0</v>
      </c>
      <c r="H78">
        <v>1</v>
      </c>
      <c r="I78">
        <v>1</v>
      </c>
      <c r="K78">
        <v>0</v>
      </c>
      <c r="L78" t="str">
        <f t="shared" si="2"/>
        <v>0m</v>
      </c>
      <c r="M78">
        <v>0</v>
      </c>
      <c r="N78" t="str">
        <f t="shared" si="3"/>
        <v>0m</v>
      </c>
    </row>
    <row r="79" spans="1:14" x14ac:dyDescent="0.35">
      <c r="A79" t="s">
        <v>262</v>
      </c>
      <c r="B79" t="s">
        <v>160</v>
      </c>
      <c r="C79" t="s">
        <v>427</v>
      </c>
      <c r="D79" t="s">
        <v>427</v>
      </c>
      <c r="E79" s="3">
        <v>0</v>
      </c>
      <c r="F79" s="5">
        <v>0</v>
      </c>
      <c r="H79">
        <v>1</v>
      </c>
      <c r="I79">
        <v>1</v>
      </c>
      <c r="K79">
        <v>0</v>
      </c>
      <c r="L79" t="str">
        <f t="shared" si="2"/>
        <v>0m</v>
      </c>
      <c r="M79">
        <v>0</v>
      </c>
      <c r="N79" t="str">
        <f t="shared" si="3"/>
        <v>0m</v>
      </c>
    </row>
    <row r="80" spans="1:14" x14ac:dyDescent="0.35">
      <c r="A80" t="s">
        <v>262</v>
      </c>
      <c r="B80" t="s">
        <v>161</v>
      </c>
      <c r="C80" t="s">
        <v>427</v>
      </c>
      <c r="D80" t="s">
        <v>427</v>
      </c>
      <c r="E80" s="3">
        <v>0</v>
      </c>
      <c r="F80" s="5">
        <v>0</v>
      </c>
      <c r="H80">
        <v>1</v>
      </c>
      <c r="I80">
        <v>1</v>
      </c>
      <c r="K80">
        <v>0</v>
      </c>
      <c r="L80" t="str">
        <f t="shared" si="2"/>
        <v>0m</v>
      </c>
      <c r="M80">
        <v>0</v>
      </c>
      <c r="N80" t="str">
        <f t="shared" si="3"/>
        <v>0m</v>
      </c>
    </row>
    <row r="81" spans="1:14" x14ac:dyDescent="0.35">
      <c r="A81" t="s">
        <v>262</v>
      </c>
      <c r="B81" t="s">
        <v>162</v>
      </c>
      <c r="C81" t="s">
        <v>427</v>
      </c>
      <c r="D81" t="s">
        <v>427</v>
      </c>
      <c r="E81" s="3">
        <v>0</v>
      </c>
      <c r="F81" s="5">
        <v>0</v>
      </c>
      <c r="H81">
        <v>1</v>
      </c>
      <c r="I81">
        <v>1</v>
      </c>
      <c r="K81">
        <v>0</v>
      </c>
      <c r="L81" t="str">
        <f t="shared" si="2"/>
        <v>0m</v>
      </c>
      <c r="M81">
        <v>0</v>
      </c>
      <c r="N81" t="str">
        <f t="shared" si="3"/>
        <v>0m</v>
      </c>
    </row>
    <row r="82" spans="1:14" x14ac:dyDescent="0.35">
      <c r="A82" t="s">
        <v>262</v>
      </c>
      <c r="B82" t="s">
        <v>163</v>
      </c>
      <c r="C82" t="s">
        <v>427</v>
      </c>
      <c r="D82" t="s">
        <v>427</v>
      </c>
      <c r="E82" s="3">
        <v>0</v>
      </c>
      <c r="F82" s="5">
        <v>0</v>
      </c>
      <c r="H82">
        <v>1</v>
      </c>
      <c r="I82">
        <v>1</v>
      </c>
      <c r="K82">
        <v>0</v>
      </c>
      <c r="L82" t="str">
        <f t="shared" si="2"/>
        <v>0m</v>
      </c>
      <c r="M82">
        <v>0</v>
      </c>
      <c r="N82" t="str">
        <f t="shared" si="3"/>
        <v>0m</v>
      </c>
    </row>
    <row r="83" spans="1:14" x14ac:dyDescent="0.35">
      <c r="A83" t="s">
        <v>262</v>
      </c>
      <c r="B83" t="s">
        <v>164</v>
      </c>
      <c r="C83" t="s">
        <v>427</v>
      </c>
      <c r="D83" t="s">
        <v>427</v>
      </c>
      <c r="E83" s="3">
        <v>0</v>
      </c>
      <c r="F83" s="5">
        <v>0</v>
      </c>
      <c r="H83">
        <v>1</v>
      </c>
      <c r="I83">
        <v>1</v>
      </c>
      <c r="K83">
        <v>0</v>
      </c>
      <c r="L83" t="str">
        <f t="shared" si="2"/>
        <v>0m</v>
      </c>
      <c r="M83">
        <v>0</v>
      </c>
      <c r="N83" t="str">
        <f t="shared" si="3"/>
        <v>0m</v>
      </c>
    </row>
    <row r="84" spans="1:14" x14ac:dyDescent="0.35">
      <c r="A84" t="s">
        <v>262</v>
      </c>
      <c r="B84" t="s">
        <v>165</v>
      </c>
      <c r="C84" t="s">
        <v>427</v>
      </c>
      <c r="D84" t="s">
        <v>427</v>
      </c>
      <c r="E84" s="3">
        <v>0</v>
      </c>
      <c r="F84" s="5">
        <v>0</v>
      </c>
      <c r="H84">
        <v>1</v>
      </c>
      <c r="I84">
        <v>1</v>
      </c>
      <c r="K84">
        <v>0</v>
      </c>
      <c r="L84" t="str">
        <f t="shared" si="2"/>
        <v>0m</v>
      </c>
      <c r="M84">
        <v>0</v>
      </c>
      <c r="N84" t="str">
        <f t="shared" si="3"/>
        <v>0m</v>
      </c>
    </row>
    <row r="85" spans="1:14" x14ac:dyDescent="0.35">
      <c r="A85" t="s">
        <v>262</v>
      </c>
      <c r="B85" t="s">
        <v>166</v>
      </c>
      <c r="C85" t="s">
        <v>427</v>
      </c>
      <c r="D85" t="s">
        <v>427</v>
      </c>
      <c r="E85" s="3">
        <v>0</v>
      </c>
      <c r="F85" s="5">
        <v>0</v>
      </c>
      <c r="H85">
        <v>1</v>
      </c>
      <c r="I85">
        <v>1</v>
      </c>
      <c r="K85">
        <v>0</v>
      </c>
      <c r="L85" t="str">
        <f t="shared" si="2"/>
        <v>0m</v>
      </c>
      <c r="M85">
        <v>0</v>
      </c>
      <c r="N85" t="str">
        <f t="shared" si="3"/>
        <v>0m</v>
      </c>
    </row>
    <row r="86" spans="1:14" x14ac:dyDescent="0.35">
      <c r="A86" t="s">
        <v>262</v>
      </c>
      <c r="B86" t="s">
        <v>167</v>
      </c>
      <c r="C86" t="s">
        <v>427</v>
      </c>
      <c r="D86" t="s">
        <v>427</v>
      </c>
      <c r="E86" s="3">
        <v>0</v>
      </c>
      <c r="F86" s="5">
        <v>0</v>
      </c>
      <c r="H86">
        <v>1</v>
      </c>
      <c r="I86">
        <v>1</v>
      </c>
      <c r="K86">
        <v>0</v>
      </c>
      <c r="L86" t="str">
        <f t="shared" si="2"/>
        <v>0m</v>
      </c>
      <c r="M86">
        <v>0</v>
      </c>
      <c r="N86" t="str">
        <f t="shared" si="3"/>
        <v>0m</v>
      </c>
    </row>
    <row r="87" spans="1:14" x14ac:dyDescent="0.35">
      <c r="A87" t="s">
        <v>262</v>
      </c>
      <c r="B87" t="s">
        <v>168</v>
      </c>
      <c r="C87" t="s">
        <v>427</v>
      </c>
      <c r="D87" t="s">
        <v>427</v>
      </c>
      <c r="E87" s="3">
        <v>0</v>
      </c>
      <c r="F87" s="5">
        <v>0</v>
      </c>
      <c r="H87">
        <v>1</v>
      </c>
      <c r="I87">
        <v>1</v>
      </c>
      <c r="K87">
        <v>0</v>
      </c>
      <c r="L87" t="str">
        <f t="shared" si="2"/>
        <v>0m</v>
      </c>
      <c r="M87">
        <v>0</v>
      </c>
      <c r="N87" t="str">
        <f t="shared" si="3"/>
        <v>0m</v>
      </c>
    </row>
    <row r="88" spans="1:14" x14ac:dyDescent="0.35">
      <c r="A88" t="s">
        <v>262</v>
      </c>
      <c r="B88" t="s">
        <v>169</v>
      </c>
      <c r="C88" t="s">
        <v>427</v>
      </c>
      <c r="D88" t="s">
        <v>427</v>
      </c>
      <c r="E88" s="3">
        <v>0</v>
      </c>
      <c r="F88" s="5">
        <v>0</v>
      </c>
      <c r="H88">
        <v>1</v>
      </c>
      <c r="I88">
        <v>1</v>
      </c>
      <c r="K88">
        <v>0</v>
      </c>
      <c r="L88" t="str">
        <f t="shared" si="2"/>
        <v>0m</v>
      </c>
      <c r="M88">
        <v>0</v>
      </c>
      <c r="N88" t="str">
        <f t="shared" si="3"/>
        <v>0m</v>
      </c>
    </row>
    <row r="89" spans="1:14" x14ac:dyDescent="0.35">
      <c r="A89" t="s">
        <v>262</v>
      </c>
      <c r="B89" t="s">
        <v>170</v>
      </c>
      <c r="C89" t="s">
        <v>427</v>
      </c>
      <c r="D89" t="s">
        <v>427</v>
      </c>
      <c r="E89" s="3">
        <v>0</v>
      </c>
      <c r="F89" s="5">
        <v>0</v>
      </c>
      <c r="H89">
        <v>1</v>
      </c>
      <c r="I89">
        <v>1</v>
      </c>
      <c r="K89">
        <v>0</v>
      </c>
      <c r="L89" t="str">
        <f t="shared" si="2"/>
        <v>0m</v>
      </c>
      <c r="M89">
        <v>0</v>
      </c>
      <c r="N89" t="str">
        <f t="shared" si="3"/>
        <v>0m</v>
      </c>
    </row>
    <row r="90" spans="1:14" x14ac:dyDescent="0.35">
      <c r="A90" t="s">
        <v>262</v>
      </c>
      <c r="B90" t="s">
        <v>171</v>
      </c>
      <c r="C90" t="s">
        <v>427</v>
      </c>
      <c r="D90" t="s">
        <v>427</v>
      </c>
      <c r="E90" s="3">
        <v>0</v>
      </c>
      <c r="F90" s="5">
        <v>0</v>
      </c>
      <c r="H90">
        <v>1</v>
      </c>
      <c r="I90">
        <v>1</v>
      </c>
      <c r="K90">
        <v>0</v>
      </c>
      <c r="L90" t="str">
        <f t="shared" si="2"/>
        <v>0m</v>
      </c>
      <c r="M90">
        <v>0</v>
      </c>
      <c r="N90" t="str">
        <f t="shared" si="3"/>
        <v>0m</v>
      </c>
    </row>
    <row r="91" spans="1:14" x14ac:dyDescent="0.35">
      <c r="A91" t="s">
        <v>262</v>
      </c>
      <c r="B91" t="s">
        <v>172</v>
      </c>
      <c r="C91" t="s">
        <v>427</v>
      </c>
      <c r="D91" t="s">
        <v>427</v>
      </c>
      <c r="E91" s="3">
        <v>0</v>
      </c>
      <c r="F91" s="5">
        <v>0</v>
      </c>
      <c r="H91">
        <v>1</v>
      </c>
      <c r="I91">
        <v>1</v>
      </c>
      <c r="K91">
        <v>0</v>
      </c>
      <c r="L91" t="str">
        <f t="shared" si="2"/>
        <v>0m</v>
      </c>
      <c r="M91">
        <v>0</v>
      </c>
      <c r="N91" t="str">
        <f t="shared" si="3"/>
        <v>0m</v>
      </c>
    </row>
    <row r="92" spans="1:14" x14ac:dyDescent="0.35">
      <c r="A92" t="s">
        <v>262</v>
      </c>
      <c r="B92" t="s">
        <v>173</v>
      </c>
      <c r="C92" t="s">
        <v>427</v>
      </c>
      <c r="D92" t="s">
        <v>427</v>
      </c>
      <c r="E92" s="3">
        <v>0</v>
      </c>
      <c r="F92" s="5">
        <v>0</v>
      </c>
      <c r="H92">
        <v>1</v>
      </c>
      <c r="I92">
        <v>1</v>
      </c>
      <c r="K92">
        <v>0</v>
      </c>
      <c r="L92" t="str">
        <f t="shared" si="2"/>
        <v>0m</v>
      </c>
      <c r="M92">
        <v>0</v>
      </c>
      <c r="N92" t="str">
        <f t="shared" si="3"/>
        <v>0m</v>
      </c>
    </row>
    <row r="93" spans="1:14" x14ac:dyDescent="0.35">
      <c r="A93" t="s">
        <v>262</v>
      </c>
      <c r="B93" t="s">
        <v>174</v>
      </c>
      <c r="C93" t="s">
        <v>427</v>
      </c>
      <c r="D93" t="s">
        <v>427</v>
      </c>
      <c r="E93" s="3">
        <v>0</v>
      </c>
      <c r="F93" s="5">
        <v>0</v>
      </c>
      <c r="H93">
        <v>1</v>
      </c>
      <c r="I93">
        <v>1</v>
      </c>
      <c r="K93">
        <v>0</v>
      </c>
      <c r="L93" t="str">
        <f t="shared" si="2"/>
        <v>0m</v>
      </c>
      <c r="M93">
        <v>0</v>
      </c>
      <c r="N93" t="str">
        <f t="shared" si="3"/>
        <v>0m</v>
      </c>
    </row>
    <row r="94" spans="1:14" x14ac:dyDescent="0.35">
      <c r="A94" t="s">
        <v>262</v>
      </c>
      <c r="B94" t="s">
        <v>175</v>
      </c>
      <c r="C94" t="s">
        <v>427</v>
      </c>
      <c r="D94" t="s">
        <v>427</v>
      </c>
      <c r="E94" s="3">
        <v>0</v>
      </c>
      <c r="F94" s="5">
        <v>0</v>
      </c>
      <c r="H94">
        <v>1</v>
      </c>
      <c r="I94">
        <v>1</v>
      </c>
      <c r="K94">
        <v>0</v>
      </c>
      <c r="L94" t="str">
        <f t="shared" si="2"/>
        <v>0m</v>
      </c>
      <c r="M94">
        <v>0</v>
      </c>
      <c r="N94" t="str">
        <f t="shared" si="3"/>
        <v>0m</v>
      </c>
    </row>
    <row r="95" spans="1:14" x14ac:dyDescent="0.35">
      <c r="A95" t="s">
        <v>262</v>
      </c>
      <c r="B95" t="s">
        <v>176</v>
      </c>
      <c r="C95" t="s">
        <v>427</v>
      </c>
      <c r="D95" t="s">
        <v>427</v>
      </c>
      <c r="E95" s="3">
        <v>0</v>
      </c>
      <c r="F95" s="5">
        <v>0</v>
      </c>
      <c r="H95">
        <v>1</v>
      </c>
      <c r="I95">
        <v>1</v>
      </c>
      <c r="K95">
        <v>0</v>
      </c>
      <c r="L95" t="str">
        <f t="shared" si="2"/>
        <v>0m</v>
      </c>
      <c r="M95">
        <v>0</v>
      </c>
      <c r="N95" t="str">
        <f t="shared" si="3"/>
        <v>0m</v>
      </c>
    </row>
    <row r="96" spans="1:14" x14ac:dyDescent="0.35">
      <c r="A96" t="s">
        <v>262</v>
      </c>
      <c r="B96" t="s">
        <v>177</v>
      </c>
      <c r="C96" t="s">
        <v>427</v>
      </c>
      <c r="D96" t="s">
        <v>427</v>
      </c>
      <c r="E96" s="3">
        <v>0</v>
      </c>
      <c r="F96" s="5">
        <v>0</v>
      </c>
      <c r="H96">
        <v>1</v>
      </c>
      <c r="I96">
        <v>1</v>
      </c>
      <c r="K96">
        <v>0</v>
      </c>
      <c r="L96" t="str">
        <f t="shared" si="2"/>
        <v>0m</v>
      </c>
      <c r="M96">
        <v>0</v>
      </c>
      <c r="N96" t="str">
        <f t="shared" si="3"/>
        <v>0m</v>
      </c>
    </row>
    <row r="97" spans="1:14" x14ac:dyDescent="0.35">
      <c r="A97" t="s">
        <v>262</v>
      </c>
      <c r="B97" t="s">
        <v>178</v>
      </c>
      <c r="C97" t="s">
        <v>427</v>
      </c>
      <c r="D97" t="s">
        <v>427</v>
      </c>
      <c r="E97" s="3">
        <v>0</v>
      </c>
      <c r="F97" s="5">
        <v>0</v>
      </c>
      <c r="H97">
        <v>1</v>
      </c>
      <c r="I97">
        <v>1</v>
      </c>
      <c r="K97">
        <v>0</v>
      </c>
      <c r="L97" t="str">
        <f t="shared" si="2"/>
        <v>0m</v>
      </c>
      <c r="M97">
        <v>0</v>
      </c>
      <c r="N97" t="str">
        <f t="shared" si="3"/>
        <v>0m</v>
      </c>
    </row>
    <row r="98" spans="1:14" x14ac:dyDescent="0.35">
      <c r="A98" t="s">
        <v>262</v>
      </c>
      <c r="B98" t="s">
        <v>179</v>
      </c>
      <c r="C98" t="s">
        <v>427</v>
      </c>
      <c r="D98" t="s">
        <v>427</v>
      </c>
      <c r="E98" s="3">
        <v>0</v>
      </c>
      <c r="F98" s="5">
        <v>0</v>
      </c>
      <c r="H98">
        <v>1</v>
      </c>
      <c r="I98">
        <v>1</v>
      </c>
      <c r="K98">
        <v>0</v>
      </c>
      <c r="L98" t="str">
        <f t="shared" si="2"/>
        <v>0m</v>
      </c>
      <c r="M98">
        <v>0</v>
      </c>
      <c r="N98" t="str">
        <f t="shared" si="3"/>
        <v>0m</v>
      </c>
    </row>
    <row r="99" spans="1:14" x14ac:dyDescent="0.35">
      <c r="A99" t="s">
        <v>262</v>
      </c>
      <c r="B99" t="s">
        <v>180</v>
      </c>
      <c r="C99" t="s">
        <v>427</v>
      </c>
      <c r="D99" t="s">
        <v>427</v>
      </c>
      <c r="E99" s="3">
        <v>0</v>
      </c>
      <c r="F99" s="5">
        <v>0</v>
      </c>
      <c r="H99">
        <v>1</v>
      </c>
      <c r="I99">
        <v>1</v>
      </c>
      <c r="K99">
        <v>0</v>
      </c>
      <c r="L99" t="str">
        <f t="shared" si="2"/>
        <v>0m</v>
      </c>
      <c r="M99">
        <v>0</v>
      </c>
      <c r="N99" t="str">
        <f t="shared" si="3"/>
        <v>0m</v>
      </c>
    </row>
    <row r="100" spans="1:14" x14ac:dyDescent="0.35">
      <c r="A100" t="s">
        <v>262</v>
      </c>
      <c r="B100" t="s">
        <v>184</v>
      </c>
      <c r="C100" t="s">
        <v>427</v>
      </c>
      <c r="D100" t="s">
        <v>427</v>
      </c>
      <c r="E100" s="3">
        <v>0</v>
      </c>
      <c r="F100" s="5">
        <v>0</v>
      </c>
      <c r="H100">
        <v>1</v>
      </c>
      <c r="I100">
        <v>1</v>
      </c>
      <c r="K100">
        <v>0</v>
      </c>
      <c r="L100" t="str">
        <f t="shared" si="2"/>
        <v>0m</v>
      </c>
      <c r="M100">
        <v>0</v>
      </c>
      <c r="N100" t="str">
        <f t="shared" si="3"/>
        <v>0m</v>
      </c>
    </row>
    <row r="101" spans="1:14" x14ac:dyDescent="0.35">
      <c r="A101" t="s">
        <v>262</v>
      </c>
      <c r="B101" t="s">
        <v>185</v>
      </c>
      <c r="C101" t="s">
        <v>427</v>
      </c>
      <c r="D101" t="s">
        <v>427</v>
      </c>
      <c r="E101" s="3">
        <v>0</v>
      </c>
      <c r="F101" s="5">
        <v>0</v>
      </c>
      <c r="H101">
        <v>1</v>
      </c>
      <c r="I101">
        <v>1</v>
      </c>
      <c r="K101">
        <v>0</v>
      </c>
      <c r="L101" t="str">
        <f t="shared" si="2"/>
        <v>0m</v>
      </c>
      <c r="M101">
        <v>0</v>
      </c>
      <c r="N101" t="str">
        <f t="shared" si="3"/>
        <v>0m</v>
      </c>
    </row>
    <row r="102" spans="1:14" x14ac:dyDescent="0.35">
      <c r="A102" t="s">
        <v>262</v>
      </c>
      <c r="B102" t="s">
        <v>186</v>
      </c>
      <c r="C102" t="s">
        <v>427</v>
      </c>
      <c r="D102" t="s">
        <v>427</v>
      </c>
      <c r="E102" s="3">
        <v>0</v>
      </c>
      <c r="F102" s="5">
        <v>0</v>
      </c>
      <c r="H102">
        <v>1</v>
      </c>
      <c r="I102">
        <v>1</v>
      </c>
      <c r="K102">
        <v>0</v>
      </c>
      <c r="L102" t="str">
        <f t="shared" si="2"/>
        <v>0m</v>
      </c>
      <c r="M102">
        <v>0</v>
      </c>
      <c r="N102" t="str">
        <f t="shared" si="3"/>
        <v>0m</v>
      </c>
    </row>
    <row r="103" spans="1:14" x14ac:dyDescent="0.35">
      <c r="A103" t="s">
        <v>262</v>
      </c>
      <c r="B103" t="s">
        <v>187</v>
      </c>
      <c r="C103" t="s">
        <v>427</v>
      </c>
      <c r="D103" t="s">
        <v>427</v>
      </c>
      <c r="E103" s="3">
        <v>0</v>
      </c>
      <c r="F103" s="5">
        <v>0</v>
      </c>
      <c r="H103">
        <v>1</v>
      </c>
      <c r="I103">
        <v>1</v>
      </c>
      <c r="K103">
        <v>0</v>
      </c>
      <c r="L103" t="str">
        <f t="shared" si="2"/>
        <v>0m</v>
      </c>
      <c r="M103">
        <v>0</v>
      </c>
      <c r="N103" t="str">
        <f t="shared" si="3"/>
        <v>0m</v>
      </c>
    </row>
    <row r="104" spans="1:14" x14ac:dyDescent="0.35">
      <c r="A104" t="s">
        <v>262</v>
      </c>
      <c r="B104" t="s">
        <v>188</v>
      </c>
      <c r="C104" t="s">
        <v>427</v>
      </c>
      <c r="D104" t="s">
        <v>427</v>
      </c>
      <c r="E104" s="3">
        <v>0</v>
      </c>
      <c r="F104" s="5">
        <v>0</v>
      </c>
      <c r="H104">
        <v>1</v>
      </c>
      <c r="I104">
        <v>1</v>
      </c>
      <c r="K104">
        <v>0</v>
      </c>
      <c r="L104" t="str">
        <f t="shared" si="2"/>
        <v>0m</v>
      </c>
      <c r="M104">
        <v>0</v>
      </c>
      <c r="N104" t="str">
        <f t="shared" si="3"/>
        <v>0m</v>
      </c>
    </row>
    <row r="105" spans="1:14" x14ac:dyDescent="0.35">
      <c r="A105" t="s">
        <v>262</v>
      </c>
      <c r="B105" t="s">
        <v>189</v>
      </c>
      <c r="C105" t="s">
        <v>427</v>
      </c>
      <c r="D105" t="s">
        <v>427</v>
      </c>
      <c r="E105" s="3">
        <v>0</v>
      </c>
      <c r="F105" s="5">
        <v>0</v>
      </c>
      <c r="H105">
        <v>1</v>
      </c>
      <c r="I105">
        <v>1</v>
      </c>
      <c r="K105">
        <v>0</v>
      </c>
      <c r="L105" t="str">
        <f t="shared" si="2"/>
        <v>0m</v>
      </c>
      <c r="M105">
        <v>0</v>
      </c>
      <c r="N105" t="str">
        <f t="shared" si="3"/>
        <v>0m</v>
      </c>
    </row>
    <row r="106" spans="1:14" x14ac:dyDescent="0.35">
      <c r="A106" t="s">
        <v>262</v>
      </c>
      <c r="B106" t="s">
        <v>190</v>
      </c>
      <c r="C106" t="s">
        <v>427</v>
      </c>
      <c r="D106" t="s">
        <v>427</v>
      </c>
      <c r="E106" s="3">
        <v>0</v>
      </c>
      <c r="F106" s="5">
        <v>0</v>
      </c>
      <c r="H106">
        <v>1</v>
      </c>
      <c r="I106">
        <v>1</v>
      </c>
      <c r="K106">
        <v>0</v>
      </c>
      <c r="L106" t="str">
        <f t="shared" si="2"/>
        <v>0m</v>
      </c>
      <c r="M106">
        <v>0</v>
      </c>
      <c r="N106" t="str">
        <f t="shared" si="3"/>
        <v>0m</v>
      </c>
    </row>
    <row r="107" spans="1:14" x14ac:dyDescent="0.35">
      <c r="A107" t="s">
        <v>262</v>
      </c>
      <c r="B107" t="s">
        <v>191</v>
      </c>
      <c r="C107" t="s">
        <v>427</v>
      </c>
      <c r="D107" t="s">
        <v>427</v>
      </c>
      <c r="E107" s="3">
        <v>0</v>
      </c>
      <c r="F107" s="5">
        <v>0</v>
      </c>
      <c r="H107">
        <v>1</v>
      </c>
      <c r="I107">
        <v>1</v>
      </c>
      <c r="K107">
        <v>0</v>
      </c>
      <c r="L107" t="str">
        <f t="shared" si="2"/>
        <v>0m</v>
      </c>
      <c r="M107">
        <v>0</v>
      </c>
      <c r="N107" t="str">
        <f t="shared" si="3"/>
        <v>0m</v>
      </c>
    </row>
    <row r="108" spans="1:14" x14ac:dyDescent="0.35">
      <c r="A108" t="s">
        <v>262</v>
      </c>
      <c r="B108" t="s">
        <v>192</v>
      </c>
      <c r="C108" t="s">
        <v>427</v>
      </c>
      <c r="D108" t="s">
        <v>427</v>
      </c>
      <c r="E108" s="3">
        <v>0</v>
      </c>
      <c r="F108" s="5">
        <v>0</v>
      </c>
      <c r="H108">
        <v>1</v>
      </c>
      <c r="I108">
        <v>1</v>
      </c>
      <c r="K108">
        <v>0</v>
      </c>
      <c r="L108" t="str">
        <f t="shared" si="2"/>
        <v>0m</v>
      </c>
      <c r="M108">
        <v>0</v>
      </c>
      <c r="N108" t="str">
        <f t="shared" si="3"/>
        <v>0m</v>
      </c>
    </row>
    <row r="109" spans="1:14" x14ac:dyDescent="0.35">
      <c r="A109" t="s">
        <v>262</v>
      </c>
      <c r="B109" t="s">
        <v>193</v>
      </c>
      <c r="C109" t="s">
        <v>427</v>
      </c>
      <c r="D109" t="s">
        <v>427</v>
      </c>
      <c r="E109" s="3">
        <v>0</v>
      </c>
      <c r="F109" s="5">
        <v>0</v>
      </c>
      <c r="H109">
        <v>1</v>
      </c>
      <c r="I109">
        <v>1</v>
      </c>
      <c r="K109">
        <v>0</v>
      </c>
      <c r="L109" t="str">
        <f t="shared" si="2"/>
        <v>0m</v>
      </c>
      <c r="M109">
        <v>0</v>
      </c>
      <c r="N109" t="str">
        <f t="shared" si="3"/>
        <v>0m</v>
      </c>
    </row>
    <row r="110" spans="1:14" x14ac:dyDescent="0.35">
      <c r="A110" t="s">
        <v>262</v>
      </c>
      <c r="B110" t="s">
        <v>194</v>
      </c>
      <c r="C110" t="s">
        <v>427</v>
      </c>
      <c r="D110" t="s">
        <v>427</v>
      </c>
      <c r="E110" s="3">
        <v>0</v>
      </c>
      <c r="F110" s="5">
        <v>0</v>
      </c>
      <c r="H110">
        <v>1</v>
      </c>
      <c r="I110">
        <v>1</v>
      </c>
      <c r="K110">
        <v>0</v>
      </c>
      <c r="L110" t="str">
        <f t="shared" si="2"/>
        <v>0m</v>
      </c>
      <c r="M110">
        <v>0</v>
      </c>
      <c r="N110" t="str">
        <f t="shared" si="3"/>
        <v>0m</v>
      </c>
    </row>
    <row r="111" spans="1:14" x14ac:dyDescent="0.35">
      <c r="A111" t="s">
        <v>262</v>
      </c>
      <c r="B111" t="s">
        <v>195</v>
      </c>
      <c r="C111" t="s">
        <v>427</v>
      </c>
      <c r="D111" t="s">
        <v>427</v>
      </c>
      <c r="E111" s="3">
        <v>0</v>
      </c>
      <c r="F111" s="5">
        <v>0</v>
      </c>
      <c r="H111">
        <v>1</v>
      </c>
      <c r="I111">
        <v>1</v>
      </c>
      <c r="K111">
        <v>0</v>
      </c>
      <c r="L111" t="str">
        <f t="shared" si="2"/>
        <v>0m</v>
      </c>
      <c r="M111">
        <v>0</v>
      </c>
      <c r="N111" t="str">
        <f t="shared" si="3"/>
        <v>0m</v>
      </c>
    </row>
    <row r="112" spans="1:14" x14ac:dyDescent="0.35">
      <c r="A112" t="s">
        <v>262</v>
      </c>
      <c r="B112" t="s">
        <v>196</v>
      </c>
      <c r="C112" t="s">
        <v>427</v>
      </c>
      <c r="D112" t="s">
        <v>427</v>
      </c>
      <c r="E112" s="3">
        <v>0</v>
      </c>
      <c r="F112" s="5">
        <v>0</v>
      </c>
      <c r="H112">
        <v>1</v>
      </c>
      <c r="I112">
        <v>1</v>
      </c>
      <c r="K112">
        <v>0</v>
      </c>
      <c r="L112" t="str">
        <f t="shared" si="2"/>
        <v>0m</v>
      </c>
      <c r="M112">
        <v>0</v>
      </c>
      <c r="N112" t="str">
        <f t="shared" si="3"/>
        <v>0m</v>
      </c>
    </row>
    <row r="113" spans="1:14" x14ac:dyDescent="0.35">
      <c r="A113" t="s">
        <v>262</v>
      </c>
      <c r="B113" t="s">
        <v>197</v>
      </c>
      <c r="C113" t="s">
        <v>427</v>
      </c>
      <c r="D113" t="s">
        <v>427</v>
      </c>
      <c r="E113" s="3">
        <v>0</v>
      </c>
      <c r="F113" s="5">
        <v>0</v>
      </c>
      <c r="H113">
        <v>1</v>
      </c>
      <c r="I113">
        <v>1</v>
      </c>
      <c r="K113">
        <v>0</v>
      </c>
      <c r="L113" t="str">
        <f t="shared" si="2"/>
        <v>0m</v>
      </c>
      <c r="M113">
        <v>0</v>
      </c>
      <c r="N113" t="str">
        <f t="shared" si="3"/>
        <v>0m</v>
      </c>
    </row>
    <row r="114" spans="1:14" x14ac:dyDescent="0.35">
      <c r="A114" t="s">
        <v>262</v>
      </c>
      <c r="B114" t="s">
        <v>198</v>
      </c>
      <c r="C114" t="s">
        <v>427</v>
      </c>
      <c r="D114" t="s">
        <v>427</v>
      </c>
      <c r="E114" s="3">
        <v>0</v>
      </c>
      <c r="F114" s="5">
        <v>0</v>
      </c>
      <c r="H114">
        <v>1</v>
      </c>
      <c r="I114">
        <v>1</v>
      </c>
      <c r="K114">
        <v>0</v>
      </c>
      <c r="L114" t="str">
        <f t="shared" si="2"/>
        <v>0m</v>
      </c>
      <c r="M114">
        <v>0</v>
      </c>
      <c r="N114" t="str">
        <f t="shared" si="3"/>
        <v>0m</v>
      </c>
    </row>
    <row r="115" spans="1:14" x14ac:dyDescent="0.35">
      <c r="A115" t="s">
        <v>262</v>
      </c>
      <c r="B115" t="s">
        <v>199</v>
      </c>
      <c r="C115" t="s">
        <v>427</v>
      </c>
      <c r="D115" t="s">
        <v>427</v>
      </c>
      <c r="E115" s="3">
        <v>0</v>
      </c>
      <c r="F115" s="5">
        <v>0</v>
      </c>
      <c r="H115">
        <v>1</v>
      </c>
      <c r="I115">
        <v>1</v>
      </c>
      <c r="K115">
        <v>0</v>
      </c>
      <c r="L115" t="str">
        <f t="shared" si="2"/>
        <v>0m</v>
      </c>
      <c r="M115">
        <v>0</v>
      </c>
      <c r="N115" t="str">
        <f t="shared" si="3"/>
        <v>0m</v>
      </c>
    </row>
    <row r="116" spans="1:14" x14ac:dyDescent="0.35">
      <c r="A116" t="s">
        <v>262</v>
      </c>
      <c r="B116" t="s">
        <v>200</v>
      </c>
      <c r="C116" t="s">
        <v>427</v>
      </c>
      <c r="D116" t="s">
        <v>427</v>
      </c>
      <c r="E116" s="3">
        <v>0</v>
      </c>
      <c r="F116" s="5">
        <v>0</v>
      </c>
      <c r="H116">
        <v>1</v>
      </c>
      <c r="I116">
        <v>1</v>
      </c>
      <c r="K116">
        <v>0</v>
      </c>
      <c r="L116" t="str">
        <f t="shared" si="2"/>
        <v>0m</v>
      </c>
      <c r="M116">
        <v>0</v>
      </c>
      <c r="N116" t="str">
        <f t="shared" si="3"/>
        <v>0m</v>
      </c>
    </row>
    <row r="117" spans="1:14" x14ac:dyDescent="0.35">
      <c r="A117" t="s">
        <v>262</v>
      </c>
      <c r="B117" t="s">
        <v>201</v>
      </c>
      <c r="C117" t="s">
        <v>427</v>
      </c>
      <c r="D117" t="s">
        <v>427</v>
      </c>
      <c r="E117" s="3">
        <v>0</v>
      </c>
      <c r="F117" s="5">
        <v>0</v>
      </c>
      <c r="H117">
        <v>1</v>
      </c>
      <c r="I117">
        <v>1</v>
      </c>
      <c r="K117">
        <v>0</v>
      </c>
      <c r="L117" t="str">
        <f t="shared" si="2"/>
        <v>0m</v>
      </c>
      <c r="M117">
        <v>0</v>
      </c>
      <c r="N117" t="str">
        <f t="shared" si="3"/>
        <v>0m</v>
      </c>
    </row>
    <row r="118" spans="1:14" x14ac:dyDescent="0.35">
      <c r="A118" t="s">
        <v>262</v>
      </c>
      <c r="B118" t="s">
        <v>202</v>
      </c>
      <c r="C118" t="s">
        <v>427</v>
      </c>
      <c r="D118" t="s">
        <v>427</v>
      </c>
      <c r="E118" s="3">
        <v>0</v>
      </c>
      <c r="F118" s="5">
        <v>0</v>
      </c>
      <c r="H118">
        <v>1</v>
      </c>
      <c r="I118">
        <v>1</v>
      </c>
      <c r="K118">
        <v>0</v>
      </c>
      <c r="L118" t="str">
        <f t="shared" si="2"/>
        <v>0m</v>
      </c>
      <c r="M118">
        <v>0</v>
      </c>
      <c r="N118" t="str">
        <f t="shared" si="3"/>
        <v>0m</v>
      </c>
    </row>
    <row r="119" spans="1:14" x14ac:dyDescent="0.35">
      <c r="A119" t="s">
        <v>262</v>
      </c>
      <c r="B119" t="s">
        <v>203</v>
      </c>
      <c r="C119" t="s">
        <v>420</v>
      </c>
      <c r="D119" t="s">
        <v>420</v>
      </c>
      <c r="E119" s="3">
        <v>10000</v>
      </c>
      <c r="F119" s="5">
        <v>10000</v>
      </c>
      <c r="H119">
        <v>1</v>
      </c>
      <c r="I119">
        <v>1</v>
      </c>
      <c r="K119">
        <v>1</v>
      </c>
      <c r="L119" t="str">
        <f t="shared" si="2"/>
        <v>60m</v>
      </c>
      <c r="M119">
        <v>1</v>
      </c>
      <c r="N119" t="str">
        <f t="shared" si="3"/>
        <v>60m</v>
      </c>
    </row>
    <row r="120" spans="1:14" x14ac:dyDescent="0.35">
      <c r="A120" t="s">
        <v>262</v>
      </c>
      <c r="B120" t="s">
        <v>205</v>
      </c>
      <c r="C120" t="s">
        <v>427</v>
      </c>
      <c r="D120" t="s">
        <v>427</v>
      </c>
      <c r="E120" s="3">
        <v>0</v>
      </c>
      <c r="F120" s="5">
        <v>0</v>
      </c>
      <c r="H120">
        <v>1</v>
      </c>
      <c r="I120">
        <v>1</v>
      </c>
      <c r="K120">
        <v>0</v>
      </c>
      <c r="L120" t="str">
        <f t="shared" si="2"/>
        <v>0m</v>
      </c>
      <c r="M120">
        <v>0</v>
      </c>
      <c r="N120" t="str">
        <f t="shared" si="3"/>
        <v>0m</v>
      </c>
    </row>
    <row r="121" spans="1:14" x14ac:dyDescent="0.35">
      <c r="A121" t="s">
        <v>262</v>
      </c>
      <c r="B121" t="s">
        <v>206</v>
      </c>
      <c r="C121" t="s">
        <v>427</v>
      </c>
      <c r="D121" t="s">
        <v>427</v>
      </c>
      <c r="E121" s="3">
        <v>0</v>
      </c>
      <c r="F121" s="5">
        <v>0</v>
      </c>
      <c r="H121">
        <v>1</v>
      </c>
      <c r="I121">
        <v>1</v>
      </c>
      <c r="K121">
        <v>0</v>
      </c>
      <c r="L121" t="str">
        <f t="shared" si="2"/>
        <v>0m</v>
      </c>
      <c r="M121">
        <v>0</v>
      </c>
      <c r="N121" t="str">
        <f t="shared" si="3"/>
        <v>0m</v>
      </c>
    </row>
    <row r="122" spans="1:14" x14ac:dyDescent="0.35">
      <c r="A122" t="s">
        <v>262</v>
      </c>
      <c r="B122" t="s">
        <v>207</v>
      </c>
      <c r="C122" t="s">
        <v>427</v>
      </c>
      <c r="D122" t="s">
        <v>427</v>
      </c>
      <c r="E122" s="3">
        <v>0</v>
      </c>
      <c r="F122" s="5">
        <v>0</v>
      </c>
      <c r="H122">
        <v>1</v>
      </c>
      <c r="I122">
        <v>1</v>
      </c>
      <c r="K122">
        <v>0</v>
      </c>
      <c r="L122" t="str">
        <f t="shared" si="2"/>
        <v>0m</v>
      </c>
      <c r="M122">
        <v>0</v>
      </c>
      <c r="N122" t="str">
        <f t="shared" si="3"/>
        <v>0m</v>
      </c>
    </row>
    <row r="123" spans="1:14" x14ac:dyDescent="0.35">
      <c r="A123" t="s">
        <v>262</v>
      </c>
      <c r="B123" t="s">
        <v>208</v>
      </c>
      <c r="C123" t="s">
        <v>427</v>
      </c>
      <c r="D123" t="s">
        <v>427</v>
      </c>
      <c r="E123" s="3">
        <v>0</v>
      </c>
      <c r="F123" s="5">
        <v>0</v>
      </c>
      <c r="H123">
        <v>1</v>
      </c>
      <c r="I123">
        <v>1</v>
      </c>
      <c r="K123">
        <v>0</v>
      </c>
      <c r="L123" t="str">
        <f t="shared" si="2"/>
        <v>0m</v>
      </c>
      <c r="M123">
        <v>0</v>
      </c>
      <c r="N123" t="str">
        <f t="shared" si="3"/>
        <v>0m</v>
      </c>
    </row>
    <row r="124" spans="1:14" x14ac:dyDescent="0.35">
      <c r="A124" t="s">
        <v>262</v>
      </c>
      <c r="B124" t="s">
        <v>209</v>
      </c>
      <c r="C124" t="s">
        <v>427</v>
      </c>
      <c r="D124" t="s">
        <v>427</v>
      </c>
      <c r="E124" s="3">
        <v>0</v>
      </c>
      <c r="F124" s="5">
        <v>0</v>
      </c>
      <c r="H124">
        <v>1</v>
      </c>
      <c r="I124">
        <v>1</v>
      </c>
      <c r="K124">
        <v>0</v>
      </c>
      <c r="L124" t="str">
        <f t="shared" si="2"/>
        <v>0m</v>
      </c>
      <c r="M124">
        <v>0</v>
      </c>
      <c r="N124" t="str">
        <f t="shared" si="3"/>
        <v>0m</v>
      </c>
    </row>
    <row r="125" spans="1:14" x14ac:dyDescent="0.35">
      <c r="A125" t="s">
        <v>262</v>
      </c>
      <c r="B125" t="s">
        <v>210</v>
      </c>
      <c r="C125" t="s">
        <v>427</v>
      </c>
      <c r="D125" t="s">
        <v>427</v>
      </c>
      <c r="E125" s="3">
        <v>0</v>
      </c>
      <c r="F125" s="5">
        <v>0</v>
      </c>
      <c r="H125">
        <v>1</v>
      </c>
      <c r="I125">
        <v>1</v>
      </c>
      <c r="K125">
        <v>0</v>
      </c>
      <c r="L125" t="str">
        <f t="shared" si="2"/>
        <v>0m</v>
      </c>
      <c r="M125">
        <v>0</v>
      </c>
      <c r="N125" t="str">
        <f t="shared" si="3"/>
        <v>0m</v>
      </c>
    </row>
    <row r="126" spans="1:14" x14ac:dyDescent="0.35">
      <c r="A126" t="s">
        <v>262</v>
      </c>
      <c r="B126" t="s">
        <v>213</v>
      </c>
      <c r="C126" t="s">
        <v>427</v>
      </c>
      <c r="D126" t="s">
        <v>427</v>
      </c>
      <c r="E126" s="3">
        <v>0</v>
      </c>
      <c r="F126" s="5">
        <v>0</v>
      </c>
      <c r="H126">
        <v>1</v>
      </c>
      <c r="I126">
        <v>1</v>
      </c>
      <c r="K126">
        <v>0</v>
      </c>
      <c r="L126" t="str">
        <f t="shared" si="2"/>
        <v>0m</v>
      </c>
      <c r="M126">
        <v>0</v>
      </c>
      <c r="N126" t="str">
        <f t="shared" si="3"/>
        <v>0m</v>
      </c>
    </row>
    <row r="127" spans="1:14" x14ac:dyDescent="0.35">
      <c r="A127" t="s">
        <v>262</v>
      </c>
      <c r="B127" t="s">
        <v>214</v>
      </c>
      <c r="C127" t="s">
        <v>427</v>
      </c>
      <c r="D127" t="s">
        <v>427</v>
      </c>
      <c r="E127" s="3">
        <v>0</v>
      </c>
      <c r="F127" s="5">
        <v>0</v>
      </c>
      <c r="H127">
        <v>1</v>
      </c>
      <c r="I127">
        <v>1</v>
      </c>
      <c r="K127">
        <v>0</v>
      </c>
      <c r="L127" t="str">
        <f t="shared" si="2"/>
        <v>0m</v>
      </c>
      <c r="M127">
        <v>0</v>
      </c>
      <c r="N127" t="str">
        <f t="shared" si="3"/>
        <v>0m</v>
      </c>
    </row>
    <row r="128" spans="1:14" x14ac:dyDescent="0.35">
      <c r="A128" t="s">
        <v>262</v>
      </c>
      <c r="B128" t="s">
        <v>215</v>
      </c>
      <c r="C128" t="s">
        <v>427</v>
      </c>
      <c r="D128" t="s">
        <v>427</v>
      </c>
      <c r="E128" s="3">
        <v>0</v>
      </c>
      <c r="F128" s="5">
        <v>0</v>
      </c>
      <c r="H128">
        <v>1</v>
      </c>
      <c r="I128">
        <v>1</v>
      </c>
      <c r="K128">
        <v>0</v>
      </c>
      <c r="L128" t="str">
        <f t="shared" si="2"/>
        <v>0m</v>
      </c>
      <c r="M128">
        <v>0</v>
      </c>
      <c r="N128" t="str">
        <f t="shared" si="3"/>
        <v>0m</v>
      </c>
    </row>
    <row r="129" spans="1:14" x14ac:dyDescent="0.35">
      <c r="A129" t="s">
        <v>262</v>
      </c>
      <c r="B129" t="s">
        <v>216</v>
      </c>
      <c r="C129" t="s">
        <v>427</v>
      </c>
      <c r="D129" t="s">
        <v>427</v>
      </c>
      <c r="E129" s="3">
        <v>0</v>
      </c>
      <c r="F129" s="5">
        <v>0</v>
      </c>
      <c r="H129">
        <v>1</v>
      </c>
      <c r="I129">
        <v>1</v>
      </c>
      <c r="K129">
        <v>0</v>
      </c>
      <c r="L129" t="str">
        <f t="shared" si="2"/>
        <v>0m</v>
      </c>
      <c r="M129">
        <v>0</v>
      </c>
      <c r="N129" t="str">
        <f t="shared" si="3"/>
        <v>0m</v>
      </c>
    </row>
    <row r="130" spans="1:14" x14ac:dyDescent="0.35">
      <c r="A130" t="s">
        <v>262</v>
      </c>
      <c r="B130" t="s">
        <v>217</v>
      </c>
      <c r="C130" t="s">
        <v>427</v>
      </c>
      <c r="D130" t="s">
        <v>427</v>
      </c>
      <c r="E130" s="3">
        <v>0</v>
      </c>
      <c r="F130" s="5">
        <v>0</v>
      </c>
      <c r="H130">
        <v>1</v>
      </c>
      <c r="I130">
        <v>1</v>
      </c>
      <c r="K130">
        <v>0</v>
      </c>
      <c r="L130" t="str">
        <f t="shared" si="2"/>
        <v>0m</v>
      </c>
      <c r="M130">
        <v>0</v>
      </c>
      <c r="N130" t="str">
        <f t="shared" si="3"/>
        <v>0m</v>
      </c>
    </row>
    <row r="131" spans="1:14" x14ac:dyDescent="0.35">
      <c r="A131" t="s">
        <v>262</v>
      </c>
      <c r="B131" t="s">
        <v>218</v>
      </c>
      <c r="C131" t="s">
        <v>427</v>
      </c>
      <c r="D131" t="s">
        <v>427</v>
      </c>
      <c r="E131" s="3">
        <v>0</v>
      </c>
      <c r="F131" s="5">
        <v>0</v>
      </c>
      <c r="H131">
        <v>1</v>
      </c>
      <c r="I131">
        <v>1</v>
      </c>
      <c r="K131">
        <v>0</v>
      </c>
      <c r="L131" t="str">
        <f t="shared" si="2"/>
        <v>0m</v>
      </c>
      <c r="M131">
        <v>0</v>
      </c>
      <c r="N131" t="str">
        <f t="shared" si="3"/>
        <v>0m</v>
      </c>
    </row>
    <row r="132" spans="1:14" x14ac:dyDescent="0.35">
      <c r="A132" t="s">
        <v>262</v>
      </c>
      <c r="B132" t="s">
        <v>219</v>
      </c>
      <c r="C132" t="s">
        <v>427</v>
      </c>
      <c r="D132" t="s">
        <v>427</v>
      </c>
      <c r="E132" s="3">
        <v>0</v>
      </c>
      <c r="F132" s="5">
        <v>0</v>
      </c>
      <c r="H132">
        <v>1</v>
      </c>
      <c r="I132">
        <v>1</v>
      </c>
      <c r="K132">
        <v>0</v>
      </c>
      <c r="L132" t="str">
        <f t="shared" ref="L132:L160" si="4">CONCATENATE(K132*60,"m")</f>
        <v>0m</v>
      </c>
      <c r="M132">
        <v>0</v>
      </c>
      <c r="N132" t="str">
        <f t="shared" ref="N132:N160" si="5">CONCATENATE(M132*60,"m")</f>
        <v>0m</v>
      </c>
    </row>
    <row r="133" spans="1:14" x14ac:dyDescent="0.35">
      <c r="A133" t="s">
        <v>262</v>
      </c>
      <c r="B133" t="s">
        <v>220</v>
      </c>
      <c r="C133" t="s">
        <v>427</v>
      </c>
      <c r="D133" t="s">
        <v>427</v>
      </c>
      <c r="E133" s="3">
        <v>0</v>
      </c>
      <c r="F133" s="5">
        <v>0</v>
      </c>
      <c r="H133">
        <v>1</v>
      </c>
      <c r="I133">
        <v>1</v>
      </c>
      <c r="K133">
        <v>0</v>
      </c>
      <c r="L133" t="str">
        <f t="shared" si="4"/>
        <v>0m</v>
      </c>
      <c r="M133">
        <v>0</v>
      </c>
      <c r="N133" t="str">
        <f t="shared" si="5"/>
        <v>0m</v>
      </c>
    </row>
    <row r="134" spans="1:14" x14ac:dyDescent="0.35">
      <c r="A134" t="s">
        <v>262</v>
      </c>
      <c r="B134" t="s">
        <v>221</v>
      </c>
      <c r="C134" t="s">
        <v>427</v>
      </c>
      <c r="D134" t="s">
        <v>427</v>
      </c>
      <c r="E134" s="3">
        <v>0</v>
      </c>
      <c r="F134" s="5">
        <v>0</v>
      </c>
      <c r="H134">
        <v>1</v>
      </c>
      <c r="I134">
        <v>1</v>
      </c>
      <c r="K134">
        <v>0</v>
      </c>
      <c r="L134" t="str">
        <f t="shared" si="4"/>
        <v>0m</v>
      </c>
      <c r="M134">
        <v>0</v>
      </c>
      <c r="N134" t="str">
        <f t="shared" si="5"/>
        <v>0m</v>
      </c>
    </row>
    <row r="135" spans="1:14" x14ac:dyDescent="0.35">
      <c r="A135" t="s">
        <v>262</v>
      </c>
      <c r="B135" t="s">
        <v>222</v>
      </c>
      <c r="C135" t="s">
        <v>427</v>
      </c>
      <c r="D135" t="s">
        <v>427</v>
      </c>
      <c r="E135" s="3">
        <v>0</v>
      </c>
      <c r="F135" s="5">
        <v>0</v>
      </c>
      <c r="H135">
        <v>1</v>
      </c>
      <c r="I135">
        <v>1</v>
      </c>
      <c r="K135">
        <v>0</v>
      </c>
      <c r="L135" t="str">
        <f t="shared" si="4"/>
        <v>0m</v>
      </c>
      <c r="M135">
        <v>0</v>
      </c>
      <c r="N135" t="str">
        <f t="shared" si="5"/>
        <v>0m</v>
      </c>
    </row>
    <row r="136" spans="1:14" x14ac:dyDescent="0.35">
      <c r="A136" t="s">
        <v>262</v>
      </c>
      <c r="B136" t="s">
        <v>223</v>
      </c>
      <c r="C136" t="s">
        <v>427</v>
      </c>
      <c r="D136" t="s">
        <v>427</v>
      </c>
      <c r="E136" s="3">
        <v>0</v>
      </c>
      <c r="F136" s="5">
        <v>0</v>
      </c>
      <c r="H136">
        <v>1</v>
      </c>
      <c r="I136">
        <v>1</v>
      </c>
      <c r="K136">
        <v>0</v>
      </c>
      <c r="L136" t="str">
        <f t="shared" si="4"/>
        <v>0m</v>
      </c>
      <c r="M136">
        <v>0</v>
      </c>
      <c r="N136" t="str">
        <f t="shared" si="5"/>
        <v>0m</v>
      </c>
    </row>
    <row r="137" spans="1:14" x14ac:dyDescent="0.35">
      <c r="A137" t="s">
        <v>262</v>
      </c>
      <c r="B137" t="s">
        <v>224</v>
      </c>
      <c r="C137" t="s">
        <v>427</v>
      </c>
      <c r="D137" t="s">
        <v>427</v>
      </c>
      <c r="E137" s="3">
        <v>0</v>
      </c>
      <c r="F137" s="5">
        <v>0</v>
      </c>
      <c r="H137">
        <v>1</v>
      </c>
      <c r="I137">
        <v>1</v>
      </c>
      <c r="K137">
        <v>0</v>
      </c>
      <c r="L137" t="str">
        <f t="shared" si="4"/>
        <v>0m</v>
      </c>
      <c r="M137">
        <v>0</v>
      </c>
      <c r="N137" t="str">
        <f t="shared" si="5"/>
        <v>0m</v>
      </c>
    </row>
    <row r="138" spans="1:14" x14ac:dyDescent="0.35">
      <c r="A138" t="s">
        <v>262</v>
      </c>
      <c r="B138" t="s">
        <v>225</v>
      </c>
      <c r="C138" t="s">
        <v>427</v>
      </c>
      <c r="D138" t="s">
        <v>427</v>
      </c>
      <c r="E138" s="3">
        <v>0</v>
      </c>
      <c r="F138" s="5">
        <v>0</v>
      </c>
      <c r="H138">
        <v>1</v>
      </c>
      <c r="I138">
        <v>1</v>
      </c>
      <c r="K138">
        <v>0</v>
      </c>
      <c r="L138" t="str">
        <f t="shared" si="4"/>
        <v>0m</v>
      </c>
      <c r="M138">
        <v>0</v>
      </c>
      <c r="N138" t="str">
        <f t="shared" si="5"/>
        <v>0m</v>
      </c>
    </row>
    <row r="139" spans="1:14" x14ac:dyDescent="0.35">
      <c r="A139" t="s">
        <v>262</v>
      </c>
      <c r="B139" t="s">
        <v>226</v>
      </c>
      <c r="C139" t="s">
        <v>427</v>
      </c>
      <c r="D139" t="s">
        <v>427</v>
      </c>
      <c r="E139" s="3">
        <v>0</v>
      </c>
      <c r="F139" s="5">
        <v>0</v>
      </c>
      <c r="H139">
        <v>1</v>
      </c>
      <c r="I139">
        <v>1</v>
      </c>
      <c r="K139">
        <v>0</v>
      </c>
      <c r="L139" t="str">
        <f t="shared" si="4"/>
        <v>0m</v>
      </c>
      <c r="M139">
        <v>0</v>
      </c>
      <c r="N139" t="str">
        <f t="shared" si="5"/>
        <v>0m</v>
      </c>
    </row>
    <row r="140" spans="1:14" x14ac:dyDescent="0.35">
      <c r="A140" t="s">
        <v>262</v>
      </c>
      <c r="B140" t="s">
        <v>227</v>
      </c>
      <c r="C140" t="s">
        <v>427</v>
      </c>
      <c r="D140" t="s">
        <v>427</v>
      </c>
      <c r="E140" s="3">
        <v>0</v>
      </c>
      <c r="F140" s="5">
        <v>0</v>
      </c>
      <c r="H140">
        <v>1</v>
      </c>
      <c r="I140">
        <v>1</v>
      </c>
      <c r="K140">
        <v>0</v>
      </c>
      <c r="L140" t="str">
        <f t="shared" si="4"/>
        <v>0m</v>
      </c>
      <c r="M140">
        <v>0</v>
      </c>
      <c r="N140" t="str">
        <f t="shared" si="5"/>
        <v>0m</v>
      </c>
    </row>
    <row r="141" spans="1:14" x14ac:dyDescent="0.35">
      <c r="A141" t="s">
        <v>262</v>
      </c>
      <c r="B141" t="s">
        <v>228</v>
      </c>
      <c r="C141" t="s">
        <v>427</v>
      </c>
      <c r="D141" t="s">
        <v>427</v>
      </c>
      <c r="E141" s="3">
        <v>0</v>
      </c>
      <c r="F141" s="5">
        <v>0</v>
      </c>
      <c r="H141">
        <v>1</v>
      </c>
      <c r="I141">
        <v>1</v>
      </c>
      <c r="K141">
        <v>0</v>
      </c>
      <c r="L141" t="str">
        <f t="shared" si="4"/>
        <v>0m</v>
      </c>
      <c r="M141">
        <v>0</v>
      </c>
      <c r="N141" t="str">
        <f t="shared" si="5"/>
        <v>0m</v>
      </c>
    </row>
    <row r="142" spans="1:14" x14ac:dyDescent="0.35">
      <c r="A142" t="s">
        <v>262</v>
      </c>
      <c r="B142" t="s">
        <v>229</v>
      </c>
      <c r="C142" t="s">
        <v>427</v>
      </c>
      <c r="D142" t="s">
        <v>427</v>
      </c>
      <c r="E142" s="3">
        <v>0</v>
      </c>
      <c r="F142" s="5">
        <v>0</v>
      </c>
      <c r="H142">
        <v>1</v>
      </c>
      <c r="I142">
        <v>1</v>
      </c>
      <c r="K142">
        <v>0</v>
      </c>
      <c r="L142" t="str">
        <f t="shared" si="4"/>
        <v>0m</v>
      </c>
      <c r="M142">
        <v>0</v>
      </c>
      <c r="N142" t="str">
        <f t="shared" si="5"/>
        <v>0m</v>
      </c>
    </row>
    <row r="143" spans="1:14" x14ac:dyDescent="0.35">
      <c r="A143" t="s">
        <v>262</v>
      </c>
      <c r="B143" t="s">
        <v>230</v>
      </c>
      <c r="C143" t="s">
        <v>427</v>
      </c>
      <c r="D143" t="s">
        <v>427</v>
      </c>
      <c r="E143" s="3">
        <v>0</v>
      </c>
      <c r="F143" s="5">
        <v>0</v>
      </c>
      <c r="H143">
        <v>1</v>
      </c>
      <c r="I143">
        <v>1</v>
      </c>
      <c r="K143">
        <v>0</v>
      </c>
      <c r="L143" t="str">
        <f t="shared" si="4"/>
        <v>0m</v>
      </c>
      <c r="M143">
        <v>0</v>
      </c>
      <c r="N143" t="str">
        <f t="shared" si="5"/>
        <v>0m</v>
      </c>
    </row>
    <row r="144" spans="1:14" x14ac:dyDescent="0.35">
      <c r="A144" t="s">
        <v>262</v>
      </c>
      <c r="B144" t="s">
        <v>231</v>
      </c>
      <c r="C144" t="s">
        <v>427</v>
      </c>
      <c r="D144" t="s">
        <v>427</v>
      </c>
      <c r="E144" s="3">
        <v>0</v>
      </c>
      <c r="F144" s="5">
        <v>0</v>
      </c>
      <c r="H144">
        <v>1</v>
      </c>
      <c r="I144">
        <v>1</v>
      </c>
      <c r="K144">
        <v>0</v>
      </c>
      <c r="L144" t="str">
        <f t="shared" si="4"/>
        <v>0m</v>
      </c>
      <c r="M144">
        <v>0</v>
      </c>
      <c r="N144" t="str">
        <f t="shared" si="5"/>
        <v>0m</v>
      </c>
    </row>
    <row r="145" spans="1:14" x14ac:dyDescent="0.35">
      <c r="A145" t="s">
        <v>262</v>
      </c>
      <c r="B145" t="s">
        <v>232</v>
      </c>
      <c r="C145" t="s">
        <v>427</v>
      </c>
      <c r="D145" t="s">
        <v>427</v>
      </c>
      <c r="E145" s="3">
        <v>0</v>
      </c>
      <c r="F145" s="5">
        <v>0</v>
      </c>
      <c r="H145">
        <v>1</v>
      </c>
      <c r="I145">
        <v>1</v>
      </c>
      <c r="K145">
        <v>0</v>
      </c>
      <c r="L145" t="str">
        <f t="shared" si="4"/>
        <v>0m</v>
      </c>
      <c r="M145">
        <v>0</v>
      </c>
      <c r="N145" t="str">
        <f t="shared" si="5"/>
        <v>0m</v>
      </c>
    </row>
    <row r="146" spans="1:14" x14ac:dyDescent="0.35">
      <c r="A146" t="s">
        <v>262</v>
      </c>
      <c r="B146" t="s">
        <v>233</v>
      </c>
      <c r="C146" t="s">
        <v>427</v>
      </c>
      <c r="D146" t="s">
        <v>427</v>
      </c>
      <c r="E146" s="3">
        <v>0</v>
      </c>
      <c r="F146" s="5">
        <v>0</v>
      </c>
      <c r="H146">
        <v>1</v>
      </c>
      <c r="I146">
        <v>1</v>
      </c>
      <c r="K146">
        <v>0</v>
      </c>
      <c r="L146" t="str">
        <f t="shared" si="4"/>
        <v>0m</v>
      </c>
      <c r="M146">
        <v>0</v>
      </c>
      <c r="N146" t="str">
        <f t="shared" si="5"/>
        <v>0m</v>
      </c>
    </row>
    <row r="147" spans="1:14" x14ac:dyDescent="0.35">
      <c r="A147" t="s">
        <v>262</v>
      </c>
      <c r="B147" t="s">
        <v>234</v>
      </c>
      <c r="C147" t="s">
        <v>427</v>
      </c>
      <c r="D147" t="s">
        <v>427</v>
      </c>
      <c r="E147" s="3">
        <v>0</v>
      </c>
      <c r="F147" s="5">
        <v>0</v>
      </c>
      <c r="H147">
        <v>1</v>
      </c>
      <c r="I147">
        <v>1</v>
      </c>
      <c r="K147">
        <v>0</v>
      </c>
      <c r="L147" t="str">
        <f t="shared" si="4"/>
        <v>0m</v>
      </c>
      <c r="M147">
        <v>0</v>
      </c>
      <c r="N147" t="str">
        <f t="shared" si="5"/>
        <v>0m</v>
      </c>
    </row>
    <row r="148" spans="1:14" x14ac:dyDescent="0.35">
      <c r="A148" t="s">
        <v>262</v>
      </c>
      <c r="B148" t="s">
        <v>235</v>
      </c>
      <c r="C148" t="s">
        <v>427</v>
      </c>
      <c r="D148" t="s">
        <v>427</v>
      </c>
      <c r="E148" s="3">
        <v>0</v>
      </c>
      <c r="F148" s="5">
        <v>0</v>
      </c>
      <c r="H148">
        <v>1</v>
      </c>
      <c r="I148">
        <v>1</v>
      </c>
      <c r="K148">
        <v>0</v>
      </c>
      <c r="L148" t="str">
        <f t="shared" si="4"/>
        <v>0m</v>
      </c>
      <c r="M148">
        <v>0</v>
      </c>
      <c r="N148" t="str">
        <f t="shared" si="5"/>
        <v>0m</v>
      </c>
    </row>
    <row r="149" spans="1:14" x14ac:dyDescent="0.35">
      <c r="A149" t="s">
        <v>262</v>
      </c>
      <c r="B149" t="s">
        <v>236</v>
      </c>
      <c r="C149" t="s">
        <v>427</v>
      </c>
      <c r="D149" t="s">
        <v>427</v>
      </c>
      <c r="E149" s="3">
        <v>0</v>
      </c>
      <c r="F149" s="5">
        <v>0</v>
      </c>
      <c r="H149">
        <v>1</v>
      </c>
      <c r="I149">
        <v>1</v>
      </c>
      <c r="K149">
        <v>0</v>
      </c>
      <c r="L149" t="str">
        <f t="shared" si="4"/>
        <v>0m</v>
      </c>
      <c r="M149">
        <v>0</v>
      </c>
      <c r="N149" t="str">
        <f t="shared" si="5"/>
        <v>0m</v>
      </c>
    </row>
    <row r="150" spans="1:14" x14ac:dyDescent="0.35">
      <c r="A150" t="s">
        <v>262</v>
      </c>
      <c r="B150" t="s">
        <v>237</v>
      </c>
      <c r="C150" t="s">
        <v>427</v>
      </c>
      <c r="D150" t="s">
        <v>427</v>
      </c>
      <c r="E150" s="3">
        <v>0</v>
      </c>
      <c r="F150" s="5">
        <v>0</v>
      </c>
      <c r="H150">
        <v>1</v>
      </c>
      <c r="I150">
        <v>1</v>
      </c>
      <c r="K150">
        <v>0</v>
      </c>
      <c r="L150" t="str">
        <f t="shared" si="4"/>
        <v>0m</v>
      </c>
      <c r="M150">
        <v>0</v>
      </c>
      <c r="N150" t="str">
        <f t="shared" si="5"/>
        <v>0m</v>
      </c>
    </row>
    <row r="151" spans="1:14" x14ac:dyDescent="0.35">
      <c r="A151" t="s">
        <v>262</v>
      </c>
      <c r="B151" t="s">
        <v>238</v>
      </c>
      <c r="C151" t="s">
        <v>427</v>
      </c>
      <c r="D151" t="s">
        <v>427</v>
      </c>
      <c r="E151" s="3">
        <v>0</v>
      </c>
      <c r="F151" s="5">
        <v>0</v>
      </c>
      <c r="H151">
        <v>1</v>
      </c>
      <c r="I151">
        <v>1</v>
      </c>
      <c r="K151">
        <v>0</v>
      </c>
      <c r="L151" t="str">
        <f t="shared" si="4"/>
        <v>0m</v>
      </c>
      <c r="M151">
        <v>0</v>
      </c>
      <c r="N151" t="str">
        <f t="shared" si="5"/>
        <v>0m</v>
      </c>
    </row>
    <row r="152" spans="1:14" x14ac:dyDescent="0.35">
      <c r="A152" t="s">
        <v>262</v>
      </c>
      <c r="B152" t="s">
        <v>239</v>
      </c>
      <c r="C152" t="s">
        <v>427</v>
      </c>
      <c r="D152" t="s">
        <v>427</v>
      </c>
      <c r="E152" s="3">
        <v>0</v>
      </c>
      <c r="F152" s="5">
        <v>0</v>
      </c>
      <c r="H152">
        <v>1</v>
      </c>
      <c r="I152">
        <v>1</v>
      </c>
      <c r="K152">
        <v>0</v>
      </c>
      <c r="L152" t="str">
        <f t="shared" si="4"/>
        <v>0m</v>
      </c>
      <c r="M152">
        <v>0</v>
      </c>
      <c r="N152" t="str">
        <f t="shared" si="5"/>
        <v>0m</v>
      </c>
    </row>
    <row r="153" spans="1:14" x14ac:dyDescent="0.35">
      <c r="A153" t="s">
        <v>262</v>
      </c>
      <c r="B153" t="s">
        <v>240</v>
      </c>
      <c r="C153" t="s">
        <v>427</v>
      </c>
      <c r="D153" t="s">
        <v>427</v>
      </c>
      <c r="E153" s="3">
        <v>0</v>
      </c>
      <c r="F153" s="5">
        <v>0</v>
      </c>
      <c r="H153">
        <v>1</v>
      </c>
      <c r="I153">
        <v>1</v>
      </c>
      <c r="K153">
        <v>0</v>
      </c>
      <c r="L153" t="str">
        <f t="shared" si="4"/>
        <v>0m</v>
      </c>
      <c r="M153">
        <v>0</v>
      </c>
      <c r="N153" t="str">
        <f t="shared" si="5"/>
        <v>0m</v>
      </c>
    </row>
    <row r="154" spans="1:14" x14ac:dyDescent="0.35">
      <c r="A154" t="s">
        <v>262</v>
      </c>
      <c r="B154" t="s">
        <v>241</v>
      </c>
      <c r="C154" t="s">
        <v>427</v>
      </c>
      <c r="D154" t="s">
        <v>427</v>
      </c>
      <c r="E154" s="3">
        <v>0</v>
      </c>
      <c r="F154" s="5">
        <v>0</v>
      </c>
      <c r="H154">
        <v>1</v>
      </c>
      <c r="I154">
        <v>1</v>
      </c>
      <c r="K154">
        <v>0</v>
      </c>
      <c r="L154" t="str">
        <f t="shared" si="4"/>
        <v>0m</v>
      </c>
      <c r="M154">
        <v>0</v>
      </c>
      <c r="N154" t="str">
        <f t="shared" si="5"/>
        <v>0m</v>
      </c>
    </row>
    <row r="155" spans="1:14" x14ac:dyDescent="0.35">
      <c r="A155" t="s">
        <v>262</v>
      </c>
      <c r="B155" t="s">
        <v>242</v>
      </c>
      <c r="C155" t="s">
        <v>427</v>
      </c>
      <c r="D155" t="s">
        <v>427</v>
      </c>
      <c r="E155" s="3">
        <v>0</v>
      </c>
      <c r="F155" s="5">
        <v>0</v>
      </c>
      <c r="H155">
        <v>1</v>
      </c>
      <c r="I155">
        <v>1</v>
      </c>
      <c r="K155">
        <v>0</v>
      </c>
      <c r="L155" t="str">
        <f t="shared" si="4"/>
        <v>0m</v>
      </c>
      <c r="M155">
        <v>0</v>
      </c>
      <c r="N155" t="str">
        <f t="shared" si="5"/>
        <v>0m</v>
      </c>
    </row>
    <row r="156" spans="1:14" x14ac:dyDescent="0.35">
      <c r="A156" t="s">
        <v>262</v>
      </c>
      <c r="B156" t="s">
        <v>243</v>
      </c>
      <c r="C156" t="s">
        <v>427</v>
      </c>
      <c r="D156" t="s">
        <v>427</v>
      </c>
      <c r="E156" s="3">
        <v>0</v>
      </c>
      <c r="F156" s="5">
        <v>0</v>
      </c>
      <c r="H156">
        <v>1</v>
      </c>
      <c r="I156">
        <v>1</v>
      </c>
      <c r="K156">
        <v>0</v>
      </c>
      <c r="L156" t="str">
        <f t="shared" si="4"/>
        <v>0m</v>
      </c>
      <c r="M156">
        <v>0</v>
      </c>
      <c r="N156" t="str">
        <f t="shared" si="5"/>
        <v>0m</v>
      </c>
    </row>
    <row r="157" spans="1:14" x14ac:dyDescent="0.35">
      <c r="A157" t="s">
        <v>262</v>
      </c>
      <c r="B157" t="s">
        <v>246</v>
      </c>
      <c r="C157" t="s">
        <v>427</v>
      </c>
      <c r="D157" t="s">
        <v>427</v>
      </c>
      <c r="E157" s="3">
        <v>0</v>
      </c>
      <c r="F157" s="5">
        <v>0</v>
      </c>
      <c r="H157">
        <v>1</v>
      </c>
      <c r="I157">
        <v>1</v>
      </c>
      <c r="K157">
        <v>0</v>
      </c>
      <c r="L157" t="str">
        <f t="shared" si="4"/>
        <v>0m</v>
      </c>
      <c r="M157">
        <v>0</v>
      </c>
      <c r="N157" t="str">
        <f t="shared" si="5"/>
        <v>0m</v>
      </c>
    </row>
    <row r="158" spans="1:14" x14ac:dyDescent="0.35">
      <c r="A158" t="s">
        <v>262</v>
      </c>
      <c r="B158" t="s">
        <v>247</v>
      </c>
      <c r="C158" t="s">
        <v>427</v>
      </c>
      <c r="D158" t="s">
        <v>427</v>
      </c>
      <c r="E158" s="3">
        <v>0</v>
      </c>
      <c r="F158" s="5">
        <v>0</v>
      </c>
      <c r="H158">
        <v>1</v>
      </c>
      <c r="I158">
        <v>1</v>
      </c>
      <c r="K158">
        <v>0</v>
      </c>
      <c r="L158" t="str">
        <f t="shared" si="4"/>
        <v>0m</v>
      </c>
      <c r="M158">
        <v>0</v>
      </c>
      <c r="N158" t="str">
        <f t="shared" si="5"/>
        <v>0m</v>
      </c>
    </row>
    <row r="159" spans="1:14" x14ac:dyDescent="0.35">
      <c r="A159" t="s">
        <v>262</v>
      </c>
      <c r="B159" t="s">
        <v>248</v>
      </c>
      <c r="C159" t="s">
        <v>427</v>
      </c>
      <c r="D159" t="s">
        <v>427</v>
      </c>
      <c r="E159" s="3">
        <v>0</v>
      </c>
      <c r="F159" s="5">
        <v>0</v>
      </c>
      <c r="H159">
        <v>1</v>
      </c>
      <c r="I159">
        <v>1</v>
      </c>
      <c r="K159">
        <v>0</v>
      </c>
      <c r="L159" t="str">
        <f t="shared" si="4"/>
        <v>0m</v>
      </c>
      <c r="M159">
        <v>0</v>
      </c>
      <c r="N159" t="str">
        <f t="shared" si="5"/>
        <v>0m</v>
      </c>
    </row>
    <row r="160" spans="1:14" x14ac:dyDescent="0.35">
      <c r="A160" t="s">
        <v>262</v>
      </c>
      <c r="B160" t="s">
        <v>249</v>
      </c>
      <c r="C160" t="s">
        <v>427</v>
      </c>
      <c r="D160" t="s">
        <v>427</v>
      </c>
      <c r="E160" s="3">
        <v>0</v>
      </c>
      <c r="F160" s="5">
        <v>0</v>
      </c>
      <c r="H160">
        <v>1</v>
      </c>
      <c r="I160">
        <v>1</v>
      </c>
      <c r="K160">
        <v>0</v>
      </c>
      <c r="L160" t="str">
        <f t="shared" si="4"/>
        <v>0m</v>
      </c>
      <c r="M160">
        <v>0</v>
      </c>
      <c r="N160" t="str">
        <f t="shared" si="5"/>
        <v>0m</v>
      </c>
    </row>
    <row r="161" spans="1:5" x14ac:dyDescent="0.35">
      <c r="E161" s="3"/>
    </row>
    <row r="162" spans="1:5" x14ac:dyDescent="0.35">
      <c r="A162" t="s">
        <v>262</v>
      </c>
      <c r="B162" s="4" t="s">
        <v>363</v>
      </c>
      <c r="E162" s="3"/>
    </row>
    <row r="163" spans="1:5" x14ac:dyDescent="0.35">
      <c r="A163" t="s">
        <v>262</v>
      </c>
      <c r="B163" s="4" t="s">
        <v>364</v>
      </c>
      <c r="E163" s="3"/>
    </row>
    <row r="164" spans="1:5" x14ac:dyDescent="0.35">
      <c r="A164" t="s">
        <v>262</v>
      </c>
      <c r="B164" s="4" t="s">
        <v>365</v>
      </c>
      <c r="E164" s="3"/>
    </row>
    <row r="165" spans="1:5" x14ac:dyDescent="0.35">
      <c r="A165" t="s">
        <v>262</v>
      </c>
      <c r="B165" s="4" t="s">
        <v>366</v>
      </c>
      <c r="E165" s="3"/>
    </row>
    <row r="166" spans="1:5" x14ac:dyDescent="0.35">
      <c r="A166" t="s">
        <v>262</v>
      </c>
      <c r="B166" s="4" t="s">
        <v>367</v>
      </c>
      <c r="E166" s="3"/>
    </row>
    <row r="167" spans="1:5" x14ac:dyDescent="0.35">
      <c r="A167" t="s">
        <v>262</v>
      </c>
      <c r="B167" s="4" t="s">
        <v>368</v>
      </c>
      <c r="E167" s="3"/>
    </row>
    <row r="168" spans="1:5" x14ac:dyDescent="0.35">
      <c r="A168" t="s">
        <v>262</v>
      </c>
      <c r="B168" s="4" t="s">
        <v>371</v>
      </c>
      <c r="E168" s="3"/>
    </row>
    <row r="169" spans="1:5" x14ac:dyDescent="0.35">
      <c r="E169" s="3"/>
    </row>
    <row r="171" spans="1:5" x14ac:dyDescent="0.35">
      <c r="E171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F3" sqref="F3"/>
    </sheetView>
  </sheetViews>
  <sheetFormatPr defaultRowHeight="14.5" x14ac:dyDescent="0.35"/>
  <cols>
    <col min="1" max="1" width="20.26953125" bestFit="1" customWidth="1"/>
    <col min="2" max="2" width="10.81640625" bestFit="1" customWidth="1"/>
    <col min="3" max="3" width="17.7265625" bestFit="1" customWidth="1"/>
    <col min="4" max="4" width="13.90625" bestFit="1" customWidth="1"/>
    <col min="5" max="5" width="17.7265625" bestFit="1" customWidth="1"/>
    <col min="6" max="6" width="13" bestFit="1" customWidth="1"/>
  </cols>
  <sheetData>
    <row r="1" spans="1:5" x14ac:dyDescent="0.35">
      <c r="A1" t="s">
        <v>266</v>
      </c>
      <c r="B1" t="s">
        <v>447</v>
      </c>
      <c r="C1" t="s">
        <v>448</v>
      </c>
      <c r="D1" t="s">
        <v>447</v>
      </c>
      <c r="E1" t="s">
        <v>448</v>
      </c>
    </row>
    <row r="2" spans="1:5" x14ac:dyDescent="0.35">
      <c r="A2" t="s">
        <v>444</v>
      </c>
      <c r="B2" t="s">
        <v>262</v>
      </c>
      <c r="C2" t="s">
        <v>443</v>
      </c>
      <c r="D2" t="s">
        <v>277</v>
      </c>
      <c r="E2" t="s">
        <v>444</v>
      </c>
    </row>
    <row r="3" spans="1:5" x14ac:dyDescent="0.35">
      <c r="A3" t="s">
        <v>445</v>
      </c>
      <c r="B3" t="s">
        <v>277</v>
      </c>
      <c r="C3" t="s">
        <v>444</v>
      </c>
      <c r="D3" t="s">
        <v>446</v>
      </c>
      <c r="E3" t="s">
        <v>449</v>
      </c>
    </row>
    <row r="4" spans="1:5" x14ac:dyDescent="0.35">
      <c r="A4" t="s">
        <v>445</v>
      </c>
      <c r="B4" t="s">
        <v>277</v>
      </c>
      <c r="C4" t="s">
        <v>444</v>
      </c>
      <c r="D4" t="s">
        <v>446</v>
      </c>
      <c r="E4" t="s">
        <v>450</v>
      </c>
    </row>
    <row r="5" spans="1:5" x14ac:dyDescent="0.35">
      <c r="A5" t="s">
        <v>442</v>
      </c>
      <c r="B5" t="s">
        <v>262</v>
      </c>
      <c r="C5" t="s">
        <v>443</v>
      </c>
      <c r="D5" t="s">
        <v>262</v>
      </c>
      <c r="E5" t="s">
        <v>56</v>
      </c>
    </row>
    <row r="6" spans="1:5" x14ac:dyDescent="0.35">
      <c r="A6" t="s">
        <v>442</v>
      </c>
      <c r="B6" t="s">
        <v>262</v>
      </c>
      <c r="C6" t="s">
        <v>443</v>
      </c>
      <c r="D6" t="s">
        <v>262</v>
      </c>
      <c r="E6" t="s">
        <v>62</v>
      </c>
    </row>
    <row r="7" spans="1:5" x14ac:dyDescent="0.35">
      <c r="A7" t="s">
        <v>442</v>
      </c>
      <c r="B7" t="s">
        <v>262</v>
      </c>
      <c r="C7" t="s">
        <v>443</v>
      </c>
      <c r="D7" t="s">
        <v>262</v>
      </c>
      <c r="E7" t="s">
        <v>63</v>
      </c>
    </row>
    <row r="8" spans="1:5" x14ac:dyDescent="0.35">
      <c r="A8" t="s">
        <v>442</v>
      </c>
      <c r="B8" t="s">
        <v>262</v>
      </c>
      <c r="C8" t="s">
        <v>443</v>
      </c>
      <c r="D8" t="s">
        <v>262</v>
      </c>
      <c r="E8" t="s">
        <v>68</v>
      </c>
    </row>
    <row r="9" spans="1:5" x14ac:dyDescent="0.35">
      <c r="A9" t="s">
        <v>442</v>
      </c>
      <c r="B9" t="s">
        <v>262</v>
      </c>
      <c r="C9" t="s">
        <v>443</v>
      </c>
      <c r="D9" t="s">
        <v>262</v>
      </c>
      <c r="E9" t="s">
        <v>69</v>
      </c>
    </row>
    <row r="10" spans="1:5" x14ac:dyDescent="0.35">
      <c r="A10" t="s">
        <v>442</v>
      </c>
      <c r="B10" t="s">
        <v>262</v>
      </c>
      <c r="C10" t="s">
        <v>443</v>
      </c>
      <c r="D10" t="s">
        <v>262</v>
      </c>
      <c r="E10" t="s">
        <v>70</v>
      </c>
    </row>
    <row r="11" spans="1:5" x14ac:dyDescent="0.35">
      <c r="A11" t="s">
        <v>442</v>
      </c>
      <c r="B11" t="s">
        <v>262</v>
      </c>
      <c r="C11" t="s">
        <v>443</v>
      </c>
      <c r="D11" t="s">
        <v>262</v>
      </c>
      <c r="E11" t="s">
        <v>71</v>
      </c>
    </row>
    <row r="12" spans="1:5" x14ac:dyDescent="0.35">
      <c r="A12" t="s">
        <v>442</v>
      </c>
      <c r="B12" t="s">
        <v>262</v>
      </c>
      <c r="C12" t="s">
        <v>443</v>
      </c>
      <c r="D12" t="s">
        <v>262</v>
      </c>
      <c r="E12" t="s">
        <v>72</v>
      </c>
    </row>
    <row r="13" spans="1:5" x14ac:dyDescent="0.35">
      <c r="A13" t="s">
        <v>442</v>
      </c>
      <c r="B13" t="s">
        <v>262</v>
      </c>
      <c r="C13" t="s">
        <v>443</v>
      </c>
      <c r="D13" t="s">
        <v>262</v>
      </c>
      <c r="E13" t="s">
        <v>73</v>
      </c>
    </row>
    <row r="14" spans="1:5" x14ac:dyDescent="0.35">
      <c r="A14" t="s">
        <v>442</v>
      </c>
      <c r="B14" t="s">
        <v>262</v>
      </c>
      <c r="C14" t="s">
        <v>443</v>
      </c>
      <c r="D14" t="s">
        <v>262</v>
      </c>
      <c r="E14" t="s">
        <v>78</v>
      </c>
    </row>
    <row r="15" spans="1:5" x14ac:dyDescent="0.35">
      <c r="A15" t="s">
        <v>442</v>
      </c>
      <c r="B15" t="s">
        <v>262</v>
      </c>
      <c r="C15" t="s">
        <v>443</v>
      </c>
      <c r="D15" t="s">
        <v>262</v>
      </c>
      <c r="E15" t="s">
        <v>81</v>
      </c>
    </row>
    <row r="16" spans="1:5" x14ac:dyDescent="0.35">
      <c r="A16" t="s">
        <v>442</v>
      </c>
      <c r="B16" t="s">
        <v>262</v>
      </c>
      <c r="C16" t="s">
        <v>443</v>
      </c>
      <c r="D16" t="s">
        <v>262</v>
      </c>
      <c r="E16" t="s">
        <v>82</v>
      </c>
    </row>
    <row r="17" spans="1:5" x14ac:dyDescent="0.35">
      <c r="A17" t="s">
        <v>442</v>
      </c>
      <c r="B17" t="s">
        <v>262</v>
      </c>
      <c r="C17" t="s">
        <v>443</v>
      </c>
      <c r="D17" t="s">
        <v>262</v>
      </c>
      <c r="E17" t="s">
        <v>83</v>
      </c>
    </row>
    <row r="18" spans="1:5" x14ac:dyDescent="0.35">
      <c r="A18" t="s">
        <v>442</v>
      </c>
      <c r="B18" t="s">
        <v>262</v>
      </c>
      <c r="C18" t="s">
        <v>443</v>
      </c>
      <c r="D18" t="s">
        <v>262</v>
      </c>
      <c r="E18" t="s">
        <v>84</v>
      </c>
    </row>
    <row r="19" spans="1:5" x14ac:dyDescent="0.35">
      <c r="A19" t="s">
        <v>442</v>
      </c>
      <c r="B19" t="s">
        <v>262</v>
      </c>
      <c r="C19" t="s">
        <v>443</v>
      </c>
      <c r="D19" t="s">
        <v>262</v>
      </c>
      <c r="E19" t="s">
        <v>88</v>
      </c>
    </row>
    <row r="20" spans="1:5" x14ac:dyDescent="0.35">
      <c r="A20" t="s">
        <v>442</v>
      </c>
      <c r="B20" t="s">
        <v>262</v>
      </c>
      <c r="C20" t="s">
        <v>443</v>
      </c>
      <c r="D20" t="s">
        <v>262</v>
      </c>
      <c r="E20" t="s">
        <v>89</v>
      </c>
    </row>
    <row r="21" spans="1:5" x14ac:dyDescent="0.35">
      <c r="A21" t="s">
        <v>442</v>
      </c>
      <c r="B21" t="s">
        <v>262</v>
      </c>
      <c r="C21" t="s">
        <v>443</v>
      </c>
      <c r="D21" t="s">
        <v>262</v>
      </c>
      <c r="E21" t="s">
        <v>91</v>
      </c>
    </row>
    <row r="22" spans="1:5" x14ac:dyDescent="0.35">
      <c r="A22" t="s">
        <v>442</v>
      </c>
      <c r="B22" t="s">
        <v>262</v>
      </c>
      <c r="C22" t="s">
        <v>443</v>
      </c>
      <c r="D22" t="s">
        <v>262</v>
      </c>
      <c r="E22" t="s">
        <v>92</v>
      </c>
    </row>
    <row r="23" spans="1:5" x14ac:dyDescent="0.35">
      <c r="A23" t="s">
        <v>442</v>
      </c>
      <c r="B23" t="s">
        <v>262</v>
      </c>
      <c r="C23" t="s">
        <v>443</v>
      </c>
      <c r="D23" t="s">
        <v>262</v>
      </c>
      <c r="E23" t="s">
        <v>93</v>
      </c>
    </row>
    <row r="24" spans="1:5" x14ac:dyDescent="0.35">
      <c r="A24" t="s">
        <v>442</v>
      </c>
      <c r="B24" t="s">
        <v>262</v>
      </c>
      <c r="C24" t="s">
        <v>443</v>
      </c>
      <c r="D24" t="s">
        <v>262</v>
      </c>
      <c r="E24" t="s">
        <v>94</v>
      </c>
    </row>
    <row r="25" spans="1:5" x14ac:dyDescent="0.35">
      <c r="A25" t="s">
        <v>442</v>
      </c>
      <c r="B25" t="s">
        <v>262</v>
      </c>
      <c r="C25" t="s">
        <v>443</v>
      </c>
      <c r="D25" t="s">
        <v>262</v>
      </c>
      <c r="E25" t="s">
        <v>96</v>
      </c>
    </row>
    <row r="26" spans="1:5" x14ac:dyDescent="0.35">
      <c r="A26" t="s">
        <v>442</v>
      </c>
      <c r="B26" t="s">
        <v>262</v>
      </c>
      <c r="C26" t="s">
        <v>443</v>
      </c>
      <c r="D26" t="s">
        <v>262</v>
      </c>
      <c r="E26" t="s">
        <v>97</v>
      </c>
    </row>
    <row r="27" spans="1:5" x14ac:dyDescent="0.35">
      <c r="A27" t="s">
        <v>442</v>
      </c>
      <c r="B27" t="s">
        <v>262</v>
      </c>
      <c r="C27" t="s">
        <v>443</v>
      </c>
      <c r="D27" t="s">
        <v>262</v>
      </c>
      <c r="E27" t="s">
        <v>98</v>
      </c>
    </row>
    <row r="28" spans="1:5" x14ac:dyDescent="0.35">
      <c r="A28" t="s">
        <v>442</v>
      </c>
      <c r="B28" t="s">
        <v>262</v>
      </c>
      <c r="C28" t="s">
        <v>443</v>
      </c>
      <c r="D28" t="s">
        <v>262</v>
      </c>
      <c r="E28" t="s">
        <v>99</v>
      </c>
    </row>
    <row r="29" spans="1:5" x14ac:dyDescent="0.35">
      <c r="A29" t="s">
        <v>442</v>
      </c>
      <c r="B29" t="s">
        <v>262</v>
      </c>
      <c r="C29" t="s">
        <v>443</v>
      </c>
      <c r="D29" t="s">
        <v>262</v>
      </c>
      <c r="E29" t="s">
        <v>100</v>
      </c>
    </row>
    <row r="30" spans="1:5" x14ac:dyDescent="0.35">
      <c r="A30" t="s">
        <v>442</v>
      </c>
      <c r="B30" t="s">
        <v>262</v>
      </c>
      <c r="C30" t="s">
        <v>443</v>
      </c>
      <c r="D30" t="s">
        <v>262</v>
      </c>
      <c r="E30" t="s">
        <v>101</v>
      </c>
    </row>
    <row r="31" spans="1:5" x14ac:dyDescent="0.35">
      <c r="A31" t="s">
        <v>442</v>
      </c>
      <c r="B31" t="s">
        <v>262</v>
      </c>
      <c r="C31" t="s">
        <v>443</v>
      </c>
      <c r="D31" t="s">
        <v>262</v>
      </c>
      <c r="E31" t="s">
        <v>102</v>
      </c>
    </row>
    <row r="32" spans="1:5" x14ac:dyDescent="0.35">
      <c r="A32" t="s">
        <v>442</v>
      </c>
      <c r="B32" t="s">
        <v>262</v>
      </c>
      <c r="C32" t="s">
        <v>443</v>
      </c>
      <c r="D32" t="s">
        <v>262</v>
      </c>
      <c r="E32" t="s">
        <v>103</v>
      </c>
    </row>
    <row r="33" spans="1:5" x14ac:dyDescent="0.35">
      <c r="A33" t="s">
        <v>442</v>
      </c>
      <c r="B33" t="s">
        <v>262</v>
      </c>
      <c r="C33" t="s">
        <v>443</v>
      </c>
      <c r="D33" t="s">
        <v>262</v>
      </c>
      <c r="E33" t="s">
        <v>104</v>
      </c>
    </row>
    <row r="34" spans="1:5" x14ac:dyDescent="0.35">
      <c r="A34" t="s">
        <v>442</v>
      </c>
      <c r="B34" t="s">
        <v>262</v>
      </c>
      <c r="C34" t="s">
        <v>443</v>
      </c>
      <c r="D34" t="s">
        <v>262</v>
      </c>
      <c r="E34" t="s">
        <v>105</v>
      </c>
    </row>
    <row r="35" spans="1:5" x14ac:dyDescent="0.35">
      <c r="A35" t="s">
        <v>442</v>
      </c>
      <c r="B35" t="s">
        <v>262</v>
      </c>
      <c r="C35" t="s">
        <v>443</v>
      </c>
      <c r="D35" t="s">
        <v>262</v>
      </c>
      <c r="E35" t="s">
        <v>106</v>
      </c>
    </row>
    <row r="36" spans="1:5" x14ac:dyDescent="0.35">
      <c r="A36" t="s">
        <v>442</v>
      </c>
      <c r="B36" t="s">
        <v>262</v>
      </c>
      <c r="C36" t="s">
        <v>443</v>
      </c>
      <c r="D36" t="s">
        <v>262</v>
      </c>
      <c r="E36" t="s">
        <v>107</v>
      </c>
    </row>
    <row r="37" spans="1:5" x14ac:dyDescent="0.35">
      <c r="A37" t="s">
        <v>442</v>
      </c>
      <c r="B37" t="s">
        <v>262</v>
      </c>
      <c r="C37" t="s">
        <v>443</v>
      </c>
      <c r="D37" t="s">
        <v>262</v>
      </c>
      <c r="E37" t="s">
        <v>108</v>
      </c>
    </row>
    <row r="38" spans="1:5" x14ac:dyDescent="0.35">
      <c r="A38" t="s">
        <v>442</v>
      </c>
      <c r="B38" t="s">
        <v>262</v>
      </c>
      <c r="C38" t="s">
        <v>443</v>
      </c>
      <c r="D38" t="s">
        <v>262</v>
      </c>
      <c r="E38" t="s">
        <v>109</v>
      </c>
    </row>
    <row r="39" spans="1:5" x14ac:dyDescent="0.35">
      <c r="A39" t="s">
        <v>442</v>
      </c>
      <c r="B39" t="s">
        <v>262</v>
      </c>
      <c r="C39" t="s">
        <v>443</v>
      </c>
      <c r="D39" t="s">
        <v>262</v>
      </c>
      <c r="E39" t="s">
        <v>110</v>
      </c>
    </row>
    <row r="40" spans="1:5" x14ac:dyDescent="0.35">
      <c r="A40" t="s">
        <v>442</v>
      </c>
      <c r="B40" t="s">
        <v>262</v>
      </c>
      <c r="C40" t="s">
        <v>443</v>
      </c>
      <c r="D40" t="s">
        <v>262</v>
      </c>
      <c r="E40" t="s">
        <v>111</v>
      </c>
    </row>
    <row r="41" spans="1:5" x14ac:dyDescent="0.35">
      <c r="A41" t="s">
        <v>442</v>
      </c>
      <c r="B41" t="s">
        <v>262</v>
      </c>
      <c r="C41" t="s">
        <v>443</v>
      </c>
      <c r="D41" t="s">
        <v>262</v>
      </c>
      <c r="E41" t="s">
        <v>112</v>
      </c>
    </row>
    <row r="42" spans="1:5" x14ac:dyDescent="0.35">
      <c r="A42" t="s">
        <v>442</v>
      </c>
      <c r="B42" t="s">
        <v>262</v>
      </c>
      <c r="C42" t="s">
        <v>443</v>
      </c>
      <c r="D42" t="s">
        <v>262</v>
      </c>
      <c r="E42" t="s">
        <v>113</v>
      </c>
    </row>
    <row r="43" spans="1:5" x14ac:dyDescent="0.35">
      <c r="A43" t="s">
        <v>442</v>
      </c>
      <c r="B43" t="s">
        <v>262</v>
      </c>
      <c r="C43" t="s">
        <v>443</v>
      </c>
      <c r="D43" t="s">
        <v>262</v>
      </c>
      <c r="E43" t="s">
        <v>114</v>
      </c>
    </row>
    <row r="44" spans="1:5" x14ac:dyDescent="0.35">
      <c r="A44" t="s">
        <v>442</v>
      </c>
      <c r="B44" t="s">
        <v>262</v>
      </c>
      <c r="C44" t="s">
        <v>443</v>
      </c>
      <c r="D44" t="s">
        <v>262</v>
      </c>
      <c r="E44" t="s">
        <v>115</v>
      </c>
    </row>
    <row r="45" spans="1:5" x14ac:dyDescent="0.35">
      <c r="A45" t="s">
        <v>442</v>
      </c>
      <c r="B45" t="s">
        <v>262</v>
      </c>
      <c r="C45" t="s">
        <v>443</v>
      </c>
      <c r="D45" t="s">
        <v>262</v>
      </c>
      <c r="E45" t="s">
        <v>116</v>
      </c>
    </row>
    <row r="46" spans="1:5" x14ac:dyDescent="0.35">
      <c r="A46" t="s">
        <v>442</v>
      </c>
      <c r="B46" t="s">
        <v>262</v>
      </c>
      <c r="C46" t="s">
        <v>443</v>
      </c>
      <c r="D46" t="s">
        <v>262</v>
      </c>
      <c r="E46" t="s">
        <v>117</v>
      </c>
    </row>
    <row r="47" spans="1:5" x14ac:dyDescent="0.35">
      <c r="A47" t="s">
        <v>442</v>
      </c>
      <c r="B47" t="s">
        <v>262</v>
      </c>
      <c r="C47" t="s">
        <v>443</v>
      </c>
      <c r="D47" t="s">
        <v>262</v>
      </c>
      <c r="E47" t="s">
        <v>118</v>
      </c>
    </row>
    <row r="48" spans="1:5" x14ac:dyDescent="0.35">
      <c r="A48" t="s">
        <v>442</v>
      </c>
      <c r="B48" t="s">
        <v>262</v>
      </c>
      <c r="C48" t="s">
        <v>443</v>
      </c>
      <c r="D48" t="s">
        <v>262</v>
      </c>
      <c r="E48" t="s">
        <v>119</v>
      </c>
    </row>
    <row r="49" spans="1:5" x14ac:dyDescent="0.35">
      <c r="A49" t="s">
        <v>442</v>
      </c>
      <c r="B49" t="s">
        <v>262</v>
      </c>
      <c r="C49" t="s">
        <v>443</v>
      </c>
      <c r="D49" t="s">
        <v>262</v>
      </c>
      <c r="E49" t="s">
        <v>120</v>
      </c>
    </row>
    <row r="50" spans="1:5" x14ac:dyDescent="0.35">
      <c r="A50" t="s">
        <v>442</v>
      </c>
      <c r="B50" t="s">
        <v>262</v>
      </c>
      <c r="C50" t="s">
        <v>443</v>
      </c>
      <c r="D50" t="s">
        <v>262</v>
      </c>
      <c r="E50" t="s">
        <v>121</v>
      </c>
    </row>
    <row r="51" spans="1:5" x14ac:dyDescent="0.35">
      <c r="A51" t="s">
        <v>442</v>
      </c>
      <c r="B51" t="s">
        <v>262</v>
      </c>
      <c r="C51" t="s">
        <v>443</v>
      </c>
      <c r="D51" t="s">
        <v>262</v>
      </c>
      <c r="E51" t="s">
        <v>122</v>
      </c>
    </row>
    <row r="52" spans="1:5" x14ac:dyDescent="0.35">
      <c r="A52" t="s">
        <v>442</v>
      </c>
      <c r="B52" t="s">
        <v>262</v>
      </c>
      <c r="C52" t="s">
        <v>443</v>
      </c>
      <c r="D52" t="s">
        <v>262</v>
      </c>
      <c r="E52" t="s">
        <v>123</v>
      </c>
    </row>
    <row r="53" spans="1:5" x14ac:dyDescent="0.35">
      <c r="A53" t="s">
        <v>442</v>
      </c>
      <c r="B53" t="s">
        <v>262</v>
      </c>
      <c r="C53" t="s">
        <v>443</v>
      </c>
      <c r="D53" t="s">
        <v>262</v>
      </c>
      <c r="E53" t="s">
        <v>124</v>
      </c>
    </row>
    <row r="54" spans="1:5" x14ac:dyDescent="0.35">
      <c r="A54" t="s">
        <v>442</v>
      </c>
      <c r="B54" t="s">
        <v>262</v>
      </c>
      <c r="C54" t="s">
        <v>443</v>
      </c>
      <c r="D54" t="s">
        <v>262</v>
      </c>
      <c r="E54" t="s">
        <v>125</v>
      </c>
    </row>
    <row r="55" spans="1:5" x14ac:dyDescent="0.35">
      <c r="A55" t="s">
        <v>442</v>
      </c>
      <c r="B55" t="s">
        <v>262</v>
      </c>
      <c r="C55" t="s">
        <v>443</v>
      </c>
      <c r="D55" t="s">
        <v>262</v>
      </c>
      <c r="E55" t="s">
        <v>126</v>
      </c>
    </row>
    <row r="56" spans="1:5" x14ac:dyDescent="0.35">
      <c r="A56" t="s">
        <v>442</v>
      </c>
      <c r="B56" t="s">
        <v>262</v>
      </c>
      <c r="C56" t="s">
        <v>443</v>
      </c>
      <c r="D56" t="s">
        <v>262</v>
      </c>
      <c r="E56" t="s">
        <v>127</v>
      </c>
    </row>
    <row r="57" spans="1:5" x14ac:dyDescent="0.35">
      <c r="A57" t="s">
        <v>442</v>
      </c>
      <c r="B57" t="s">
        <v>262</v>
      </c>
      <c r="C57" t="s">
        <v>443</v>
      </c>
      <c r="D57" t="s">
        <v>262</v>
      </c>
      <c r="E57" t="s">
        <v>128</v>
      </c>
    </row>
    <row r="58" spans="1:5" x14ac:dyDescent="0.35">
      <c r="A58" t="s">
        <v>442</v>
      </c>
      <c r="B58" t="s">
        <v>262</v>
      </c>
      <c r="C58" t="s">
        <v>443</v>
      </c>
      <c r="D58" t="s">
        <v>262</v>
      </c>
      <c r="E58" t="s">
        <v>129</v>
      </c>
    </row>
    <row r="59" spans="1:5" x14ac:dyDescent="0.35">
      <c r="A59" t="s">
        <v>442</v>
      </c>
      <c r="B59" t="s">
        <v>262</v>
      </c>
      <c r="C59" t="s">
        <v>443</v>
      </c>
      <c r="D59" t="s">
        <v>262</v>
      </c>
      <c r="E59" t="s">
        <v>130</v>
      </c>
    </row>
    <row r="60" spans="1:5" x14ac:dyDescent="0.35">
      <c r="A60" t="s">
        <v>442</v>
      </c>
      <c r="B60" t="s">
        <v>262</v>
      </c>
      <c r="C60" t="s">
        <v>443</v>
      </c>
      <c r="D60" t="s">
        <v>262</v>
      </c>
      <c r="E60" t="s">
        <v>131</v>
      </c>
    </row>
    <row r="61" spans="1:5" x14ac:dyDescent="0.35">
      <c r="A61" t="s">
        <v>442</v>
      </c>
      <c r="B61" t="s">
        <v>262</v>
      </c>
      <c r="C61" t="s">
        <v>443</v>
      </c>
      <c r="D61" t="s">
        <v>262</v>
      </c>
      <c r="E61" t="s">
        <v>132</v>
      </c>
    </row>
    <row r="62" spans="1:5" x14ac:dyDescent="0.35">
      <c r="A62" t="s">
        <v>442</v>
      </c>
      <c r="B62" t="s">
        <v>262</v>
      </c>
      <c r="C62" t="s">
        <v>443</v>
      </c>
      <c r="D62" t="s">
        <v>262</v>
      </c>
      <c r="E62" t="s">
        <v>133</v>
      </c>
    </row>
    <row r="63" spans="1:5" x14ac:dyDescent="0.35">
      <c r="A63" t="s">
        <v>442</v>
      </c>
      <c r="B63" t="s">
        <v>262</v>
      </c>
      <c r="C63" t="s">
        <v>443</v>
      </c>
      <c r="D63" t="s">
        <v>262</v>
      </c>
      <c r="E63" t="s">
        <v>134</v>
      </c>
    </row>
    <row r="64" spans="1:5" x14ac:dyDescent="0.35">
      <c r="A64" t="s">
        <v>442</v>
      </c>
      <c r="B64" t="s">
        <v>262</v>
      </c>
      <c r="C64" t="s">
        <v>443</v>
      </c>
      <c r="D64" t="s">
        <v>262</v>
      </c>
      <c r="E64" t="s">
        <v>135</v>
      </c>
    </row>
    <row r="65" spans="1:5" x14ac:dyDescent="0.35">
      <c r="A65" t="s">
        <v>442</v>
      </c>
      <c r="B65" t="s">
        <v>262</v>
      </c>
      <c r="C65" t="s">
        <v>443</v>
      </c>
      <c r="D65" t="s">
        <v>262</v>
      </c>
      <c r="E65" t="s">
        <v>136</v>
      </c>
    </row>
    <row r="66" spans="1:5" x14ac:dyDescent="0.35">
      <c r="A66" t="s">
        <v>442</v>
      </c>
      <c r="B66" t="s">
        <v>262</v>
      </c>
      <c r="C66" t="s">
        <v>443</v>
      </c>
      <c r="D66" t="s">
        <v>262</v>
      </c>
      <c r="E66" t="s">
        <v>137</v>
      </c>
    </row>
    <row r="67" spans="1:5" x14ac:dyDescent="0.35">
      <c r="A67" t="s">
        <v>442</v>
      </c>
      <c r="B67" t="s">
        <v>262</v>
      </c>
      <c r="C67" t="s">
        <v>443</v>
      </c>
      <c r="D67" t="s">
        <v>262</v>
      </c>
      <c r="E67" t="s">
        <v>138</v>
      </c>
    </row>
    <row r="68" spans="1:5" x14ac:dyDescent="0.35">
      <c r="A68" t="s">
        <v>442</v>
      </c>
      <c r="B68" t="s">
        <v>262</v>
      </c>
      <c r="C68" t="s">
        <v>443</v>
      </c>
      <c r="D68" t="s">
        <v>262</v>
      </c>
      <c r="E68" t="s">
        <v>139</v>
      </c>
    </row>
    <row r="69" spans="1:5" x14ac:dyDescent="0.35">
      <c r="A69" t="s">
        <v>442</v>
      </c>
      <c r="B69" t="s">
        <v>262</v>
      </c>
      <c r="C69" t="s">
        <v>443</v>
      </c>
      <c r="D69" t="s">
        <v>262</v>
      </c>
      <c r="E69" t="s">
        <v>140</v>
      </c>
    </row>
    <row r="70" spans="1:5" x14ac:dyDescent="0.35">
      <c r="A70" t="s">
        <v>442</v>
      </c>
      <c r="B70" t="s">
        <v>262</v>
      </c>
      <c r="C70" t="s">
        <v>443</v>
      </c>
      <c r="D70" t="s">
        <v>262</v>
      </c>
      <c r="E70" t="s">
        <v>141</v>
      </c>
    </row>
    <row r="71" spans="1:5" x14ac:dyDescent="0.35">
      <c r="A71" t="s">
        <v>442</v>
      </c>
      <c r="B71" t="s">
        <v>262</v>
      </c>
      <c r="C71" t="s">
        <v>443</v>
      </c>
      <c r="D71" t="s">
        <v>262</v>
      </c>
      <c r="E71" t="s">
        <v>142</v>
      </c>
    </row>
    <row r="72" spans="1:5" x14ac:dyDescent="0.35">
      <c r="A72" t="s">
        <v>442</v>
      </c>
      <c r="B72" t="s">
        <v>262</v>
      </c>
      <c r="C72" t="s">
        <v>443</v>
      </c>
      <c r="D72" t="s">
        <v>262</v>
      </c>
      <c r="E72" t="s">
        <v>143</v>
      </c>
    </row>
    <row r="73" spans="1:5" x14ac:dyDescent="0.35">
      <c r="A73" t="s">
        <v>442</v>
      </c>
      <c r="B73" t="s">
        <v>262</v>
      </c>
      <c r="C73" t="s">
        <v>443</v>
      </c>
      <c r="D73" t="s">
        <v>262</v>
      </c>
      <c r="E73" t="s">
        <v>144</v>
      </c>
    </row>
    <row r="74" spans="1:5" x14ac:dyDescent="0.35">
      <c r="A74" t="s">
        <v>442</v>
      </c>
      <c r="B74" t="s">
        <v>262</v>
      </c>
      <c r="C74" t="s">
        <v>443</v>
      </c>
      <c r="D74" t="s">
        <v>262</v>
      </c>
      <c r="E74" t="s">
        <v>145</v>
      </c>
    </row>
    <row r="75" spans="1:5" x14ac:dyDescent="0.35">
      <c r="A75" t="s">
        <v>442</v>
      </c>
      <c r="B75" t="s">
        <v>262</v>
      </c>
      <c r="C75" t="s">
        <v>443</v>
      </c>
      <c r="D75" t="s">
        <v>262</v>
      </c>
      <c r="E75" t="s">
        <v>146</v>
      </c>
    </row>
    <row r="76" spans="1:5" x14ac:dyDescent="0.35">
      <c r="A76" t="s">
        <v>442</v>
      </c>
      <c r="B76" t="s">
        <v>262</v>
      </c>
      <c r="C76" t="s">
        <v>443</v>
      </c>
      <c r="D76" t="s">
        <v>262</v>
      </c>
      <c r="E76" t="s">
        <v>147</v>
      </c>
    </row>
    <row r="77" spans="1:5" x14ac:dyDescent="0.35">
      <c r="A77" t="s">
        <v>442</v>
      </c>
      <c r="B77" t="s">
        <v>262</v>
      </c>
      <c r="C77" t="s">
        <v>443</v>
      </c>
      <c r="D77" t="s">
        <v>262</v>
      </c>
      <c r="E77" t="s">
        <v>148</v>
      </c>
    </row>
    <row r="78" spans="1:5" x14ac:dyDescent="0.35">
      <c r="A78" t="s">
        <v>442</v>
      </c>
      <c r="B78" t="s">
        <v>262</v>
      </c>
      <c r="C78" t="s">
        <v>443</v>
      </c>
      <c r="D78" t="s">
        <v>262</v>
      </c>
      <c r="E78" t="s">
        <v>151</v>
      </c>
    </row>
    <row r="79" spans="1:5" x14ac:dyDescent="0.35">
      <c r="A79" t="s">
        <v>442</v>
      </c>
      <c r="B79" t="s">
        <v>262</v>
      </c>
      <c r="C79" t="s">
        <v>443</v>
      </c>
      <c r="D79" t="s">
        <v>262</v>
      </c>
      <c r="E79" t="s">
        <v>155</v>
      </c>
    </row>
    <row r="80" spans="1:5" x14ac:dyDescent="0.35">
      <c r="A80" t="s">
        <v>442</v>
      </c>
      <c r="B80" t="s">
        <v>262</v>
      </c>
      <c r="C80" t="s">
        <v>443</v>
      </c>
      <c r="D80" t="s">
        <v>262</v>
      </c>
      <c r="E80" t="s">
        <v>159</v>
      </c>
    </row>
    <row r="81" spans="1:5" x14ac:dyDescent="0.35">
      <c r="A81" t="s">
        <v>442</v>
      </c>
      <c r="B81" t="s">
        <v>262</v>
      </c>
      <c r="C81" t="s">
        <v>443</v>
      </c>
      <c r="D81" t="s">
        <v>262</v>
      </c>
      <c r="E81" t="s">
        <v>160</v>
      </c>
    </row>
    <row r="82" spans="1:5" x14ac:dyDescent="0.35">
      <c r="A82" t="s">
        <v>442</v>
      </c>
      <c r="B82" t="s">
        <v>262</v>
      </c>
      <c r="C82" t="s">
        <v>443</v>
      </c>
      <c r="D82" t="s">
        <v>262</v>
      </c>
      <c r="E82" t="s">
        <v>161</v>
      </c>
    </row>
    <row r="83" spans="1:5" x14ac:dyDescent="0.35">
      <c r="A83" t="s">
        <v>442</v>
      </c>
      <c r="B83" t="s">
        <v>262</v>
      </c>
      <c r="C83" t="s">
        <v>443</v>
      </c>
      <c r="D83" t="s">
        <v>262</v>
      </c>
      <c r="E83" t="s">
        <v>162</v>
      </c>
    </row>
    <row r="84" spans="1:5" x14ac:dyDescent="0.35">
      <c r="A84" t="s">
        <v>442</v>
      </c>
      <c r="B84" t="s">
        <v>262</v>
      </c>
      <c r="C84" t="s">
        <v>443</v>
      </c>
      <c r="D84" t="s">
        <v>262</v>
      </c>
      <c r="E84" t="s">
        <v>163</v>
      </c>
    </row>
    <row r="85" spans="1:5" x14ac:dyDescent="0.35">
      <c r="A85" t="s">
        <v>442</v>
      </c>
      <c r="B85" t="s">
        <v>262</v>
      </c>
      <c r="C85" t="s">
        <v>443</v>
      </c>
      <c r="D85" t="s">
        <v>262</v>
      </c>
      <c r="E85" t="s">
        <v>164</v>
      </c>
    </row>
    <row r="86" spans="1:5" x14ac:dyDescent="0.35">
      <c r="A86" t="s">
        <v>442</v>
      </c>
      <c r="B86" t="s">
        <v>262</v>
      </c>
      <c r="C86" t="s">
        <v>443</v>
      </c>
      <c r="D86" t="s">
        <v>262</v>
      </c>
      <c r="E86" t="s">
        <v>165</v>
      </c>
    </row>
    <row r="87" spans="1:5" x14ac:dyDescent="0.35">
      <c r="A87" t="s">
        <v>442</v>
      </c>
      <c r="B87" t="s">
        <v>262</v>
      </c>
      <c r="C87" t="s">
        <v>443</v>
      </c>
      <c r="D87" t="s">
        <v>262</v>
      </c>
      <c r="E87" t="s">
        <v>166</v>
      </c>
    </row>
    <row r="88" spans="1:5" x14ac:dyDescent="0.35">
      <c r="A88" t="s">
        <v>442</v>
      </c>
      <c r="B88" t="s">
        <v>262</v>
      </c>
      <c r="C88" t="s">
        <v>443</v>
      </c>
      <c r="D88" t="s">
        <v>262</v>
      </c>
      <c r="E88" t="s">
        <v>167</v>
      </c>
    </row>
    <row r="89" spans="1:5" x14ac:dyDescent="0.35">
      <c r="A89" t="s">
        <v>442</v>
      </c>
      <c r="B89" t="s">
        <v>262</v>
      </c>
      <c r="C89" t="s">
        <v>443</v>
      </c>
      <c r="D89" t="s">
        <v>262</v>
      </c>
      <c r="E89" t="s">
        <v>168</v>
      </c>
    </row>
    <row r="90" spans="1:5" x14ac:dyDescent="0.35">
      <c r="A90" t="s">
        <v>442</v>
      </c>
      <c r="B90" t="s">
        <v>262</v>
      </c>
      <c r="C90" t="s">
        <v>443</v>
      </c>
      <c r="D90" t="s">
        <v>262</v>
      </c>
      <c r="E90" t="s">
        <v>169</v>
      </c>
    </row>
    <row r="91" spans="1:5" x14ac:dyDescent="0.35">
      <c r="A91" t="s">
        <v>442</v>
      </c>
      <c r="B91" t="s">
        <v>262</v>
      </c>
      <c r="C91" t="s">
        <v>443</v>
      </c>
      <c r="D91" t="s">
        <v>262</v>
      </c>
      <c r="E91" t="s">
        <v>170</v>
      </c>
    </row>
    <row r="92" spans="1:5" x14ac:dyDescent="0.35">
      <c r="A92" t="s">
        <v>442</v>
      </c>
      <c r="B92" t="s">
        <v>262</v>
      </c>
      <c r="C92" t="s">
        <v>443</v>
      </c>
      <c r="D92" t="s">
        <v>262</v>
      </c>
      <c r="E92" t="s">
        <v>171</v>
      </c>
    </row>
    <row r="93" spans="1:5" x14ac:dyDescent="0.35">
      <c r="A93" t="s">
        <v>442</v>
      </c>
      <c r="B93" t="s">
        <v>262</v>
      </c>
      <c r="C93" t="s">
        <v>443</v>
      </c>
      <c r="D93" t="s">
        <v>262</v>
      </c>
      <c r="E93" t="s">
        <v>172</v>
      </c>
    </row>
    <row r="94" spans="1:5" x14ac:dyDescent="0.35">
      <c r="A94" t="s">
        <v>442</v>
      </c>
      <c r="B94" t="s">
        <v>262</v>
      </c>
      <c r="C94" t="s">
        <v>443</v>
      </c>
      <c r="D94" t="s">
        <v>262</v>
      </c>
      <c r="E94" t="s">
        <v>173</v>
      </c>
    </row>
    <row r="95" spans="1:5" x14ac:dyDescent="0.35">
      <c r="A95" t="s">
        <v>442</v>
      </c>
      <c r="B95" t="s">
        <v>262</v>
      </c>
      <c r="C95" t="s">
        <v>443</v>
      </c>
      <c r="D95" t="s">
        <v>262</v>
      </c>
      <c r="E95" t="s">
        <v>174</v>
      </c>
    </row>
    <row r="96" spans="1:5" x14ac:dyDescent="0.35">
      <c r="A96" t="s">
        <v>442</v>
      </c>
      <c r="B96" t="s">
        <v>262</v>
      </c>
      <c r="C96" t="s">
        <v>443</v>
      </c>
      <c r="D96" t="s">
        <v>262</v>
      </c>
      <c r="E96" t="s">
        <v>175</v>
      </c>
    </row>
    <row r="97" spans="1:5" x14ac:dyDescent="0.35">
      <c r="A97" t="s">
        <v>442</v>
      </c>
      <c r="B97" t="s">
        <v>262</v>
      </c>
      <c r="C97" t="s">
        <v>443</v>
      </c>
      <c r="D97" t="s">
        <v>262</v>
      </c>
      <c r="E97" t="s">
        <v>176</v>
      </c>
    </row>
    <row r="98" spans="1:5" x14ac:dyDescent="0.35">
      <c r="A98" t="s">
        <v>442</v>
      </c>
      <c r="B98" t="s">
        <v>262</v>
      </c>
      <c r="C98" t="s">
        <v>443</v>
      </c>
      <c r="D98" t="s">
        <v>262</v>
      </c>
      <c r="E98" t="s">
        <v>177</v>
      </c>
    </row>
    <row r="99" spans="1:5" x14ac:dyDescent="0.35">
      <c r="A99" t="s">
        <v>442</v>
      </c>
      <c r="B99" t="s">
        <v>262</v>
      </c>
      <c r="C99" t="s">
        <v>443</v>
      </c>
      <c r="D99" t="s">
        <v>262</v>
      </c>
      <c r="E99" t="s">
        <v>178</v>
      </c>
    </row>
    <row r="100" spans="1:5" x14ac:dyDescent="0.35">
      <c r="A100" t="s">
        <v>442</v>
      </c>
      <c r="B100" t="s">
        <v>262</v>
      </c>
      <c r="C100" t="s">
        <v>443</v>
      </c>
      <c r="D100" t="s">
        <v>262</v>
      </c>
      <c r="E100" t="s">
        <v>179</v>
      </c>
    </row>
    <row r="101" spans="1:5" x14ac:dyDescent="0.35">
      <c r="A101" t="s">
        <v>442</v>
      </c>
      <c r="B101" t="s">
        <v>262</v>
      </c>
      <c r="C101" t="s">
        <v>443</v>
      </c>
      <c r="D101" t="s">
        <v>262</v>
      </c>
      <c r="E101" t="s">
        <v>180</v>
      </c>
    </row>
    <row r="102" spans="1:5" x14ac:dyDescent="0.35">
      <c r="A102" t="s">
        <v>442</v>
      </c>
      <c r="B102" t="s">
        <v>262</v>
      </c>
      <c r="C102" t="s">
        <v>443</v>
      </c>
      <c r="D102" t="s">
        <v>262</v>
      </c>
      <c r="E102" t="s">
        <v>184</v>
      </c>
    </row>
    <row r="103" spans="1:5" x14ac:dyDescent="0.35">
      <c r="A103" t="s">
        <v>442</v>
      </c>
      <c r="B103" t="s">
        <v>262</v>
      </c>
      <c r="C103" t="s">
        <v>443</v>
      </c>
      <c r="D103" t="s">
        <v>262</v>
      </c>
      <c r="E103" t="s">
        <v>185</v>
      </c>
    </row>
    <row r="104" spans="1:5" x14ac:dyDescent="0.35">
      <c r="A104" t="s">
        <v>442</v>
      </c>
      <c r="B104" t="s">
        <v>262</v>
      </c>
      <c r="C104" t="s">
        <v>443</v>
      </c>
      <c r="D104" t="s">
        <v>262</v>
      </c>
      <c r="E104" t="s">
        <v>186</v>
      </c>
    </row>
    <row r="105" spans="1:5" x14ac:dyDescent="0.35">
      <c r="A105" t="s">
        <v>442</v>
      </c>
      <c r="B105" t="s">
        <v>262</v>
      </c>
      <c r="C105" t="s">
        <v>443</v>
      </c>
      <c r="D105" t="s">
        <v>262</v>
      </c>
      <c r="E105" t="s">
        <v>187</v>
      </c>
    </row>
    <row r="106" spans="1:5" x14ac:dyDescent="0.35">
      <c r="A106" t="s">
        <v>442</v>
      </c>
      <c r="B106" t="s">
        <v>262</v>
      </c>
      <c r="C106" t="s">
        <v>443</v>
      </c>
      <c r="D106" t="s">
        <v>262</v>
      </c>
      <c r="E106" t="s">
        <v>188</v>
      </c>
    </row>
    <row r="107" spans="1:5" x14ac:dyDescent="0.35">
      <c r="A107" t="s">
        <v>442</v>
      </c>
      <c r="B107" t="s">
        <v>262</v>
      </c>
      <c r="C107" t="s">
        <v>443</v>
      </c>
      <c r="D107" t="s">
        <v>262</v>
      </c>
      <c r="E107" t="s">
        <v>189</v>
      </c>
    </row>
    <row r="108" spans="1:5" x14ac:dyDescent="0.35">
      <c r="A108" t="s">
        <v>442</v>
      </c>
      <c r="B108" t="s">
        <v>262</v>
      </c>
      <c r="C108" t="s">
        <v>443</v>
      </c>
      <c r="D108" t="s">
        <v>262</v>
      </c>
      <c r="E108" t="s">
        <v>190</v>
      </c>
    </row>
    <row r="109" spans="1:5" x14ac:dyDescent="0.35">
      <c r="A109" t="s">
        <v>442</v>
      </c>
      <c r="B109" t="s">
        <v>262</v>
      </c>
      <c r="C109" t="s">
        <v>443</v>
      </c>
      <c r="D109" t="s">
        <v>262</v>
      </c>
      <c r="E109" t="s">
        <v>191</v>
      </c>
    </row>
    <row r="110" spans="1:5" x14ac:dyDescent="0.35">
      <c r="A110" t="s">
        <v>442</v>
      </c>
      <c r="B110" t="s">
        <v>262</v>
      </c>
      <c r="C110" t="s">
        <v>443</v>
      </c>
      <c r="D110" t="s">
        <v>262</v>
      </c>
      <c r="E110" t="s">
        <v>192</v>
      </c>
    </row>
    <row r="111" spans="1:5" x14ac:dyDescent="0.35">
      <c r="A111" t="s">
        <v>442</v>
      </c>
      <c r="B111" t="s">
        <v>262</v>
      </c>
      <c r="C111" t="s">
        <v>443</v>
      </c>
      <c r="D111" t="s">
        <v>262</v>
      </c>
      <c r="E111" t="s">
        <v>193</v>
      </c>
    </row>
    <row r="112" spans="1:5" x14ac:dyDescent="0.35">
      <c r="A112" t="s">
        <v>442</v>
      </c>
      <c r="B112" t="s">
        <v>262</v>
      </c>
      <c r="C112" t="s">
        <v>443</v>
      </c>
      <c r="D112" t="s">
        <v>262</v>
      </c>
      <c r="E112" t="s">
        <v>194</v>
      </c>
    </row>
    <row r="113" spans="1:5" x14ac:dyDescent="0.35">
      <c r="A113" t="s">
        <v>442</v>
      </c>
      <c r="B113" t="s">
        <v>262</v>
      </c>
      <c r="C113" t="s">
        <v>443</v>
      </c>
      <c r="D113" t="s">
        <v>262</v>
      </c>
      <c r="E113" t="s">
        <v>195</v>
      </c>
    </row>
    <row r="114" spans="1:5" x14ac:dyDescent="0.35">
      <c r="A114" t="s">
        <v>442</v>
      </c>
      <c r="B114" t="s">
        <v>262</v>
      </c>
      <c r="C114" t="s">
        <v>443</v>
      </c>
      <c r="D114" t="s">
        <v>262</v>
      </c>
      <c r="E114" t="s">
        <v>196</v>
      </c>
    </row>
    <row r="115" spans="1:5" x14ac:dyDescent="0.35">
      <c r="A115" t="s">
        <v>442</v>
      </c>
      <c r="B115" t="s">
        <v>262</v>
      </c>
      <c r="C115" t="s">
        <v>443</v>
      </c>
      <c r="D115" t="s">
        <v>262</v>
      </c>
      <c r="E115" t="s">
        <v>197</v>
      </c>
    </row>
    <row r="116" spans="1:5" x14ac:dyDescent="0.35">
      <c r="A116" t="s">
        <v>442</v>
      </c>
      <c r="B116" t="s">
        <v>262</v>
      </c>
      <c r="C116" t="s">
        <v>443</v>
      </c>
      <c r="D116" t="s">
        <v>262</v>
      </c>
      <c r="E116" t="s">
        <v>198</v>
      </c>
    </row>
    <row r="117" spans="1:5" x14ac:dyDescent="0.35">
      <c r="A117" t="s">
        <v>442</v>
      </c>
      <c r="B117" t="s">
        <v>262</v>
      </c>
      <c r="C117" t="s">
        <v>443</v>
      </c>
      <c r="D117" t="s">
        <v>262</v>
      </c>
      <c r="E117" t="s">
        <v>199</v>
      </c>
    </row>
    <row r="118" spans="1:5" x14ac:dyDescent="0.35">
      <c r="A118" t="s">
        <v>442</v>
      </c>
      <c r="B118" t="s">
        <v>262</v>
      </c>
      <c r="C118" t="s">
        <v>443</v>
      </c>
      <c r="D118" t="s">
        <v>262</v>
      </c>
      <c r="E118" t="s">
        <v>200</v>
      </c>
    </row>
    <row r="119" spans="1:5" x14ac:dyDescent="0.35">
      <c r="A119" t="s">
        <v>442</v>
      </c>
      <c r="B119" t="s">
        <v>262</v>
      </c>
      <c r="C119" t="s">
        <v>443</v>
      </c>
      <c r="D119" t="s">
        <v>262</v>
      </c>
      <c r="E119" t="s">
        <v>201</v>
      </c>
    </row>
    <row r="120" spans="1:5" x14ac:dyDescent="0.35">
      <c r="A120" t="s">
        <v>442</v>
      </c>
      <c r="B120" t="s">
        <v>262</v>
      </c>
      <c r="C120" t="s">
        <v>443</v>
      </c>
      <c r="D120" t="s">
        <v>262</v>
      </c>
      <c r="E120" t="s">
        <v>202</v>
      </c>
    </row>
    <row r="121" spans="1:5" x14ac:dyDescent="0.35">
      <c r="A121" t="s">
        <v>442</v>
      </c>
      <c r="B121" t="s">
        <v>262</v>
      </c>
      <c r="C121" t="s">
        <v>443</v>
      </c>
      <c r="D121" t="s">
        <v>262</v>
      </c>
      <c r="E121" t="s">
        <v>203</v>
      </c>
    </row>
    <row r="122" spans="1:5" x14ac:dyDescent="0.35">
      <c r="A122" t="s">
        <v>442</v>
      </c>
      <c r="B122" t="s">
        <v>262</v>
      </c>
      <c r="C122" t="s">
        <v>443</v>
      </c>
      <c r="D122" t="s">
        <v>262</v>
      </c>
      <c r="E122" t="s">
        <v>205</v>
      </c>
    </row>
    <row r="123" spans="1:5" x14ac:dyDescent="0.35">
      <c r="A123" t="s">
        <v>442</v>
      </c>
      <c r="B123" t="s">
        <v>262</v>
      </c>
      <c r="C123" t="s">
        <v>443</v>
      </c>
      <c r="D123" t="s">
        <v>262</v>
      </c>
      <c r="E123" t="s">
        <v>206</v>
      </c>
    </row>
    <row r="124" spans="1:5" x14ac:dyDescent="0.35">
      <c r="A124" t="s">
        <v>442</v>
      </c>
      <c r="B124" t="s">
        <v>262</v>
      </c>
      <c r="C124" t="s">
        <v>443</v>
      </c>
      <c r="D124" t="s">
        <v>262</v>
      </c>
      <c r="E124" t="s">
        <v>207</v>
      </c>
    </row>
    <row r="125" spans="1:5" x14ac:dyDescent="0.35">
      <c r="A125" t="s">
        <v>442</v>
      </c>
      <c r="B125" t="s">
        <v>262</v>
      </c>
      <c r="C125" t="s">
        <v>443</v>
      </c>
      <c r="D125" t="s">
        <v>262</v>
      </c>
      <c r="E125" t="s">
        <v>208</v>
      </c>
    </row>
    <row r="126" spans="1:5" x14ac:dyDescent="0.35">
      <c r="A126" t="s">
        <v>442</v>
      </c>
      <c r="B126" t="s">
        <v>262</v>
      </c>
      <c r="C126" t="s">
        <v>443</v>
      </c>
      <c r="D126" t="s">
        <v>262</v>
      </c>
      <c r="E126" t="s">
        <v>209</v>
      </c>
    </row>
    <row r="127" spans="1:5" x14ac:dyDescent="0.35">
      <c r="A127" t="s">
        <v>442</v>
      </c>
      <c r="B127" t="s">
        <v>262</v>
      </c>
      <c r="C127" t="s">
        <v>443</v>
      </c>
      <c r="D127" t="s">
        <v>262</v>
      </c>
      <c r="E127" t="s">
        <v>210</v>
      </c>
    </row>
    <row r="128" spans="1:5" x14ac:dyDescent="0.35">
      <c r="A128" t="s">
        <v>442</v>
      </c>
      <c r="B128" t="s">
        <v>262</v>
      </c>
      <c r="C128" t="s">
        <v>443</v>
      </c>
      <c r="D128" t="s">
        <v>262</v>
      </c>
      <c r="E128" t="s">
        <v>213</v>
      </c>
    </row>
    <row r="129" spans="1:5" x14ac:dyDescent="0.35">
      <c r="A129" t="s">
        <v>442</v>
      </c>
      <c r="B129" t="s">
        <v>262</v>
      </c>
      <c r="C129" t="s">
        <v>443</v>
      </c>
      <c r="D129" t="s">
        <v>262</v>
      </c>
      <c r="E129" t="s">
        <v>214</v>
      </c>
    </row>
    <row r="130" spans="1:5" x14ac:dyDescent="0.35">
      <c r="A130" t="s">
        <v>442</v>
      </c>
      <c r="B130" t="s">
        <v>262</v>
      </c>
      <c r="C130" t="s">
        <v>443</v>
      </c>
      <c r="D130" t="s">
        <v>262</v>
      </c>
      <c r="E130" t="s">
        <v>215</v>
      </c>
    </row>
    <row r="131" spans="1:5" x14ac:dyDescent="0.35">
      <c r="A131" t="s">
        <v>442</v>
      </c>
      <c r="B131" t="s">
        <v>262</v>
      </c>
      <c r="C131" t="s">
        <v>443</v>
      </c>
      <c r="D131" t="s">
        <v>262</v>
      </c>
      <c r="E131" t="s">
        <v>216</v>
      </c>
    </row>
    <row r="132" spans="1:5" x14ac:dyDescent="0.35">
      <c r="A132" t="s">
        <v>442</v>
      </c>
      <c r="B132" t="s">
        <v>262</v>
      </c>
      <c r="C132" t="s">
        <v>443</v>
      </c>
      <c r="D132" t="s">
        <v>262</v>
      </c>
      <c r="E132" t="s">
        <v>217</v>
      </c>
    </row>
    <row r="133" spans="1:5" x14ac:dyDescent="0.35">
      <c r="A133" t="s">
        <v>442</v>
      </c>
      <c r="B133" t="s">
        <v>262</v>
      </c>
      <c r="C133" t="s">
        <v>443</v>
      </c>
      <c r="D133" t="s">
        <v>262</v>
      </c>
      <c r="E133" t="s">
        <v>218</v>
      </c>
    </row>
    <row r="134" spans="1:5" x14ac:dyDescent="0.35">
      <c r="A134" t="s">
        <v>442</v>
      </c>
      <c r="B134" t="s">
        <v>262</v>
      </c>
      <c r="C134" t="s">
        <v>443</v>
      </c>
      <c r="D134" t="s">
        <v>262</v>
      </c>
      <c r="E134" t="s">
        <v>219</v>
      </c>
    </row>
    <row r="135" spans="1:5" x14ac:dyDescent="0.35">
      <c r="A135" t="s">
        <v>442</v>
      </c>
      <c r="B135" t="s">
        <v>262</v>
      </c>
      <c r="C135" t="s">
        <v>443</v>
      </c>
      <c r="D135" t="s">
        <v>262</v>
      </c>
      <c r="E135" t="s">
        <v>220</v>
      </c>
    </row>
    <row r="136" spans="1:5" x14ac:dyDescent="0.35">
      <c r="A136" t="s">
        <v>442</v>
      </c>
      <c r="B136" t="s">
        <v>262</v>
      </c>
      <c r="C136" t="s">
        <v>443</v>
      </c>
      <c r="D136" t="s">
        <v>262</v>
      </c>
      <c r="E136" t="s">
        <v>221</v>
      </c>
    </row>
    <row r="137" spans="1:5" x14ac:dyDescent="0.35">
      <c r="A137" t="s">
        <v>442</v>
      </c>
      <c r="B137" t="s">
        <v>262</v>
      </c>
      <c r="C137" t="s">
        <v>443</v>
      </c>
      <c r="D137" t="s">
        <v>262</v>
      </c>
      <c r="E137" t="s">
        <v>222</v>
      </c>
    </row>
    <row r="138" spans="1:5" x14ac:dyDescent="0.35">
      <c r="A138" t="s">
        <v>442</v>
      </c>
      <c r="B138" t="s">
        <v>262</v>
      </c>
      <c r="C138" t="s">
        <v>443</v>
      </c>
      <c r="D138" t="s">
        <v>262</v>
      </c>
      <c r="E138" t="s">
        <v>223</v>
      </c>
    </row>
    <row r="139" spans="1:5" x14ac:dyDescent="0.35">
      <c r="A139" t="s">
        <v>442</v>
      </c>
      <c r="B139" t="s">
        <v>262</v>
      </c>
      <c r="C139" t="s">
        <v>443</v>
      </c>
      <c r="D139" t="s">
        <v>262</v>
      </c>
      <c r="E139" t="s">
        <v>224</v>
      </c>
    </row>
    <row r="140" spans="1:5" x14ac:dyDescent="0.35">
      <c r="A140" t="s">
        <v>442</v>
      </c>
      <c r="B140" t="s">
        <v>262</v>
      </c>
      <c r="C140" t="s">
        <v>443</v>
      </c>
      <c r="D140" t="s">
        <v>262</v>
      </c>
      <c r="E140" t="s">
        <v>225</v>
      </c>
    </row>
    <row r="141" spans="1:5" x14ac:dyDescent="0.35">
      <c r="A141" t="s">
        <v>442</v>
      </c>
      <c r="B141" t="s">
        <v>262</v>
      </c>
      <c r="C141" t="s">
        <v>443</v>
      </c>
      <c r="D141" t="s">
        <v>262</v>
      </c>
      <c r="E141" t="s">
        <v>226</v>
      </c>
    </row>
    <row r="142" spans="1:5" x14ac:dyDescent="0.35">
      <c r="A142" t="s">
        <v>442</v>
      </c>
      <c r="B142" t="s">
        <v>262</v>
      </c>
      <c r="C142" t="s">
        <v>443</v>
      </c>
      <c r="D142" t="s">
        <v>262</v>
      </c>
      <c r="E142" t="s">
        <v>227</v>
      </c>
    </row>
    <row r="143" spans="1:5" x14ac:dyDescent="0.35">
      <c r="A143" t="s">
        <v>442</v>
      </c>
      <c r="B143" t="s">
        <v>262</v>
      </c>
      <c r="C143" t="s">
        <v>443</v>
      </c>
      <c r="D143" t="s">
        <v>262</v>
      </c>
      <c r="E143" t="s">
        <v>228</v>
      </c>
    </row>
    <row r="144" spans="1:5" x14ac:dyDescent="0.35">
      <c r="A144" t="s">
        <v>442</v>
      </c>
      <c r="B144" t="s">
        <v>262</v>
      </c>
      <c r="C144" t="s">
        <v>443</v>
      </c>
      <c r="D144" t="s">
        <v>262</v>
      </c>
      <c r="E144" t="s">
        <v>229</v>
      </c>
    </row>
    <row r="145" spans="1:5" x14ac:dyDescent="0.35">
      <c r="A145" t="s">
        <v>442</v>
      </c>
      <c r="B145" t="s">
        <v>262</v>
      </c>
      <c r="C145" t="s">
        <v>443</v>
      </c>
      <c r="D145" t="s">
        <v>262</v>
      </c>
      <c r="E145" t="s">
        <v>230</v>
      </c>
    </row>
    <row r="146" spans="1:5" x14ac:dyDescent="0.35">
      <c r="A146" t="s">
        <v>442</v>
      </c>
      <c r="B146" t="s">
        <v>262</v>
      </c>
      <c r="C146" t="s">
        <v>443</v>
      </c>
      <c r="D146" t="s">
        <v>262</v>
      </c>
      <c r="E146" t="s">
        <v>231</v>
      </c>
    </row>
    <row r="147" spans="1:5" x14ac:dyDescent="0.35">
      <c r="A147" t="s">
        <v>442</v>
      </c>
      <c r="B147" t="s">
        <v>262</v>
      </c>
      <c r="C147" t="s">
        <v>443</v>
      </c>
      <c r="D147" t="s">
        <v>262</v>
      </c>
      <c r="E147" t="s">
        <v>232</v>
      </c>
    </row>
    <row r="148" spans="1:5" x14ac:dyDescent="0.35">
      <c r="A148" t="s">
        <v>442</v>
      </c>
      <c r="B148" t="s">
        <v>262</v>
      </c>
      <c r="C148" t="s">
        <v>443</v>
      </c>
      <c r="D148" t="s">
        <v>262</v>
      </c>
      <c r="E148" t="s">
        <v>233</v>
      </c>
    </row>
    <row r="149" spans="1:5" x14ac:dyDescent="0.35">
      <c r="A149" t="s">
        <v>442</v>
      </c>
      <c r="B149" t="s">
        <v>262</v>
      </c>
      <c r="C149" t="s">
        <v>443</v>
      </c>
      <c r="D149" t="s">
        <v>262</v>
      </c>
      <c r="E149" t="s">
        <v>234</v>
      </c>
    </row>
    <row r="150" spans="1:5" x14ac:dyDescent="0.35">
      <c r="A150" t="s">
        <v>442</v>
      </c>
      <c r="B150" t="s">
        <v>262</v>
      </c>
      <c r="C150" t="s">
        <v>443</v>
      </c>
      <c r="D150" t="s">
        <v>262</v>
      </c>
      <c r="E150" t="s">
        <v>235</v>
      </c>
    </row>
    <row r="151" spans="1:5" x14ac:dyDescent="0.35">
      <c r="A151" t="s">
        <v>442</v>
      </c>
      <c r="B151" t="s">
        <v>262</v>
      </c>
      <c r="C151" t="s">
        <v>443</v>
      </c>
      <c r="D151" t="s">
        <v>262</v>
      </c>
      <c r="E151" t="s">
        <v>236</v>
      </c>
    </row>
    <row r="152" spans="1:5" x14ac:dyDescent="0.35">
      <c r="A152" t="s">
        <v>442</v>
      </c>
      <c r="B152" t="s">
        <v>262</v>
      </c>
      <c r="C152" t="s">
        <v>443</v>
      </c>
      <c r="D152" t="s">
        <v>262</v>
      </c>
      <c r="E152" t="s">
        <v>237</v>
      </c>
    </row>
    <row r="153" spans="1:5" x14ac:dyDescent="0.35">
      <c r="A153" t="s">
        <v>442</v>
      </c>
      <c r="B153" t="s">
        <v>262</v>
      </c>
      <c r="C153" t="s">
        <v>443</v>
      </c>
      <c r="D153" t="s">
        <v>262</v>
      </c>
      <c r="E153" t="s">
        <v>238</v>
      </c>
    </row>
    <row r="154" spans="1:5" x14ac:dyDescent="0.35">
      <c r="A154" t="s">
        <v>442</v>
      </c>
      <c r="B154" t="s">
        <v>262</v>
      </c>
      <c r="C154" t="s">
        <v>443</v>
      </c>
      <c r="D154" t="s">
        <v>262</v>
      </c>
      <c r="E154" t="s">
        <v>239</v>
      </c>
    </row>
    <row r="155" spans="1:5" x14ac:dyDescent="0.35">
      <c r="A155" t="s">
        <v>442</v>
      </c>
      <c r="B155" t="s">
        <v>262</v>
      </c>
      <c r="C155" t="s">
        <v>443</v>
      </c>
      <c r="D155" t="s">
        <v>262</v>
      </c>
      <c r="E155" t="s">
        <v>240</v>
      </c>
    </row>
    <row r="156" spans="1:5" x14ac:dyDescent="0.35">
      <c r="A156" t="s">
        <v>442</v>
      </c>
      <c r="B156" t="s">
        <v>262</v>
      </c>
      <c r="C156" t="s">
        <v>443</v>
      </c>
      <c r="D156" t="s">
        <v>262</v>
      </c>
      <c r="E156" t="s">
        <v>241</v>
      </c>
    </row>
    <row r="157" spans="1:5" x14ac:dyDescent="0.35">
      <c r="A157" t="s">
        <v>442</v>
      </c>
      <c r="B157" t="s">
        <v>262</v>
      </c>
      <c r="C157" t="s">
        <v>443</v>
      </c>
      <c r="D157" t="s">
        <v>262</v>
      </c>
      <c r="E157" t="s">
        <v>242</v>
      </c>
    </row>
    <row r="158" spans="1:5" x14ac:dyDescent="0.35">
      <c r="A158" t="s">
        <v>442</v>
      </c>
      <c r="B158" t="s">
        <v>262</v>
      </c>
      <c r="C158" t="s">
        <v>443</v>
      </c>
      <c r="D158" t="s">
        <v>262</v>
      </c>
      <c r="E158" t="s">
        <v>243</v>
      </c>
    </row>
    <row r="159" spans="1:5" x14ac:dyDescent="0.35">
      <c r="A159" t="s">
        <v>442</v>
      </c>
      <c r="B159" t="s">
        <v>262</v>
      </c>
      <c r="C159" t="s">
        <v>443</v>
      </c>
      <c r="D159" t="s">
        <v>262</v>
      </c>
      <c r="E159" t="s">
        <v>246</v>
      </c>
    </row>
    <row r="160" spans="1:5" x14ac:dyDescent="0.35">
      <c r="A160" t="s">
        <v>442</v>
      </c>
      <c r="B160" t="s">
        <v>262</v>
      </c>
      <c r="C160" t="s">
        <v>443</v>
      </c>
      <c r="D160" t="s">
        <v>262</v>
      </c>
      <c r="E160" t="s">
        <v>247</v>
      </c>
    </row>
    <row r="161" spans="1:5" x14ac:dyDescent="0.35">
      <c r="A161" t="s">
        <v>442</v>
      </c>
      <c r="B161" t="s">
        <v>262</v>
      </c>
      <c r="C161" t="s">
        <v>443</v>
      </c>
      <c r="D161" t="s">
        <v>262</v>
      </c>
      <c r="E161" t="s">
        <v>248</v>
      </c>
    </row>
    <row r="162" spans="1:5" x14ac:dyDescent="0.35">
      <c r="A162" t="s">
        <v>442</v>
      </c>
      <c r="B162" t="s">
        <v>262</v>
      </c>
      <c r="C162" t="s">
        <v>443</v>
      </c>
      <c r="D162" t="s">
        <v>262</v>
      </c>
      <c r="E162" t="s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7"/>
  <sheetViews>
    <sheetView workbookViewId="0">
      <selection activeCell="D1" sqref="D1:E1"/>
    </sheetView>
  </sheetViews>
  <sheetFormatPr defaultRowHeight="14.5" x14ac:dyDescent="0.35"/>
  <cols>
    <col min="1" max="1" width="26" customWidth="1"/>
    <col min="2" max="2" width="18.1796875" bestFit="1" customWidth="1"/>
    <col min="3" max="3" width="22.81640625" bestFit="1" customWidth="1"/>
    <col min="4" max="4" width="16.4531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440</v>
      </c>
      <c r="E1" t="s">
        <v>441</v>
      </c>
    </row>
    <row r="2" spans="1:8" x14ac:dyDescent="0.35">
      <c r="A2" t="s">
        <v>430</v>
      </c>
      <c r="B2" s="1" t="s">
        <v>56</v>
      </c>
      <c r="C2" t="s">
        <v>359</v>
      </c>
      <c r="D2" t="s">
        <v>258</v>
      </c>
      <c r="E2">
        <v>20</v>
      </c>
      <c r="G2" t="str">
        <f>CONCATENATE("Region-",LEFT(B2,1))</f>
        <v>Region-1</v>
      </c>
      <c r="H2" s="1"/>
    </row>
    <row r="3" spans="1:8" x14ac:dyDescent="0.35">
      <c r="A3" t="s">
        <v>430</v>
      </c>
      <c r="B3" t="s">
        <v>62</v>
      </c>
      <c r="C3" t="s">
        <v>359</v>
      </c>
      <c r="D3" t="s">
        <v>258</v>
      </c>
      <c r="E3">
        <v>20</v>
      </c>
      <c r="G3" t="str">
        <f t="shared" ref="G3:G66" si="0">CONCATENATE("Region-",LEFT(B3,1))</f>
        <v>Region-1</v>
      </c>
    </row>
    <row r="4" spans="1:8" x14ac:dyDescent="0.35">
      <c r="A4" t="s">
        <v>430</v>
      </c>
      <c r="B4" t="s">
        <v>63</v>
      </c>
      <c r="C4" t="s">
        <v>359</v>
      </c>
      <c r="D4" t="s">
        <v>258</v>
      </c>
      <c r="E4">
        <v>76</v>
      </c>
      <c r="G4" t="str">
        <f t="shared" si="0"/>
        <v>Region-1</v>
      </c>
    </row>
    <row r="5" spans="1:8" x14ac:dyDescent="0.35">
      <c r="A5" t="s">
        <v>430</v>
      </c>
      <c r="B5" t="s">
        <v>68</v>
      </c>
      <c r="C5" t="s">
        <v>359</v>
      </c>
      <c r="D5" t="s">
        <v>258</v>
      </c>
      <c r="E5">
        <v>76</v>
      </c>
      <c r="G5" t="str">
        <f t="shared" si="0"/>
        <v>Region-1</v>
      </c>
    </row>
    <row r="6" spans="1:8" x14ac:dyDescent="0.35">
      <c r="A6" t="s">
        <v>430</v>
      </c>
      <c r="B6" t="s">
        <v>69</v>
      </c>
      <c r="C6" t="s">
        <v>359</v>
      </c>
      <c r="D6" t="s">
        <v>258</v>
      </c>
      <c r="E6">
        <v>20</v>
      </c>
      <c r="G6" t="str">
        <f t="shared" si="0"/>
        <v>Region-1</v>
      </c>
    </row>
    <row r="7" spans="1:8" x14ac:dyDescent="0.35">
      <c r="A7" t="s">
        <v>430</v>
      </c>
      <c r="B7" t="s">
        <v>70</v>
      </c>
      <c r="C7" t="s">
        <v>359</v>
      </c>
      <c r="D7" t="s">
        <v>258</v>
      </c>
      <c r="E7">
        <v>20</v>
      </c>
      <c r="G7" t="str">
        <f t="shared" si="0"/>
        <v>Region-1</v>
      </c>
    </row>
    <row r="8" spans="1:8" x14ac:dyDescent="0.35">
      <c r="A8" t="s">
        <v>430</v>
      </c>
      <c r="B8" t="s">
        <v>71</v>
      </c>
      <c r="C8" t="s">
        <v>359</v>
      </c>
      <c r="D8" t="s">
        <v>258</v>
      </c>
      <c r="E8">
        <v>76</v>
      </c>
      <c r="G8" t="str">
        <f t="shared" si="0"/>
        <v>Region-1</v>
      </c>
    </row>
    <row r="9" spans="1:8" x14ac:dyDescent="0.35">
      <c r="A9" t="s">
        <v>430</v>
      </c>
      <c r="B9" t="s">
        <v>72</v>
      </c>
      <c r="C9" t="s">
        <v>359</v>
      </c>
      <c r="D9" t="s">
        <v>258</v>
      </c>
      <c r="E9">
        <v>76</v>
      </c>
      <c r="G9" t="str">
        <f t="shared" si="0"/>
        <v>Region-1</v>
      </c>
    </row>
    <row r="10" spans="1:8" x14ac:dyDescent="0.35">
      <c r="A10" t="s">
        <v>430</v>
      </c>
      <c r="B10" t="s">
        <v>73</v>
      </c>
      <c r="C10" t="s">
        <v>359</v>
      </c>
      <c r="D10" t="s">
        <v>258</v>
      </c>
      <c r="E10">
        <v>355</v>
      </c>
      <c r="G10" t="str">
        <f t="shared" si="0"/>
        <v>Region-1</v>
      </c>
    </row>
    <row r="11" spans="1:8" x14ac:dyDescent="0.35">
      <c r="A11" t="s">
        <v>430</v>
      </c>
      <c r="B11" t="s">
        <v>78</v>
      </c>
      <c r="C11" t="s">
        <v>359</v>
      </c>
      <c r="D11" t="s">
        <v>258</v>
      </c>
      <c r="E11">
        <v>55</v>
      </c>
      <c r="G11" t="str">
        <f t="shared" si="0"/>
        <v>Region-1</v>
      </c>
    </row>
    <row r="12" spans="1:8" x14ac:dyDescent="0.35">
      <c r="A12" t="s">
        <v>430</v>
      </c>
      <c r="B12" t="s">
        <v>81</v>
      </c>
      <c r="C12" t="s">
        <v>359</v>
      </c>
      <c r="D12" t="s">
        <v>258</v>
      </c>
      <c r="E12">
        <v>55</v>
      </c>
      <c r="G12" t="str">
        <f t="shared" si="0"/>
        <v>Region-1</v>
      </c>
    </row>
    <row r="13" spans="1:8" x14ac:dyDescent="0.35">
      <c r="A13" t="s">
        <v>430</v>
      </c>
      <c r="B13" t="s">
        <v>82</v>
      </c>
      <c r="C13" t="s">
        <v>359</v>
      </c>
      <c r="D13" t="s">
        <v>258</v>
      </c>
      <c r="E13">
        <v>55</v>
      </c>
      <c r="G13" t="str">
        <f t="shared" si="0"/>
        <v>Region-1</v>
      </c>
    </row>
    <row r="14" spans="1:8" x14ac:dyDescent="0.35">
      <c r="A14" t="s">
        <v>430</v>
      </c>
      <c r="B14" t="s">
        <v>83</v>
      </c>
      <c r="C14" t="s">
        <v>359</v>
      </c>
      <c r="D14" t="s">
        <v>258</v>
      </c>
      <c r="E14">
        <v>55</v>
      </c>
      <c r="G14" t="str">
        <f t="shared" si="0"/>
        <v>Region-1</v>
      </c>
    </row>
    <row r="15" spans="1:8" x14ac:dyDescent="0.35">
      <c r="A15" t="s">
        <v>430</v>
      </c>
      <c r="B15" t="s">
        <v>84</v>
      </c>
      <c r="C15" t="s">
        <v>359</v>
      </c>
      <c r="D15" t="s">
        <v>258</v>
      </c>
      <c r="E15">
        <v>12</v>
      </c>
      <c r="G15" t="str">
        <f t="shared" si="0"/>
        <v>Region-1</v>
      </c>
    </row>
    <row r="16" spans="1:8" x14ac:dyDescent="0.35">
      <c r="A16" t="s">
        <v>430</v>
      </c>
      <c r="B16" t="s">
        <v>88</v>
      </c>
      <c r="C16" t="s">
        <v>359</v>
      </c>
      <c r="D16" t="s">
        <v>258</v>
      </c>
      <c r="E16">
        <v>12</v>
      </c>
      <c r="G16" t="str">
        <f t="shared" si="0"/>
        <v>Region-1</v>
      </c>
    </row>
    <row r="17" spans="1:7" x14ac:dyDescent="0.35">
      <c r="A17" t="s">
        <v>430</v>
      </c>
      <c r="B17" t="s">
        <v>89</v>
      </c>
      <c r="C17" t="s">
        <v>359</v>
      </c>
      <c r="D17" t="s">
        <v>258</v>
      </c>
      <c r="E17">
        <v>155</v>
      </c>
      <c r="G17" t="str">
        <f t="shared" si="0"/>
        <v>Region-1</v>
      </c>
    </row>
    <row r="18" spans="1:7" x14ac:dyDescent="0.35">
      <c r="A18" t="s">
        <v>430</v>
      </c>
      <c r="B18" t="s">
        <v>91</v>
      </c>
      <c r="C18" t="s">
        <v>359</v>
      </c>
      <c r="D18" t="s">
        <v>258</v>
      </c>
      <c r="E18">
        <v>155</v>
      </c>
      <c r="G18" t="str">
        <f t="shared" si="0"/>
        <v>Region-1</v>
      </c>
    </row>
    <row r="19" spans="1:7" x14ac:dyDescent="0.35">
      <c r="A19" t="s">
        <v>430</v>
      </c>
      <c r="B19" t="s">
        <v>92</v>
      </c>
      <c r="C19" t="s">
        <v>359</v>
      </c>
      <c r="D19" t="s">
        <v>258</v>
      </c>
      <c r="E19">
        <v>355</v>
      </c>
      <c r="G19" t="str">
        <f t="shared" si="0"/>
        <v>Region-1</v>
      </c>
    </row>
    <row r="20" spans="1:7" x14ac:dyDescent="0.35">
      <c r="A20" t="s">
        <v>430</v>
      </c>
      <c r="B20" t="s">
        <v>93</v>
      </c>
      <c r="C20" t="s">
        <v>359</v>
      </c>
      <c r="D20" t="s">
        <v>258</v>
      </c>
      <c r="E20">
        <v>155</v>
      </c>
      <c r="G20" t="str">
        <f t="shared" si="0"/>
        <v>Region-1</v>
      </c>
    </row>
    <row r="21" spans="1:7" x14ac:dyDescent="0.35">
      <c r="A21" t="s">
        <v>430</v>
      </c>
      <c r="B21" t="s">
        <v>94</v>
      </c>
      <c r="C21" t="s">
        <v>359</v>
      </c>
      <c r="D21" t="s">
        <v>258</v>
      </c>
      <c r="E21">
        <v>350</v>
      </c>
      <c r="G21" t="str">
        <f t="shared" si="0"/>
        <v>Region-1</v>
      </c>
    </row>
    <row r="22" spans="1:7" x14ac:dyDescent="0.35">
      <c r="A22" t="s">
        <v>430</v>
      </c>
      <c r="B22" t="s">
        <v>96</v>
      </c>
      <c r="C22" t="s">
        <v>359</v>
      </c>
      <c r="D22" t="s">
        <v>258</v>
      </c>
      <c r="E22">
        <v>55</v>
      </c>
      <c r="G22" t="str">
        <f t="shared" si="0"/>
        <v>Region-1</v>
      </c>
    </row>
    <row r="23" spans="1:7" x14ac:dyDescent="0.35">
      <c r="A23" t="s">
        <v>430</v>
      </c>
      <c r="B23" t="s">
        <v>97</v>
      </c>
      <c r="C23" t="s">
        <v>359</v>
      </c>
      <c r="D23" t="s">
        <v>258</v>
      </c>
      <c r="E23">
        <v>55</v>
      </c>
      <c r="G23" t="str">
        <f t="shared" si="0"/>
        <v>Region-1</v>
      </c>
    </row>
    <row r="24" spans="1:7" x14ac:dyDescent="0.35">
      <c r="A24" t="s">
        <v>430</v>
      </c>
      <c r="B24" t="s">
        <v>98</v>
      </c>
      <c r="C24" t="s">
        <v>359</v>
      </c>
      <c r="D24" t="s">
        <v>258</v>
      </c>
      <c r="E24">
        <v>55</v>
      </c>
      <c r="G24" t="str">
        <f t="shared" si="0"/>
        <v>Region-1</v>
      </c>
    </row>
    <row r="25" spans="1:7" x14ac:dyDescent="0.35">
      <c r="A25" t="s">
        <v>430</v>
      </c>
      <c r="B25" t="s">
        <v>99</v>
      </c>
      <c r="C25" t="s">
        <v>360</v>
      </c>
      <c r="D25" t="s">
        <v>258</v>
      </c>
      <c r="E25">
        <v>20</v>
      </c>
      <c r="G25" t="str">
        <f t="shared" si="0"/>
        <v>Region-2</v>
      </c>
    </row>
    <row r="26" spans="1:7" x14ac:dyDescent="0.35">
      <c r="A26" t="s">
        <v>430</v>
      </c>
      <c r="B26" t="s">
        <v>100</v>
      </c>
      <c r="C26" t="s">
        <v>360</v>
      </c>
      <c r="D26" t="s">
        <v>258</v>
      </c>
      <c r="E26">
        <v>20</v>
      </c>
      <c r="G26" t="str">
        <f t="shared" si="0"/>
        <v>Region-2</v>
      </c>
    </row>
    <row r="27" spans="1:7" x14ac:dyDescent="0.35">
      <c r="A27" t="s">
        <v>430</v>
      </c>
      <c r="B27" t="s">
        <v>101</v>
      </c>
      <c r="C27" t="s">
        <v>360</v>
      </c>
      <c r="D27" t="s">
        <v>258</v>
      </c>
      <c r="E27">
        <v>76</v>
      </c>
      <c r="G27" t="str">
        <f t="shared" si="0"/>
        <v>Region-2</v>
      </c>
    </row>
    <row r="28" spans="1:7" x14ac:dyDescent="0.35">
      <c r="A28" t="s">
        <v>430</v>
      </c>
      <c r="B28" t="s">
        <v>102</v>
      </c>
      <c r="C28" t="s">
        <v>360</v>
      </c>
      <c r="D28" t="s">
        <v>258</v>
      </c>
      <c r="E28">
        <v>20</v>
      </c>
      <c r="G28" t="str">
        <f t="shared" si="0"/>
        <v>Region-2</v>
      </c>
    </row>
    <row r="29" spans="1:7" x14ac:dyDescent="0.35">
      <c r="A29" t="s">
        <v>430</v>
      </c>
      <c r="B29" t="s">
        <v>103</v>
      </c>
      <c r="C29" t="s">
        <v>360</v>
      </c>
      <c r="D29" t="s">
        <v>258</v>
      </c>
      <c r="E29">
        <v>20</v>
      </c>
      <c r="G29" t="str">
        <f t="shared" si="0"/>
        <v>Region-2</v>
      </c>
    </row>
    <row r="30" spans="1:7" x14ac:dyDescent="0.35">
      <c r="A30" t="s">
        <v>430</v>
      </c>
      <c r="B30" t="s">
        <v>104</v>
      </c>
      <c r="C30" t="s">
        <v>360</v>
      </c>
      <c r="D30" t="s">
        <v>258</v>
      </c>
      <c r="E30">
        <v>76</v>
      </c>
      <c r="G30" t="str">
        <f t="shared" si="0"/>
        <v>Region-2</v>
      </c>
    </row>
    <row r="31" spans="1:7" x14ac:dyDescent="0.35">
      <c r="A31" t="s">
        <v>430</v>
      </c>
      <c r="B31" t="s">
        <v>105</v>
      </c>
      <c r="C31" t="s">
        <v>360</v>
      </c>
      <c r="D31" t="s">
        <v>258</v>
      </c>
      <c r="E31">
        <v>76</v>
      </c>
      <c r="G31" t="str">
        <f t="shared" si="0"/>
        <v>Region-2</v>
      </c>
    </row>
    <row r="32" spans="1:7" x14ac:dyDescent="0.35">
      <c r="A32" t="s">
        <v>430</v>
      </c>
      <c r="B32" t="s">
        <v>106</v>
      </c>
      <c r="C32" t="s">
        <v>360</v>
      </c>
      <c r="D32" t="s">
        <v>258</v>
      </c>
      <c r="E32">
        <v>55</v>
      </c>
      <c r="G32" t="str">
        <f t="shared" si="0"/>
        <v>Region-2</v>
      </c>
    </row>
    <row r="33" spans="1:7" x14ac:dyDescent="0.35">
      <c r="A33" t="s">
        <v>430</v>
      </c>
      <c r="B33" t="s">
        <v>107</v>
      </c>
      <c r="C33" t="s">
        <v>360</v>
      </c>
      <c r="D33" t="s">
        <v>258</v>
      </c>
      <c r="E33">
        <v>55</v>
      </c>
      <c r="G33" t="str">
        <f t="shared" si="0"/>
        <v>Region-2</v>
      </c>
    </row>
    <row r="34" spans="1:7" x14ac:dyDescent="0.35">
      <c r="A34" t="s">
        <v>430</v>
      </c>
      <c r="B34" t="s">
        <v>108</v>
      </c>
      <c r="C34" t="s">
        <v>360</v>
      </c>
      <c r="D34" t="s">
        <v>258</v>
      </c>
      <c r="E34">
        <v>355</v>
      </c>
      <c r="G34" t="str">
        <f t="shared" si="0"/>
        <v>Region-2</v>
      </c>
    </row>
    <row r="35" spans="1:7" x14ac:dyDescent="0.35">
      <c r="A35" t="s">
        <v>430</v>
      </c>
      <c r="B35" t="s">
        <v>109</v>
      </c>
      <c r="C35" t="s">
        <v>360</v>
      </c>
      <c r="D35" t="s">
        <v>258</v>
      </c>
      <c r="E35">
        <v>55</v>
      </c>
      <c r="G35" t="str">
        <f t="shared" si="0"/>
        <v>Region-2</v>
      </c>
    </row>
    <row r="36" spans="1:7" x14ac:dyDescent="0.35">
      <c r="A36" t="s">
        <v>430</v>
      </c>
      <c r="B36" t="s">
        <v>110</v>
      </c>
      <c r="C36" t="s">
        <v>360</v>
      </c>
      <c r="D36" t="s">
        <v>258</v>
      </c>
      <c r="E36">
        <v>55</v>
      </c>
      <c r="G36" t="str">
        <f t="shared" si="0"/>
        <v>Region-2</v>
      </c>
    </row>
    <row r="37" spans="1:7" x14ac:dyDescent="0.35">
      <c r="A37" t="s">
        <v>430</v>
      </c>
      <c r="B37" t="s">
        <v>111</v>
      </c>
      <c r="C37" t="s">
        <v>360</v>
      </c>
      <c r="D37" t="s">
        <v>258</v>
      </c>
      <c r="E37">
        <v>55</v>
      </c>
      <c r="G37" t="str">
        <f t="shared" si="0"/>
        <v>Region-2</v>
      </c>
    </row>
    <row r="38" spans="1:7" x14ac:dyDescent="0.35">
      <c r="A38" t="s">
        <v>430</v>
      </c>
      <c r="B38" t="s">
        <v>112</v>
      </c>
      <c r="C38" t="s">
        <v>360</v>
      </c>
      <c r="D38" t="s">
        <v>258</v>
      </c>
      <c r="E38">
        <v>55</v>
      </c>
      <c r="G38" t="str">
        <f t="shared" si="0"/>
        <v>Region-2</v>
      </c>
    </row>
    <row r="39" spans="1:7" x14ac:dyDescent="0.35">
      <c r="A39" t="s">
        <v>430</v>
      </c>
      <c r="B39" t="s">
        <v>113</v>
      </c>
      <c r="C39" t="s">
        <v>360</v>
      </c>
      <c r="D39" t="s">
        <v>258</v>
      </c>
      <c r="E39">
        <v>155</v>
      </c>
      <c r="G39" t="str">
        <f t="shared" si="0"/>
        <v>Region-2</v>
      </c>
    </row>
    <row r="40" spans="1:7" x14ac:dyDescent="0.35">
      <c r="A40" t="s">
        <v>430</v>
      </c>
      <c r="B40" t="s">
        <v>114</v>
      </c>
      <c r="C40" t="s">
        <v>360</v>
      </c>
      <c r="D40" t="s">
        <v>258</v>
      </c>
      <c r="E40">
        <v>355</v>
      </c>
      <c r="G40" t="str">
        <f t="shared" si="0"/>
        <v>Region-2</v>
      </c>
    </row>
    <row r="41" spans="1:7" x14ac:dyDescent="0.35">
      <c r="A41" t="s">
        <v>430</v>
      </c>
      <c r="B41" t="s">
        <v>115</v>
      </c>
      <c r="C41" t="s">
        <v>360</v>
      </c>
      <c r="D41" t="s">
        <v>258</v>
      </c>
      <c r="E41">
        <v>355</v>
      </c>
      <c r="G41" t="str">
        <f t="shared" si="0"/>
        <v>Region-2</v>
      </c>
    </row>
    <row r="42" spans="1:7" x14ac:dyDescent="0.35">
      <c r="A42" t="s">
        <v>430</v>
      </c>
      <c r="B42" t="s">
        <v>116</v>
      </c>
      <c r="C42" t="s">
        <v>360</v>
      </c>
      <c r="D42" t="s">
        <v>258</v>
      </c>
      <c r="E42">
        <v>155</v>
      </c>
      <c r="G42" t="str">
        <f t="shared" si="0"/>
        <v>Region-2</v>
      </c>
    </row>
    <row r="43" spans="1:7" x14ac:dyDescent="0.35">
      <c r="A43" t="s">
        <v>430</v>
      </c>
      <c r="B43" t="s">
        <v>117</v>
      </c>
      <c r="C43" t="s">
        <v>360</v>
      </c>
      <c r="D43" t="s">
        <v>258</v>
      </c>
      <c r="E43">
        <v>155</v>
      </c>
      <c r="G43" t="str">
        <f t="shared" si="0"/>
        <v>Region-2</v>
      </c>
    </row>
    <row r="44" spans="1:7" x14ac:dyDescent="0.35">
      <c r="A44" t="s">
        <v>430</v>
      </c>
      <c r="B44" t="s">
        <v>118</v>
      </c>
      <c r="C44" t="s">
        <v>360</v>
      </c>
      <c r="D44" t="s">
        <v>258</v>
      </c>
      <c r="E44">
        <v>350</v>
      </c>
      <c r="G44" t="str">
        <f t="shared" si="0"/>
        <v>Region-2</v>
      </c>
    </row>
    <row r="45" spans="1:7" x14ac:dyDescent="0.35">
      <c r="A45" t="s">
        <v>430</v>
      </c>
      <c r="B45" t="s">
        <v>119</v>
      </c>
      <c r="C45" t="s">
        <v>360</v>
      </c>
      <c r="D45" t="s">
        <v>258</v>
      </c>
      <c r="E45">
        <v>55</v>
      </c>
      <c r="G45" t="str">
        <f t="shared" si="0"/>
        <v>Region-2</v>
      </c>
    </row>
    <row r="46" spans="1:7" x14ac:dyDescent="0.35">
      <c r="A46" t="s">
        <v>430</v>
      </c>
      <c r="B46" t="s">
        <v>120</v>
      </c>
      <c r="C46" t="s">
        <v>360</v>
      </c>
      <c r="D46" t="s">
        <v>258</v>
      </c>
      <c r="E46">
        <v>55</v>
      </c>
      <c r="G46" t="str">
        <f t="shared" si="0"/>
        <v>Region-2</v>
      </c>
    </row>
    <row r="47" spans="1:7" x14ac:dyDescent="0.35">
      <c r="A47" t="s">
        <v>430</v>
      </c>
      <c r="B47" t="s">
        <v>121</v>
      </c>
      <c r="C47" t="s">
        <v>360</v>
      </c>
      <c r="D47" t="s">
        <v>258</v>
      </c>
      <c r="E47">
        <v>55</v>
      </c>
      <c r="G47" t="str">
        <f t="shared" si="0"/>
        <v>Region-2</v>
      </c>
    </row>
    <row r="48" spans="1:7" x14ac:dyDescent="0.35">
      <c r="A48" t="s">
        <v>430</v>
      </c>
      <c r="B48" t="s">
        <v>122</v>
      </c>
      <c r="C48" t="s">
        <v>361</v>
      </c>
      <c r="D48" t="s">
        <v>258</v>
      </c>
      <c r="E48">
        <v>20</v>
      </c>
      <c r="G48" t="str">
        <f t="shared" si="0"/>
        <v>Region-3</v>
      </c>
    </row>
    <row r="49" spans="1:7" x14ac:dyDescent="0.35">
      <c r="A49" t="s">
        <v>430</v>
      </c>
      <c r="B49" t="s">
        <v>123</v>
      </c>
      <c r="C49" t="s">
        <v>361</v>
      </c>
      <c r="D49" t="s">
        <v>258</v>
      </c>
      <c r="E49">
        <v>20</v>
      </c>
      <c r="G49" t="str">
        <f t="shared" si="0"/>
        <v>Region-3</v>
      </c>
    </row>
    <row r="50" spans="1:7" x14ac:dyDescent="0.35">
      <c r="A50" t="s">
        <v>430</v>
      </c>
      <c r="B50" t="s">
        <v>124</v>
      </c>
      <c r="C50" t="s">
        <v>361</v>
      </c>
      <c r="D50" t="s">
        <v>258</v>
      </c>
      <c r="E50">
        <v>55</v>
      </c>
      <c r="G50" t="str">
        <f t="shared" si="0"/>
        <v>Region-3</v>
      </c>
    </row>
    <row r="51" spans="1:7" x14ac:dyDescent="0.35">
      <c r="A51" t="s">
        <v>430</v>
      </c>
      <c r="B51" t="s">
        <v>125</v>
      </c>
      <c r="C51" t="s">
        <v>361</v>
      </c>
      <c r="D51" t="s">
        <v>258</v>
      </c>
      <c r="E51">
        <v>55</v>
      </c>
      <c r="G51" t="str">
        <f t="shared" si="0"/>
        <v>Region-3</v>
      </c>
    </row>
    <row r="52" spans="1:7" x14ac:dyDescent="0.35">
      <c r="A52" t="s">
        <v>430</v>
      </c>
      <c r="B52" t="s">
        <v>126</v>
      </c>
      <c r="C52" t="s">
        <v>361</v>
      </c>
      <c r="D52" t="s">
        <v>258</v>
      </c>
      <c r="E52">
        <v>20</v>
      </c>
      <c r="G52" t="str">
        <f t="shared" si="0"/>
        <v>Region-3</v>
      </c>
    </row>
    <row r="53" spans="1:7" x14ac:dyDescent="0.35">
      <c r="A53" t="s">
        <v>430</v>
      </c>
      <c r="B53" t="s">
        <v>127</v>
      </c>
      <c r="C53" t="s">
        <v>361</v>
      </c>
      <c r="D53" t="s">
        <v>258</v>
      </c>
      <c r="E53">
        <v>20</v>
      </c>
      <c r="G53" t="str">
        <f t="shared" si="0"/>
        <v>Region-3</v>
      </c>
    </row>
    <row r="54" spans="1:7" x14ac:dyDescent="0.35">
      <c r="A54" t="s">
        <v>430</v>
      </c>
      <c r="B54" t="s">
        <v>128</v>
      </c>
      <c r="C54" t="s">
        <v>361</v>
      </c>
      <c r="D54" t="s">
        <v>258</v>
      </c>
      <c r="E54">
        <v>55</v>
      </c>
      <c r="G54" t="str">
        <f t="shared" si="0"/>
        <v>Region-3</v>
      </c>
    </row>
    <row r="55" spans="1:7" x14ac:dyDescent="0.35">
      <c r="A55" t="s">
        <v>430</v>
      </c>
      <c r="B55" t="s">
        <v>129</v>
      </c>
      <c r="C55" t="s">
        <v>361</v>
      </c>
      <c r="D55" t="s">
        <v>258</v>
      </c>
      <c r="E55">
        <v>55</v>
      </c>
      <c r="G55" t="str">
        <f t="shared" si="0"/>
        <v>Region-3</v>
      </c>
    </row>
    <row r="56" spans="1:7" x14ac:dyDescent="0.35">
      <c r="A56" t="s">
        <v>430</v>
      </c>
      <c r="B56" t="s">
        <v>130</v>
      </c>
      <c r="C56" t="s">
        <v>361</v>
      </c>
      <c r="D56" t="s">
        <v>258</v>
      </c>
      <c r="E56">
        <v>55</v>
      </c>
      <c r="G56" t="str">
        <f t="shared" si="0"/>
        <v>Region-3</v>
      </c>
    </row>
    <row r="57" spans="1:7" x14ac:dyDescent="0.35">
      <c r="A57" t="s">
        <v>430</v>
      </c>
      <c r="B57" t="s">
        <v>131</v>
      </c>
      <c r="C57" t="s">
        <v>361</v>
      </c>
      <c r="D57" t="s">
        <v>258</v>
      </c>
      <c r="E57">
        <v>55</v>
      </c>
      <c r="G57" t="str">
        <f t="shared" si="0"/>
        <v>Region-3</v>
      </c>
    </row>
    <row r="58" spans="1:7" x14ac:dyDescent="0.35">
      <c r="A58" t="s">
        <v>430</v>
      </c>
      <c r="B58" t="s">
        <v>132</v>
      </c>
      <c r="C58" t="s">
        <v>361</v>
      </c>
      <c r="D58" t="s">
        <v>258</v>
      </c>
      <c r="E58">
        <v>355</v>
      </c>
      <c r="G58" t="str">
        <f t="shared" si="0"/>
        <v>Region-3</v>
      </c>
    </row>
    <row r="59" spans="1:7" x14ac:dyDescent="0.35">
      <c r="A59" t="s">
        <v>430</v>
      </c>
      <c r="B59" t="s">
        <v>133</v>
      </c>
      <c r="C59" t="s">
        <v>361</v>
      </c>
      <c r="D59" t="s">
        <v>258</v>
      </c>
      <c r="E59">
        <v>12</v>
      </c>
      <c r="G59" t="str">
        <f t="shared" si="0"/>
        <v>Region-3</v>
      </c>
    </row>
    <row r="60" spans="1:7" x14ac:dyDescent="0.35">
      <c r="A60" t="s">
        <v>430</v>
      </c>
      <c r="B60" t="s">
        <v>134</v>
      </c>
      <c r="C60" t="s">
        <v>361</v>
      </c>
      <c r="D60" t="s">
        <v>258</v>
      </c>
      <c r="E60">
        <v>12</v>
      </c>
      <c r="G60" t="str">
        <f t="shared" si="0"/>
        <v>Region-3</v>
      </c>
    </row>
    <row r="61" spans="1:7" x14ac:dyDescent="0.35">
      <c r="A61" t="s">
        <v>430</v>
      </c>
      <c r="B61" t="s">
        <v>135</v>
      </c>
      <c r="C61" t="s">
        <v>361</v>
      </c>
      <c r="D61" t="s">
        <v>258</v>
      </c>
      <c r="E61">
        <v>12</v>
      </c>
      <c r="G61" t="str">
        <f t="shared" si="0"/>
        <v>Region-3</v>
      </c>
    </row>
    <row r="62" spans="1:7" x14ac:dyDescent="0.35">
      <c r="A62" t="s">
        <v>430</v>
      </c>
      <c r="B62" t="s">
        <v>136</v>
      </c>
      <c r="C62" t="s">
        <v>361</v>
      </c>
      <c r="D62" t="s">
        <v>258</v>
      </c>
      <c r="E62">
        <v>12</v>
      </c>
      <c r="G62" t="str">
        <f t="shared" si="0"/>
        <v>Region-3</v>
      </c>
    </row>
    <row r="63" spans="1:7" x14ac:dyDescent="0.35">
      <c r="A63" t="s">
        <v>430</v>
      </c>
      <c r="B63" t="s">
        <v>137</v>
      </c>
      <c r="C63" t="s">
        <v>361</v>
      </c>
      <c r="D63" t="s">
        <v>258</v>
      </c>
      <c r="E63">
        <v>12</v>
      </c>
      <c r="G63" t="str">
        <f t="shared" si="0"/>
        <v>Region-3</v>
      </c>
    </row>
    <row r="64" spans="1:7" x14ac:dyDescent="0.35">
      <c r="A64" t="s">
        <v>430</v>
      </c>
      <c r="B64" t="s">
        <v>138</v>
      </c>
      <c r="C64" t="s">
        <v>361</v>
      </c>
      <c r="D64" t="s">
        <v>258</v>
      </c>
      <c r="E64">
        <v>55</v>
      </c>
      <c r="G64" t="str">
        <f t="shared" si="0"/>
        <v>Region-3</v>
      </c>
    </row>
    <row r="65" spans="1:7" x14ac:dyDescent="0.35">
      <c r="A65" t="s">
        <v>430</v>
      </c>
      <c r="B65" t="s">
        <v>139</v>
      </c>
      <c r="C65" t="s">
        <v>361</v>
      </c>
      <c r="D65" t="s">
        <v>258</v>
      </c>
      <c r="E65">
        <v>55</v>
      </c>
      <c r="G65" t="str">
        <f t="shared" si="0"/>
        <v>Region-3</v>
      </c>
    </row>
    <row r="66" spans="1:7" x14ac:dyDescent="0.35">
      <c r="A66" t="s">
        <v>430</v>
      </c>
      <c r="B66" t="s">
        <v>140</v>
      </c>
      <c r="C66" t="s">
        <v>361</v>
      </c>
      <c r="D66" t="s">
        <v>258</v>
      </c>
      <c r="E66">
        <v>55</v>
      </c>
      <c r="G66" t="str">
        <f t="shared" si="0"/>
        <v>Region-3</v>
      </c>
    </row>
    <row r="67" spans="1:7" x14ac:dyDescent="0.35">
      <c r="A67" t="s">
        <v>430</v>
      </c>
      <c r="B67" t="s">
        <v>141</v>
      </c>
      <c r="C67" t="s">
        <v>361</v>
      </c>
      <c r="D67" t="s">
        <v>258</v>
      </c>
      <c r="E67">
        <v>155</v>
      </c>
      <c r="G67" t="str">
        <f t="shared" ref="G67:G130" si="1">CONCATENATE("Region-",LEFT(B67,1))</f>
        <v>Region-3</v>
      </c>
    </row>
    <row r="68" spans="1:7" x14ac:dyDescent="0.35">
      <c r="A68" t="s">
        <v>430</v>
      </c>
      <c r="B68" t="s">
        <v>142</v>
      </c>
      <c r="C68" t="s">
        <v>361</v>
      </c>
      <c r="D68" t="s">
        <v>258</v>
      </c>
      <c r="E68">
        <v>355</v>
      </c>
      <c r="G68" t="str">
        <f t="shared" si="1"/>
        <v>Region-3</v>
      </c>
    </row>
    <row r="69" spans="1:7" x14ac:dyDescent="0.35">
      <c r="A69" t="s">
        <v>430</v>
      </c>
      <c r="B69" t="s">
        <v>143</v>
      </c>
      <c r="C69" t="s">
        <v>361</v>
      </c>
      <c r="D69" t="s">
        <v>258</v>
      </c>
      <c r="E69">
        <v>355</v>
      </c>
      <c r="G69" t="str">
        <f t="shared" si="1"/>
        <v>Region-3</v>
      </c>
    </row>
    <row r="70" spans="1:7" x14ac:dyDescent="0.35">
      <c r="A70" t="s">
        <v>430</v>
      </c>
      <c r="B70" t="s">
        <v>144</v>
      </c>
      <c r="C70" t="s">
        <v>361</v>
      </c>
      <c r="D70" t="s">
        <v>258</v>
      </c>
      <c r="E70">
        <v>55</v>
      </c>
      <c r="G70" t="str">
        <f t="shared" si="1"/>
        <v>Region-3</v>
      </c>
    </row>
    <row r="71" spans="1:7" x14ac:dyDescent="0.35">
      <c r="A71" t="s">
        <v>430</v>
      </c>
      <c r="B71" t="s">
        <v>145</v>
      </c>
      <c r="C71" t="s">
        <v>361</v>
      </c>
      <c r="D71" t="s">
        <v>258</v>
      </c>
      <c r="E71">
        <v>55</v>
      </c>
      <c r="G71" t="str">
        <f t="shared" si="1"/>
        <v>Region-3</v>
      </c>
    </row>
    <row r="72" spans="1:7" x14ac:dyDescent="0.35">
      <c r="A72" t="s">
        <v>430</v>
      </c>
      <c r="B72" t="s">
        <v>146</v>
      </c>
      <c r="C72" t="s">
        <v>361</v>
      </c>
      <c r="D72" t="s">
        <v>258</v>
      </c>
      <c r="E72">
        <v>355</v>
      </c>
      <c r="G72" t="str">
        <f t="shared" si="1"/>
        <v>Region-3</v>
      </c>
    </row>
    <row r="73" spans="1:7" x14ac:dyDescent="0.35">
      <c r="A73" t="s">
        <v>430</v>
      </c>
      <c r="B73" t="s">
        <v>147</v>
      </c>
      <c r="C73" t="s">
        <v>361</v>
      </c>
      <c r="D73" t="s">
        <v>258</v>
      </c>
      <c r="E73">
        <v>355</v>
      </c>
      <c r="G73" t="str">
        <f t="shared" si="1"/>
        <v>Region-3</v>
      </c>
    </row>
    <row r="74" spans="1:7" x14ac:dyDescent="0.35">
      <c r="A74" t="s">
        <v>430</v>
      </c>
      <c r="B74" t="s">
        <v>148</v>
      </c>
      <c r="C74" t="s">
        <v>359</v>
      </c>
      <c r="D74" t="s">
        <v>258</v>
      </c>
      <c r="E74">
        <v>0</v>
      </c>
      <c r="G74" t="str">
        <f t="shared" si="1"/>
        <v>Region-1</v>
      </c>
    </row>
    <row r="75" spans="1:7" x14ac:dyDescent="0.35">
      <c r="A75" t="s">
        <v>430</v>
      </c>
      <c r="B75" t="s">
        <v>151</v>
      </c>
      <c r="C75" t="s">
        <v>359</v>
      </c>
      <c r="D75" t="s">
        <v>258</v>
      </c>
      <c r="E75">
        <v>400</v>
      </c>
      <c r="G75" t="str">
        <f t="shared" si="1"/>
        <v>Region-1</v>
      </c>
    </row>
    <row r="76" spans="1:7" x14ac:dyDescent="0.35">
      <c r="A76" t="s">
        <v>430</v>
      </c>
      <c r="B76" t="s">
        <v>155</v>
      </c>
      <c r="C76" t="s">
        <v>359</v>
      </c>
      <c r="D76" t="s">
        <v>258</v>
      </c>
      <c r="E76">
        <v>50</v>
      </c>
      <c r="G76" t="str">
        <f t="shared" si="1"/>
        <v>Region-1</v>
      </c>
    </row>
    <row r="77" spans="1:7" x14ac:dyDescent="0.35">
      <c r="A77" t="s">
        <v>430</v>
      </c>
      <c r="B77" t="s">
        <v>159</v>
      </c>
      <c r="C77" t="s">
        <v>359</v>
      </c>
      <c r="D77" t="s">
        <v>258</v>
      </c>
      <c r="E77">
        <v>50</v>
      </c>
      <c r="G77" t="str">
        <f t="shared" si="1"/>
        <v>Region-1</v>
      </c>
    </row>
    <row r="78" spans="1:7" x14ac:dyDescent="0.35">
      <c r="A78" t="s">
        <v>430</v>
      </c>
      <c r="B78" t="s">
        <v>160</v>
      </c>
      <c r="C78" t="s">
        <v>359</v>
      </c>
      <c r="D78" t="s">
        <v>258</v>
      </c>
      <c r="E78">
        <v>50</v>
      </c>
      <c r="G78" t="str">
        <f t="shared" si="1"/>
        <v>Region-1</v>
      </c>
    </row>
    <row r="79" spans="1:7" x14ac:dyDescent="0.35">
      <c r="A79" t="s">
        <v>430</v>
      </c>
      <c r="B79" t="s">
        <v>161</v>
      </c>
      <c r="C79" t="s">
        <v>359</v>
      </c>
      <c r="D79" t="s">
        <v>258</v>
      </c>
      <c r="E79">
        <v>50</v>
      </c>
      <c r="G79" t="str">
        <f t="shared" si="1"/>
        <v>Region-1</v>
      </c>
    </row>
    <row r="80" spans="1:7" x14ac:dyDescent="0.35">
      <c r="A80" t="s">
        <v>430</v>
      </c>
      <c r="B80" t="s">
        <v>162</v>
      </c>
      <c r="C80" t="s">
        <v>359</v>
      </c>
      <c r="D80" t="s">
        <v>258</v>
      </c>
      <c r="E80">
        <v>50</v>
      </c>
      <c r="G80" t="str">
        <f t="shared" si="1"/>
        <v>Region-1</v>
      </c>
    </row>
    <row r="81" spans="1:7" x14ac:dyDescent="0.35">
      <c r="A81" t="s">
        <v>430</v>
      </c>
      <c r="B81" t="s">
        <v>163</v>
      </c>
      <c r="C81" t="s">
        <v>359</v>
      </c>
      <c r="D81" t="s">
        <v>258</v>
      </c>
      <c r="E81">
        <v>50</v>
      </c>
      <c r="G81" t="str">
        <f t="shared" si="1"/>
        <v>Region-1</v>
      </c>
    </row>
    <row r="82" spans="1:7" x14ac:dyDescent="0.35">
      <c r="A82" t="s">
        <v>430</v>
      </c>
      <c r="B82" t="s">
        <v>164</v>
      </c>
      <c r="C82" t="s">
        <v>360</v>
      </c>
      <c r="D82" t="s">
        <v>258</v>
      </c>
      <c r="E82">
        <v>50</v>
      </c>
      <c r="G82" t="str">
        <f t="shared" si="1"/>
        <v>Region-2</v>
      </c>
    </row>
    <row r="83" spans="1:7" x14ac:dyDescent="0.35">
      <c r="A83" t="s">
        <v>430</v>
      </c>
      <c r="B83" t="s">
        <v>165</v>
      </c>
      <c r="C83" t="s">
        <v>360</v>
      </c>
      <c r="D83" t="s">
        <v>258</v>
      </c>
      <c r="E83">
        <v>0</v>
      </c>
      <c r="G83" t="str">
        <f t="shared" si="1"/>
        <v>Region-2</v>
      </c>
    </row>
    <row r="84" spans="1:7" x14ac:dyDescent="0.35">
      <c r="A84" t="s">
        <v>430</v>
      </c>
      <c r="B84" t="s">
        <v>166</v>
      </c>
      <c r="C84" t="s">
        <v>360</v>
      </c>
      <c r="D84" t="s">
        <v>258</v>
      </c>
      <c r="E84">
        <v>50</v>
      </c>
      <c r="G84" t="str">
        <f t="shared" si="1"/>
        <v>Region-2</v>
      </c>
    </row>
    <row r="85" spans="1:7" x14ac:dyDescent="0.35">
      <c r="A85" t="s">
        <v>430</v>
      </c>
      <c r="B85" t="s">
        <v>167</v>
      </c>
      <c r="C85" t="s">
        <v>360</v>
      </c>
      <c r="D85" t="s">
        <v>258</v>
      </c>
      <c r="E85">
        <v>50</v>
      </c>
      <c r="G85" t="str">
        <f t="shared" si="1"/>
        <v>Region-2</v>
      </c>
    </row>
    <row r="86" spans="1:7" x14ac:dyDescent="0.35">
      <c r="A86" t="s">
        <v>430</v>
      </c>
      <c r="B86" t="s">
        <v>168</v>
      </c>
      <c r="C86" t="s">
        <v>360</v>
      </c>
      <c r="D86" t="s">
        <v>258</v>
      </c>
      <c r="E86">
        <v>50</v>
      </c>
      <c r="G86" t="str">
        <f t="shared" si="1"/>
        <v>Region-2</v>
      </c>
    </row>
    <row r="87" spans="1:7" x14ac:dyDescent="0.35">
      <c r="A87" t="s">
        <v>430</v>
      </c>
      <c r="B87" t="s">
        <v>169</v>
      </c>
      <c r="C87" t="s">
        <v>360</v>
      </c>
      <c r="D87" t="s">
        <v>258</v>
      </c>
      <c r="E87">
        <v>50</v>
      </c>
      <c r="G87" t="str">
        <f t="shared" si="1"/>
        <v>Region-2</v>
      </c>
    </row>
    <row r="88" spans="1:7" x14ac:dyDescent="0.35">
      <c r="A88" t="s">
        <v>430</v>
      </c>
      <c r="B88" t="s">
        <v>170</v>
      </c>
      <c r="C88" t="s">
        <v>360</v>
      </c>
      <c r="D88" t="s">
        <v>258</v>
      </c>
      <c r="E88">
        <v>50</v>
      </c>
      <c r="G88" t="str">
        <f t="shared" si="1"/>
        <v>Region-2</v>
      </c>
    </row>
    <row r="89" spans="1:7" x14ac:dyDescent="0.35">
      <c r="A89" t="s">
        <v>430</v>
      </c>
      <c r="B89" t="s">
        <v>171</v>
      </c>
      <c r="C89" t="s">
        <v>360</v>
      </c>
      <c r="D89" t="s">
        <v>258</v>
      </c>
      <c r="E89">
        <v>50</v>
      </c>
      <c r="G89" t="str">
        <f t="shared" si="1"/>
        <v>Region-2</v>
      </c>
    </row>
    <row r="90" spans="1:7" x14ac:dyDescent="0.35">
      <c r="A90" t="s">
        <v>430</v>
      </c>
      <c r="B90" t="s">
        <v>172</v>
      </c>
      <c r="C90" t="s">
        <v>360</v>
      </c>
      <c r="D90" t="s">
        <v>258</v>
      </c>
      <c r="E90">
        <v>50</v>
      </c>
      <c r="G90" t="str">
        <f t="shared" si="1"/>
        <v>Region-2</v>
      </c>
    </row>
    <row r="91" spans="1:7" x14ac:dyDescent="0.35">
      <c r="A91" t="s">
        <v>430</v>
      </c>
      <c r="B91" t="s">
        <v>173</v>
      </c>
      <c r="C91" t="s">
        <v>360</v>
      </c>
      <c r="D91" t="s">
        <v>258</v>
      </c>
      <c r="E91">
        <v>50</v>
      </c>
      <c r="G91" t="str">
        <f t="shared" si="1"/>
        <v>Region-2</v>
      </c>
    </row>
    <row r="92" spans="1:7" x14ac:dyDescent="0.35">
      <c r="A92" t="s">
        <v>430</v>
      </c>
      <c r="B92" t="s">
        <v>174</v>
      </c>
      <c r="C92" t="s">
        <v>360</v>
      </c>
      <c r="D92" t="s">
        <v>258</v>
      </c>
      <c r="E92">
        <v>50</v>
      </c>
      <c r="G92" t="str">
        <f t="shared" si="1"/>
        <v>Region-2</v>
      </c>
    </row>
    <row r="93" spans="1:7" x14ac:dyDescent="0.35">
      <c r="A93" t="s">
        <v>430</v>
      </c>
      <c r="B93" t="s">
        <v>175</v>
      </c>
      <c r="C93" t="s">
        <v>361</v>
      </c>
      <c r="D93" t="s">
        <v>258</v>
      </c>
      <c r="E93">
        <v>0</v>
      </c>
      <c r="G93" t="str">
        <f t="shared" si="1"/>
        <v>Region-3</v>
      </c>
    </row>
    <row r="94" spans="1:7" x14ac:dyDescent="0.35">
      <c r="A94" t="s">
        <v>430</v>
      </c>
      <c r="B94" t="s">
        <v>176</v>
      </c>
      <c r="C94" t="s">
        <v>361</v>
      </c>
      <c r="D94" t="s">
        <v>258</v>
      </c>
      <c r="E94">
        <v>50</v>
      </c>
      <c r="G94" t="str">
        <f t="shared" si="1"/>
        <v>Region-3</v>
      </c>
    </row>
    <row r="95" spans="1:7" x14ac:dyDescent="0.35">
      <c r="A95" t="s">
        <v>430</v>
      </c>
      <c r="B95" t="s">
        <v>177</v>
      </c>
      <c r="C95" t="s">
        <v>361</v>
      </c>
      <c r="D95" t="s">
        <v>258</v>
      </c>
      <c r="E95">
        <v>50</v>
      </c>
      <c r="G95" t="str">
        <f t="shared" si="1"/>
        <v>Region-3</v>
      </c>
    </row>
    <row r="96" spans="1:7" x14ac:dyDescent="0.35">
      <c r="A96" t="s">
        <v>430</v>
      </c>
      <c r="B96" t="s">
        <v>178</v>
      </c>
      <c r="C96" t="s">
        <v>361</v>
      </c>
      <c r="D96" t="s">
        <v>258</v>
      </c>
      <c r="E96">
        <v>50</v>
      </c>
      <c r="G96" t="str">
        <f t="shared" si="1"/>
        <v>Region-3</v>
      </c>
    </row>
    <row r="97" spans="1:7" x14ac:dyDescent="0.35">
      <c r="A97" t="s">
        <v>430</v>
      </c>
      <c r="B97" t="s">
        <v>179</v>
      </c>
      <c r="C97" t="s">
        <v>361</v>
      </c>
      <c r="D97" t="s">
        <v>258</v>
      </c>
      <c r="E97">
        <v>50</v>
      </c>
      <c r="G97" t="str">
        <f t="shared" si="1"/>
        <v>Region-3</v>
      </c>
    </row>
    <row r="98" spans="1:7" x14ac:dyDescent="0.35">
      <c r="A98" t="s">
        <v>430</v>
      </c>
      <c r="B98" t="s">
        <v>180</v>
      </c>
      <c r="C98" t="s">
        <v>361</v>
      </c>
      <c r="D98" t="s">
        <v>258</v>
      </c>
      <c r="E98">
        <v>51.6</v>
      </c>
      <c r="G98" t="str">
        <f t="shared" si="1"/>
        <v>Region-3</v>
      </c>
    </row>
    <row r="99" spans="1:7" x14ac:dyDescent="0.35">
      <c r="A99" t="s">
        <v>430</v>
      </c>
      <c r="B99" t="s">
        <v>184</v>
      </c>
      <c r="C99" t="s">
        <v>361</v>
      </c>
      <c r="D99" t="s">
        <v>258</v>
      </c>
      <c r="E99">
        <v>51.6</v>
      </c>
      <c r="G99" t="str">
        <f t="shared" si="1"/>
        <v>Region-3</v>
      </c>
    </row>
    <row r="100" spans="1:7" x14ac:dyDescent="0.35">
      <c r="A100" t="s">
        <v>430</v>
      </c>
      <c r="B100" t="s">
        <v>185</v>
      </c>
      <c r="C100" t="s">
        <v>361</v>
      </c>
      <c r="D100" t="s">
        <v>258</v>
      </c>
      <c r="E100">
        <v>51.6</v>
      </c>
      <c r="G100" t="str">
        <f t="shared" si="1"/>
        <v>Region-3</v>
      </c>
    </row>
    <row r="101" spans="1:7" x14ac:dyDescent="0.35">
      <c r="A101" t="s">
        <v>430</v>
      </c>
      <c r="B101" t="s">
        <v>186</v>
      </c>
      <c r="C101" t="s">
        <v>361</v>
      </c>
      <c r="D101" t="s">
        <v>258</v>
      </c>
      <c r="E101">
        <v>95.1</v>
      </c>
      <c r="G101" t="str">
        <f t="shared" si="1"/>
        <v>Region-3</v>
      </c>
    </row>
    <row r="102" spans="1:7" x14ac:dyDescent="0.35">
      <c r="A102" t="s">
        <v>430</v>
      </c>
      <c r="B102" t="s">
        <v>187</v>
      </c>
      <c r="C102" t="s">
        <v>361</v>
      </c>
      <c r="D102" t="s">
        <v>258</v>
      </c>
      <c r="E102">
        <v>92.7</v>
      </c>
      <c r="G102" t="str">
        <f t="shared" si="1"/>
        <v>Region-3</v>
      </c>
    </row>
    <row r="103" spans="1:7" x14ac:dyDescent="0.35">
      <c r="A103" t="s">
        <v>430</v>
      </c>
      <c r="B103" t="s">
        <v>188</v>
      </c>
      <c r="C103" t="s">
        <v>361</v>
      </c>
      <c r="D103" t="s">
        <v>258</v>
      </c>
      <c r="E103">
        <v>51.6</v>
      </c>
      <c r="G103" t="str">
        <f t="shared" si="1"/>
        <v>Region-3</v>
      </c>
    </row>
    <row r="104" spans="1:7" x14ac:dyDescent="0.35">
      <c r="A104" t="s">
        <v>430</v>
      </c>
      <c r="B104" t="s">
        <v>189</v>
      </c>
      <c r="C104" t="s">
        <v>361</v>
      </c>
      <c r="D104" t="s">
        <v>258</v>
      </c>
      <c r="E104">
        <v>93.3</v>
      </c>
      <c r="G104" t="str">
        <f t="shared" si="1"/>
        <v>Region-3</v>
      </c>
    </row>
    <row r="105" spans="1:7" x14ac:dyDescent="0.35">
      <c r="A105" t="s">
        <v>430</v>
      </c>
      <c r="B105" t="s">
        <v>190</v>
      </c>
      <c r="C105" t="s">
        <v>361</v>
      </c>
      <c r="D105" t="s">
        <v>258</v>
      </c>
      <c r="E105">
        <v>51.7</v>
      </c>
      <c r="G105" t="str">
        <f t="shared" si="1"/>
        <v>Region-3</v>
      </c>
    </row>
    <row r="106" spans="1:7" x14ac:dyDescent="0.35">
      <c r="A106" t="s">
        <v>430</v>
      </c>
      <c r="B106" t="s">
        <v>191</v>
      </c>
      <c r="C106" t="s">
        <v>361</v>
      </c>
      <c r="D106" t="s">
        <v>258</v>
      </c>
      <c r="E106">
        <v>49.7</v>
      </c>
      <c r="G106" t="str">
        <f t="shared" si="1"/>
        <v>Region-3</v>
      </c>
    </row>
    <row r="107" spans="1:7" x14ac:dyDescent="0.35">
      <c r="A107" t="s">
        <v>430</v>
      </c>
      <c r="B107" t="s">
        <v>192</v>
      </c>
      <c r="C107" t="s">
        <v>361</v>
      </c>
      <c r="D107" t="s">
        <v>258</v>
      </c>
      <c r="E107">
        <v>94.1</v>
      </c>
      <c r="G107" t="str">
        <f t="shared" si="1"/>
        <v>Region-3</v>
      </c>
    </row>
    <row r="108" spans="1:7" x14ac:dyDescent="0.35">
      <c r="A108" t="s">
        <v>430</v>
      </c>
      <c r="B108" t="s">
        <v>193</v>
      </c>
      <c r="C108" t="s">
        <v>361</v>
      </c>
      <c r="D108" t="s">
        <v>258</v>
      </c>
      <c r="E108">
        <v>51.6</v>
      </c>
      <c r="G108" t="str">
        <f t="shared" si="1"/>
        <v>Region-3</v>
      </c>
    </row>
    <row r="109" spans="1:7" x14ac:dyDescent="0.35">
      <c r="A109" t="s">
        <v>430</v>
      </c>
      <c r="B109" t="s">
        <v>194</v>
      </c>
      <c r="C109" t="s">
        <v>361</v>
      </c>
      <c r="D109" t="s">
        <v>258</v>
      </c>
      <c r="E109">
        <v>51.6</v>
      </c>
      <c r="G109" t="str">
        <f t="shared" si="1"/>
        <v>Region-3</v>
      </c>
    </row>
    <row r="110" spans="1:7" x14ac:dyDescent="0.35">
      <c r="A110" t="s">
        <v>430</v>
      </c>
      <c r="B110" t="s">
        <v>195</v>
      </c>
      <c r="C110" t="s">
        <v>361</v>
      </c>
      <c r="D110" t="s">
        <v>258</v>
      </c>
      <c r="E110">
        <v>51</v>
      </c>
      <c r="G110" t="str">
        <f t="shared" si="1"/>
        <v>Region-3</v>
      </c>
    </row>
    <row r="111" spans="1:7" x14ac:dyDescent="0.35">
      <c r="A111" t="s">
        <v>430</v>
      </c>
      <c r="B111" t="s">
        <v>196</v>
      </c>
      <c r="C111" t="s">
        <v>359</v>
      </c>
      <c r="D111" t="s">
        <v>258</v>
      </c>
      <c r="E111">
        <v>93.6</v>
      </c>
      <c r="G111" t="str">
        <f t="shared" si="1"/>
        <v>Region-1</v>
      </c>
    </row>
    <row r="112" spans="1:7" x14ac:dyDescent="0.35">
      <c r="A112" t="s">
        <v>430</v>
      </c>
      <c r="B112" t="s">
        <v>197</v>
      </c>
      <c r="C112" t="s">
        <v>361</v>
      </c>
      <c r="D112" t="s">
        <v>258</v>
      </c>
      <c r="E112">
        <v>188.2</v>
      </c>
      <c r="G112" t="str">
        <f t="shared" si="1"/>
        <v>Region-3</v>
      </c>
    </row>
    <row r="113" spans="1:7" x14ac:dyDescent="0.35">
      <c r="A113" t="s">
        <v>430</v>
      </c>
      <c r="B113" t="s">
        <v>198</v>
      </c>
      <c r="C113" t="s">
        <v>360</v>
      </c>
      <c r="D113" t="s">
        <v>258</v>
      </c>
      <c r="E113">
        <v>125.1</v>
      </c>
      <c r="G113" t="str">
        <f t="shared" si="1"/>
        <v>Region-2</v>
      </c>
    </row>
    <row r="114" spans="1:7" x14ac:dyDescent="0.35">
      <c r="A114" t="s">
        <v>430</v>
      </c>
      <c r="B114" t="s">
        <v>199</v>
      </c>
      <c r="C114" t="s">
        <v>359</v>
      </c>
      <c r="D114" t="s">
        <v>258</v>
      </c>
      <c r="E114">
        <v>25.6</v>
      </c>
      <c r="G114" t="str">
        <f t="shared" si="1"/>
        <v>Region-1</v>
      </c>
    </row>
    <row r="115" spans="1:7" x14ac:dyDescent="0.35">
      <c r="A115" t="s">
        <v>430</v>
      </c>
      <c r="B115" t="s">
        <v>200</v>
      </c>
      <c r="C115" t="s">
        <v>359</v>
      </c>
      <c r="D115" t="s">
        <v>258</v>
      </c>
      <c r="E115">
        <v>25.9</v>
      </c>
      <c r="G115" t="str">
        <f t="shared" si="1"/>
        <v>Region-1</v>
      </c>
    </row>
    <row r="116" spans="1:7" x14ac:dyDescent="0.35">
      <c r="A116" t="s">
        <v>430</v>
      </c>
      <c r="B116" t="s">
        <v>201</v>
      </c>
      <c r="C116" t="s">
        <v>359</v>
      </c>
      <c r="D116" t="s">
        <v>258</v>
      </c>
      <c r="E116">
        <v>25.3</v>
      </c>
      <c r="G116" t="str">
        <f t="shared" si="1"/>
        <v>Region-1</v>
      </c>
    </row>
    <row r="117" spans="1:7" x14ac:dyDescent="0.35">
      <c r="A117" t="s">
        <v>430</v>
      </c>
      <c r="B117" t="s">
        <v>202</v>
      </c>
      <c r="C117" t="s">
        <v>359</v>
      </c>
      <c r="D117" t="s">
        <v>258</v>
      </c>
      <c r="E117">
        <v>26.8</v>
      </c>
      <c r="G117" t="str">
        <f t="shared" si="1"/>
        <v>Region-1</v>
      </c>
    </row>
    <row r="118" spans="1:7" x14ac:dyDescent="0.35">
      <c r="A118" t="s">
        <v>430</v>
      </c>
      <c r="B118" t="s">
        <v>203</v>
      </c>
      <c r="C118" t="s">
        <v>360</v>
      </c>
      <c r="D118" t="s">
        <v>258</v>
      </c>
      <c r="E118">
        <v>200</v>
      </c>
      <c r="G118" t="str">
        <f t="shared" si="1"/>
        <v>Region-2</v>
      </c>
    </row>
    <row r="119" spans="1:7" x14ac:dyDescent="0.35">
      <c r="A119" t="s">
        <v>430</v>
      </c>
      <c r="B119" t="s">
        <v>205</v>
      </c>
      <c r="C119" t="s">
        <v>359</v>
      </c>
      <c r="D119" t="s">
        <v>258</v>
      </c>
      <c r="E119">
        <v>26.7</v>
      </c>
      <c r="G119" t="str">
        <f t="shared" si="1"/>
        <v>Region-1</v>
      </c>
    </row>
    <row r="120" spans="1:7" x14ac:dyDescent="0.35">
      <c r="A120" t="s">
        <v>430</v>
      </c>
      <c r="B120" t="s">
        <v>206</v>
      </c>
      <c r="C120" t="s">
        <v>359</v>
      </c>
      <c r="D120" t="s">
        <v>258</v>
      </c>
      <c r="E120">
        <v>26.2</v>
      </c>
      <c r="G120" t="str">
        <f t="shared" si="1"/>
        <v>Region-1</v>
      </c>
    </row>
    <row r="121" spans="1:7" x14ac:dyDescent="0.35">
      <c r="A121" t="s">
        <v>430</v>
      </c>
      <c r="B121" t="s">
        <v>207</v>
      </c>
      <c r="C121" t="s">
        <v>359</v>
      </c>
      <c r="D121" t="s">
        <v>258</v>
      </c>
      <c r="E121">
        <v>25.8</v>
      </c>
      <c r="G121" t="str">
        <f t="shared" si="1"/>
        <v>Region-1</v>
      </c>
    </row>
    <row r="122" spans="1:7" x14ac:dyDescent="0.35">
      <c r="A122" t="s">
        <v>430</v>
      </c>
      <c r="B122" t="s">
        <v>208</v>
      </c>
      <c r="C122" t="s">
        <v>359</v>
      </c>
      <c r="D122" t="s">
        <v>258</v>
      </c>
      <c r="E122">
        <v>61.5</v>
      </c>
      <c r="G122" t="str">
        <f t="shared" si="1"/>
        <v>Region-1</v>
      </c>
    </row>
    <row r="123" spans="1:7" x14ac:dyDescent="0.35">
      <c r="A123" t="s">
        <v>430</v>
      </c>
      <c r="B123" t="s">
        <v>209</v>
      </c>
      <c r="C123" t="s">
        <v>359</v>
      </c>
      <c r="D123" t="s">
        <v>258</v>
      </c>
      <c r="E123">
        <v>66.599999999999994</v>
      </c>
      <c r="G123" t="str">
        <f t="shared" si="1"/>
        <v>Region-1</v>
      </c>
    </row>
    <row r="124" spans="1:7" x14ac:dyDescent="0.35">
      <c r="A124" t="s">
        <v>430</v>
      </c>
      <c r="B124" t="s">
        <v>210</v>
      </c>
      <c r="C124" t="s">
        <v>361</v>
      </c>
      <c r="D124" t="s">
        <v>258</v>
      </c>
      <c r="E124">
        <v>100.9</v>
      </c>
      <c r="G124" t="str">
        <f t="shared" si="1"/>
        <v>Region-3</v>
      </c>
    </row>
    <row r="125" spans="1:7" x14ac:dyDescent="0.35">
      <c r="A125" t="s">
        <v>430</v>
      </c>
      <c r="B125" t="s">
        <v>213</v>
      </c>
      <c r="C125" t="s">
        <v>361</v>
      </c>
      <c r="D125" t="s">
        <v>258</v>
      </c>
      <c r="E125">
        <v>101.7</v>
      </c>
      <c r="G125" t="str">
        <f t="shared" si="1"/>
        <v>Region-3</v>
      </c>
    </row>
    <row r="126" spans="1:7" x14ac:dyDescent="0.35">
      <c r="A126" t="s">
        <v>430</v>
      </c>
      <c r="B126" t="s">
        <v>214</v>
      </c>
      <c r="C126" t="s">
        <v>361</v>
      </c>
      <c r="D126" t="s">
        <v>258</v>
      </c>
      <c r="E126">
        <v>63.1</v>
      </c>
      <c r="G126" t="str">
        <f t="shared" si="1"/>
        <v>Region-3</v>
      </c>
    </row>
    <row r="127" spans="1:7" x14ac:dyDescent="0.35">
      <c r="A127" t="s">
        <v>430</v>
      </c>
      <c r="B127" t="s">
        <v>215</v>
      </c>
      <c r="C127" t="s">
        <v>361</v>
      </c>
      <c r="D127" t="s">
        <v>258</v>
      </c>
      <c r="E127">
        <v>65.400000000000006</v>
      </c>
      <c r="G127" t="str">
        <f t="shared" si="1"/>
        <v>Region-3</v>
      </c>
    </row>
    <row r="128" spans="1:7" x14ac:dyDescent="0.35">
      <c r="A128" t="s">
        <v>430</v>
      </c>
      <c r="B128" t="s">
        <v>216</v>
      </c>
      <c r="C128" t="s">
        <v>361</v>
      </c>
      <c r="D128" t="s">
        <v>258</v>
      </c>
      <c r="E128">
        <v>67</v>
      </c>
      <c r="G128" t="str">
        <f t="shared" si="1"/>
        <v>Region-3</v>
      </c>
    </row>
    <row r="129" spans="1:7" x14ac:dyDescent="0.35">
      <c r="A129" t="s">
        <v>430</v>
      </c>
      <c r="B129" t="s">
        <v>217</v>
      </c>
      <c r="C129" t="s">
        <v>361</v>
      </c>
      <c r="D129" t="s">
        <v>258</v>
      </c>
      <c r="E129">
        <v>64.8</v>
      </c>
      <c r="G129" t="str">
        <f t="shared" si="1"/>
        <v>Region-3</v>
      </c>
    </row>
    <row r="130" spans="1:7" x14ac:dyDescent="0.35">
      <c r="A130" t="s">
        <v>430</v>
      </c>
      <c r="B130" t="s">
        <v>218</v>
      </c>
      <c r="C130" t="s">
        <v>361</v>
      </c>
      <c r="D130" t="s">
        <v>258</v>
      </c>
      <c r="E130">
        <v>63.8</v>
      </c>
      <c r="G130" t="str">
        <f t="shared" si="1"/>
        <v>Region-3</v>
      </c>
    </row>
    <row r="131" spans="1:7" x14ac:dyDescent="0.35">
      <c r="A131" t="s">
        <v>430</v>
      </c>
      <c r="B131" t="s">
        <v>219</v>
      </c>
      <c r="C131" t="s">
        <v>361</v>
      </c>
      <c r="D131" t="s">
        <v>258</v>
      </c>
      <c r="E131">
        <v>64.099999999999994</v>
      </c>
      <c r="G131" t="str">
        <f t="shared" ref="G131:G194" si="2">CONCATENATE("Region-",LEFT(B131,1))</f>
        <v>Region-3</v>
      </c>
    </row>
    <row r="132" spans="1:7" x14ac:dyDescent="0.35">
      <c r="A132" t="s">
        <v>430</v>
      </c>
      <c r="B132" t="s">
        <v>220</v>
      </c>
      <c r="C132" t="s">
        <v>361</v>
      </c>
      <c r="D132" t="s">
        <v>258</v>
      </c>
      <c r="E132">
        <v>66.599999999999994</v>
      </c>
      <c r="G132" t="str">
        <f t="shared" si="2"/>
        <v>Region-3</v>
      </c>
    </row>
    <row r="133" spans="1:7" x14ac:dyDescent="0.35">
      <c r="A133" t="s">
        <v>430</v>
      </c>
      <c r="B133" t="s">
        <v>221</v>
      </c>
      <c r="C133" t="s">
        <v>361</v>
      </c>
      <c r="D133" t="s">
        <v>258</v>
      </c>
      <c r="E133">
        <v>62.4</v>
      </c>
      <c r="G133" t="str">
        <f t="shared" si="2"/>
        <v>Region-3</v>
      </c>
    </row>
    <row r="134" spans="1:7" x14ac:dyDescent="0.35">
      <c r="A134" t="s">
        <v>430</v>
      </c>
      <c r="B134" t="s">
        <v>222</v>
      </c>
      <c r="C134" t="s">
        <v>361</v>
      </c>
      <c r="D134" t="s">
        <v>258</v>
      </c>
      <c r="E134">
        <v>66.900000000000006</v>
      </c>
      <c r="G134" t="str">
        <f t="shared" si="2"/>
        <v>Region-3</v>
      </c>
    </row>
    <row r="135" spans="1:7" x14ac:dyDescent="0.35">
      <c r="A135" t="s">
        <v>430</v>
      </c>
      <c r="B135" t="s">
        <v>223</v>
      </c>
      <c r="C135" t="s">
        <v>361</v>
      </c>
      <c r="D135" t="s">
        <v>258</v>
      </c>
      <c r="E135">
        <v>65.2</v>
      </c>
      <c r="G135" t="str">
        <f t="shared" si="2"/>
        <v>Region-3</v>
      </c>
    </row>
    <row r="136" spans="1:7" x14ac:dyDescent="0.35">
      <c r="A136" t="s">
        <v>430</v>
      </c>
      <c r="B136" t="s">
        <v>224</v>
      </c>
      <c r="C136" t="s">
        <v>361</v>
      </c>
      <c r="D136" t="s">
        <v>258</v>
      </c>
      <c r="E136">
        <v>27.8</v>
      </c>
      <c r="G136" t="str">
        <f t="shared" si="2"/>
        <v>Region-3</v>
      </c>
    </row>
    <row r="137" spans="1:7" x14ac:dyDescent="0.35">
      <c r="A137" t="s">
        <v>430</v>
      </c>
      <c r="B137" t="s">
        <v>225</v>
      </c>
      <c r="C137" t="s">
        <v>361</v>
      </c>
      <c r="D137" t="s">
        <v>258</v>
      </c>
      <c r="E137">
        <v>27.3</v>
      </c>
      <c r="G137" t="str">
        <f t="shared" si="2"/>
        <v>Region-3</v>
      </c>
    </row>
    <row r="138" spans="1:7" x14ac:dyDescent="0.35">
      <c r="A138" t="s">
        <v>430</v>
      </c>
      <c r="B138" t="s">
        <v>226</v>
      </c>
      <c r="C138" t="s">
        <v>361</v>
      </c>
      <c r="D138" t="s">
        <v>258</v>
      </c>
      <c r="E138">
        <v>27</v>
      </c>
      <c r="G138" t="str">
        <f t="shared" si="2"/>
        <v>Region-3</v>
      </c>
    </row>
    <row r="139" spans="1:7" x14ac:dyDescent="0.35">
      <c r="A139" t="s">
        <v>430</v>
      </c>
      <c r="B139" t="s">
        <v>227</v>
      </c>
      <c r="C139" t="s">
        <v>361</v>
      </c>
      <c r="D139" t="s">
        <v>258</v>
      </c>
      <c r="E139">
        <v>28.3</v>
      </c>
      <c r="G139" t="str">
        <f t="shared" si="2"/>
        <v>Region-3</v>
      </c>
    </row>
    <row r="140" spans="1:7" x14ac:dyDescent="0.35">
      <c r="A140" t="s">
        <v>430</v>
      </c>
      <c r="B140" t="s">
        <v>228</v>
      </c>
      <c r="C140" t="s">
        <v>361</v>
      </c>
      <c r="D140" t="s">
        <v>258</v>
      </c>
      <c r="E140">
        <v>27.2</v>
      </c>
      <c r="G140" t="str">
        <f t="shared" si="2"/>
        <v>Region-3</v>
      </c>
    </row>
    <row r="141" spans="1:7" x14ac:dyDescent="0.35">
      <c r="A141" t="s">
        <v>430</v>
      </c>
      <c r="B141" t="s">
        <v>229</v>
      </c>
      <c r="C141" t="s">
        <v>361</v>
      </c>
      <c r="D141" t="s">
        <v>258</v>
      </c>
      <c r="E141">
        <v>27</v>
      </c>
      <c r="G141" t="str">
        <f t="shared" si="2"/>
        <v>Region-3</v>
      </c>
    </row>
    <row r="142" spans="1:7" x14ac:dyDescent="0.35">
      <c r="A142" t="s">
        <v>430</v>
      </c>
      <c r="B142" t="s">
        <v>230</v>
      </c>
      <c r="C142" t="s">
        <v>361</v>
      </c>
      <c r="D142" t="s">
        <v>258</v>
      </c>
      <c r="E142">
        <v>28.2</v>
      </c>
      <c r="G142" t="str">
        <f t="shared" si="2"/>
        <v>Region-3</v>
      </c>
    </row>
    <row r="143" spans="1:7" x14ac:dyDescent="0.35">
      <c r="A143" t="s">
        <v>430</v>
      </c>
      <c r="B143" t="s">
        <v>231</v>
      </c>
      <c r="C143" t="s">
        <v>359</v>
      </c>
      <c r="D143" t="s">
        <v>258</v>
      </c>
      <c r="E143">
        <v>9.3000000000000007</v>
      </c>
      <c r="G143" t="str">
        <f t="shared" si="2"/>
        <v>Region-1</v>
      </c>
    </row>
    <row r="144" spans="1:7" x14ac:dyDescent="0.35">
      <c r="A144" t="s">
        <v>430</v>
      </c>
      <c r="B144" t="s">
        <v>232</v>
      </c>
      <c r="C144" t="s">
        <v>359</v>
      </c>
      <c r="D144" t="s">
        <v>258</v>
      </c>
      <c r="E144">
        <v>9.6999999999999993</v>
      </c>
      <c r="G144" t="str">
        <f t="shared" si="2"/>
        <v>Region-1</v>
      </c>
    </row>
    <row r="145" spans="1:7" x14ac:dyDescent="0.35">
      <c r="A145" t="s">
        <v>430</v>
      </c>
      <c r="B145" t="s">
        <v>233</v>
      </c>
      <c r="C145" t="s">
        <v>359</v>
      </c>
      <c r="D145" t="s">
        <v>258</v>
      </c>
      <c r="E145">
        <v>9.4</v>
      </c>
      <c r="G145" t="str">
        <f t="shared" si="2"/>
        <v>Region-1</v>
      </c>
    </row>
    <row r="146" spans="1:7" x14ac:dyDescent="0.35">
      <c r="A146" t="s">
        <v>430</v>
      </c>
      <c r="B146" t="s">
        <v>234</v>
      </c>
      <c r="C146" t="s">
        <v>359</v>
      </c>
      <c r="D146" t="s">
        <v>258</v>
      </c>
      <c r="E146">
        <v>9.1</v>
      </c>
      <c r="G146" t="str">
        <f t="shared" si="2"/>
        <v>Region-1</v>
      </c>
    </row>
    <row r="147" spans="1:7" x14ac:dyDescent="0.35">
      <c r="A147" t="s">
        <v>430</v>
      </c>
      <c r="B147" t="s">
        <v>235</v>
      </c>
      <c r="C147" t="s">
        <v>359</v>
      </c>
      <c r="D147" t="s">
        <v>258</v>
      </c>
      <c r="E147">
        <v>9.1</v>
      </c>
      <c r="G147" t="str">
        <f t="shared" si="2"/>
        <v>Region-1</v>
      </c>
    </row>
    <row r="148" spans="1:7" x14ac:dyDescent="0.35">
      <c r="A148" t="s">
        <v>430</v>
      </c>
      <c r="B148" t="s">
        <v>236</v>
      </c>
      <c r="C148" t="s">
        <v>359</v>
      </c>
      <c r="D148" t="s">
        <v>258</v>
      </c>
      <c r="E148">
        <v>9.6999999999999993</v>
      </c>
      <c r="G148" t="str">
        <f t="shared" si="2"/>
        <v>Region-1</v>
      </c>
    </row>
    <row r="149" spans="1:7" x14ac:dyDescent="0.35">
      <c r="A149" t="s">
        <v>430</v>
      </c>
      <c r="B149" t="s">
        <v>237</v>
      </c>
      <c r="C149" t="s">
        <v>361</v>
      </c>
      <c r="D149" t="s">
        <v>258</v>
      </c>
      <c r="E149">
        <v>9.4</v>
      </c>
      <c r="G149" t="str">
        <f t="shared" si="2"/>
        <v>Region-3</v>
      </c>
    </row>
    <row r="150" spans="1:7" x14ac:dyDescent="0.35">
      <c r="A150" t="s">
        <v>430</v>
      </c>
      <c r="B150" t="s">
        <v>238</v>
      </c>
      <c r="C150" t="s">
        <v>359</v>
      </c>
      <c r="D150" t="s">
        <v>258</v>
      </c>
      <c r="E150">
        <v>11.8</v>
      </c>
      <c r="G150" t="str">
        <f t="shared" si="2"/>
        <v>Region-1</v>
      </c>
    </row>
    <row r="151" spans="1:7" x14ac:dyDescent="0.35">
      <c r="A151" t="s">
        <v>430</v>
      </c>
      <c r="B151" t="s">
        <v>239</v>
      </c>
      <c r="C151" t="s">
        <v>359</v>
      </c>
      <c r="D151" t="s">
        <v>258</v>
      </c>
      <c r="E151">
        <v>11.2</v>
      </c>
      <c r="G151" t="str">
        <f t="shared" si="2"/>
        <v>Region-1</v>
      </c>
    </row>
    <row r="152" spans="1:7" x14ac:dyDescent="0.35">
      <c r="A152" t="s">
        <v>430</v>
      </c>
      <c r="B152" t="s">
        <v>240</v>
      </c>
      <c r="C152" t="s">
        <v>359</v>
      </c>
      <c r="D152" t="s">
        <v>258</v>
      </c>
      <c r="E152">
        <v>10.3</v>
      </c>
      <c r="G152" t="str">
        <f t="shared" si="2"/>
        <v>Region-1</v>
      </c>
    </row>
    <row r="153" spans="1:7" x14ac:dyDescent="0.35">
      <c r="A153" t="s">
        <v>430</v>
      </c>
      <c r="B153" t="s">
        <v>241</v>
      </c>
      <c r="C153" t="s">
        <v>359</v>
      </c>
      <c r="D153" t="s">
        <v>258</v>
      </c>
      <c r="E153">
        <v>4.5</v>
      </c>
      <c r="G153" t="str">
        <f t="shared" si="2"/>
        <v>Region-1</v>
      </c>
    </row>
    <row r="154" spans="1:7" x14ac:dyDescent="0.35">
      <c r="A154" t="s">
        <v>430</v>
      </c>
      <c r="B154" t="s">
        <v>242</v>
      </c>
      <c r="C154" t="s">
        <v>360</v>
      </c>
      <c r="D154" t="s">
        <v>258</v>
      </c>
      <c r="E154">
        <v>13.2</v>
      </c>
      <c r="G154" t="str">
        <f t="shared" si="2"/>
        <v>Region-2</v>
      </c>
    </row>
    <row r="155" spans="1:7" x14ac:dyDescent="0.35">
      <c r="A155" t="s">
        <v>430</v>
      </c>
      <c r="B155" t="s">
        <v>243</v>
      </c>
      <c r="C155" t="s">
        <v>361</v>
      </c>
      <c r="D155" t="s">
        <v>258</v>
      </c>
      <c r="E155">
        <v>148.30000000000001</v>
      </c>
      <c r="G155" t="str">
        <f t="shared" si="2"/>
        <v>Region-3</v>
      </c>
    </row>
    <row r="156" spans="1:7" x14ac:dyDescent="0.35">
      <c r="A156" t="s">
        <v>430</v>
      </c>
      <c r="B156" t="s">
        <v>246</v>
      </c>
      <c r="C156" t="s">
        <v>361</v>
      </c>
      <c r="D156" t="s">
        <v>258</v>
      </c>
      <c r="E156">
        <v>799.1</v>
      </c>
      <c r="G156" t="str">
        <f t="shared" si="2"/>
        <v>Region-3</v>
      </c>
    </row>
    <row r="157" spans="1:7" x14ac:dyDescent="0.35">
      <c r="A157" t="s">
        <v>430</v>
      </c>
      <c r="B157" t="s">
        <v>247</v>
      </c>
      <c r="C157" t="s">
        <v>361</v>
      </c>
      <c r="D157" t="s">
        <v>258</v>
      </c>
      <c r="E157">
        <v>847</v>
      </c>
      <c r="G157" t="str">
        <f t="shared" si="2"/>
        <v>Region-3</v>
      </c>
    </row>
    <row r="158" spans="1:7" x14ac:dyDescent="0.35">
      <c r="A158" t="s">
        <v>430</v>
      </c>
      <c r="B158" t="s">
        <v>248</v>
      </c>
      <c r="C158" t="s">
        <v>359</v>
      </c>
      <c r="D158" t="s">
        <v>258</v>
      </c>
      <c r="E158">
        <v>713.5</v>
      </c>
      <c r="G158" t="str">
        <f t="shared" si="2"/>
        <v>Region-1</v>
      </c>
    </row>
    <row r="159" spans="1:7" x14ac:dyDescent="0.35">
      <c r="A159" t="s">
        <v>430</v>
      </c>
      <c r="B159" t="s">
        <v>249</v>
      </c>
      <c r="C159" t="s">
        <v>361</v>
      </c>
      <c r="D159" t="s">
        <v>258</v>
      </c>
      <c r="E159">
        <v>50</v>
      </c>
      <c r="G159" t="str">
        <f t="shared" si="2"/>
        <v>Region-3</v>
      </c>
    </row>
    <row r="160" spans="1:7" x14ac:dyDescent="0.35">
      <c r="A160" t="s">
        <v>430</v>
      </c>
      <c r="B160" s="1" t="s">
        <v>56</v>
      </c>
      <c r="C160" t="s">
        <v>359</v>
      </c>
      <c r="D160" t="s">
        <v>370</v>
      </c>
      <c r="E160">
        <v>114.90317855999999</v>
      </c>
      <c r="G160" t="str">
        <f t="shared" si="2"/>
        <v>Region-1</v>
      </c>
    </row>
    <row r="161" spans="1:7" x14ac:dyDescent="0.35">
      <c r="A161" t="s">
        <v>430</v>
      </c>
      <c r="B161" t="s">
        <v>62</v>
      </c>
      <c r="C161" t="s">
        <v>359</v>
      </c>
      <c r="D161" t="s">
        <v>370</v>
      </c>
      <c r="E161">
        <v>114.90317855999999</v>
      </c>
      <c r="G161" t="str">
        <f t="shared" si="2"/>
        <v>Region-1</v>
      </c>
    </row>
    <row r="162" spans="1:7" x14ac:dyDescent="0.35">
      <c r="A162" t="s">
        <v>430</v>
      </c>
      <c r="B162" t="s">
        <v>63</v>
      </c>
      <c r="C162" t="s">
        <v>359</v>
      </c>
      <c r="D162" t="s">
        <v>370</v>
      </c>
      <c r="E162">
        <v>21.006755716318487</v>
      </c>
      <c r="G162" t="str">
        <f t="shared" si="2"/>
        <v>Region-1</v>
      </c>
    </row>
    <row r="163" spans="1:7" x14ac:dyDescent="0.35">
      <c r="A163" t="s">
        <v>430</v>
      </c>
      <c r="B163" t="s">
        <v>68</v>
      </c>
      <c r="C163" t="s">
        <v>359</v>
      </c>
      <c r="D163" t="s">
        <v>370</v>
      </c>
      <c r="E163">
        <v>21.006755716318487</v>
      </c>
      <c r="G163" t="str">
        <f t="shared" si="2"/>
        <v>Region-1</v>
      </c>
    </row>
    <row r="164" spans="1:7" x14ac:dyDescent="0.35">
      <c r="A164" t="s">
        <v>430</v>
      </c>
      <c r="B164" t="s">
        <v>69</v>
      </c>
      <c r="C164" t="s">
        <v>359</v>
      </c>
      <c r="D164" t="s">
        <v>370</v>
      </c>
      <c r="E164">
        <v>117.24628272</v>
      </c>
      <c r="G164" t="str">
        <f t="shared" si="2"/>
        <v>Region-1</v>
      </c>
    </row>
    <row r="165" spans="1:7" x14ac:dyDescent="0.35">
      <c r="A165" t="s">
        <v>430</v>
      </c>
      <c r="B165" t="s">
        <v>70</v>
      </c>
      <c r="C165" t="s">
        <v>359</v>
      </c>
      <c r="D165" t="s">
        <v>370</v>
      </c>
      <c r="E165">
        <v>117.24628272</v>
      </c>
      <c r="G165" t="str">
        <f t="shared" si="2"/>
        <v>Region-1</v>
      </c>
    </row>
    <row r="166" spans="1:7" x14ac:dyDescent="0.35">
      <c r="A166" t="s">
        <v>430</v>
      </c>
      <c r="B166" t="s">
        <v>71</v>
      </c>
      <c r="C166" t="s">
        <v>359</v>
      </c>
      <c r="D166" t="s">
        <v>370</v>
      </c>
      <c r="E166">
        <v>22.145955258098802</v>
      </c>
      <c r="G166" t="str">
        <f t="shared" si="2"/>
        <v>Region-1</v>
      </c>
    </row>
    <row r="167" spans="1:7" x14ac:dyDescent="0.35">
      <c r="A167" t="s">
        <v>430</v>
      </c>
      <c r="B167" t="s">
        <v>72</v>
      </c>
      <c r="C167" t="s">
        <v>359</v>
      </c>
      <c r="D167" t="s">
        <v>370</v>
      </c>
      <c r="E167">
        <v>22.145955258098802</v>
      </c>
      <c r="G167" t="str">
        <f t="shared" si="2"/>
        <v>Region-1</v>
      </c>
    </row>
    <row r="168" spans="1:7" x14ac:dyDescent="0.35">
      <c r="A168" t="s">
        <v>430</v>
      </c>
      <c r="B168" t="s">
        <v>73</v>
      </c>
      <c r="C168" t="s">
        <v>359</v>
      </c>
      <c r="D168" t="s">
        <v>370</v>
      </c>
      <c r="E168">
        <v>27.432020286530921</v>
      </c>
      <c r="G168" t="str">
        <f t="shared" si="2"/>
        <v>Region-1</v>
      </c>
    </row>
    <row r="169" spans="1:7" x14ac:dyDescent="0.35">
      <c r="A169" t="s">
        <v>430</v>
      </c>
      <c r="B169" t="s">
        <v>78</v>
      </c>
      <c r="C169" t="s">
        <v>359</v>
      </c>
      <c r="D169" t="s">
        <v>370</v>
      </c>
      <c r="E169">
        <v>37.743351312000001</v>
      </c>
      <c r="G169" t="str">
        <f t="shared" si="2"/>
        <v>Region-1</v>
      </c>
    </row>
    <row r="170" spans="1:7" x14ac:dyDescent="0.35">
      <c r="A170" t="s">
        <v>430</v>
      </c>
      <c r="B170" t="s">
        <v>81</v>
      </c>
      <c r="C170" t="s">
        <v>359</v>
      </c>
      <c r="D170" t="s">
        <v>370</v>
      </c>
      <c r="E170">
        <v>37.743351312000001</v>
      </c>
      <c r="G170" t="str">
        <f t="shared" si="2"/>
        <v>Region-1</v>
      </c>
    </row>
    <row r="171" spans="1:7" x14ac:dyDescent="0.35">
      <c r="A171" t="s">
        <v>430</v>
      </c>
      <c r="B171" t="s">
        <v>82</v>
      </c>
      <c r="C171" t="s">
        <v>359</v>
      </c>
      <c r="D171" t="s">
        <v>370</v>
      </c>
      <c r="E171">
        <v>37.743351312000001</v>
      </c>
      <c r="G171" t="str">
        <f t="shared" si="2"/>
        <v>Region-1</v>
      </c>
    </row>
    <row r="172" spans="1:7" x14ac:dyDescent="0.35">
      <c r="A172" t="s">
        <v>430</v>
      </c>
      <c r="B172" t="s">
        <v>83</v>
      </c>
      <c r="C172" t="s">
        <v>359</v>
      </c>
      <c r="D172" t="s">
        <v>370</v>
      </c>
      <c r="E172">
        <v>37.743351312000001</v>
      </c>
      <c r="G172" t="str">
        <f t="shared" si="2"/>
        <v>Region-1</v>
      </c>
    </row>
    <row r="173" spans="1:7" x14ac:dyDescent="0.35">
      <c r="A173" t="s">
        <v>430</v>
      </c>
      <c r="B173" t="s">
        <v>84</v>
      </c>
      <c r="C173" t="s">
        <v>359</v>
      </c>
      <c r="D173" t="s">
        <v>370</v>
      </c>
      <c r="E173">
        <v>149.28492031456159</v>
      </c>
      <c r="G173" t="str">
        <f t="shared" si="2"/>
        <v>Region-1</v>
      </c>
    </row>
    <row r="174" spans="1:7" x14ac:dyDescent="0.35">
      <c r="A174" t="s">
        <v>430</v>
      </c>
      <c r="B174" t="s">
        <v>88</v>
      </c>
      <c r="C174" t="s">
        <v>359</v>
      </c>
      <c r="D174" t="s">
        <v>370</v>
      </c>
      <c r="E174">
        <v>149.28492031456159</v>
      </c>
      <c r="G174" t="str">
        <f t="shared" si="2"/>
        <v>Region-1</v>
      </c>
    </row>
    <row r="175" spans="1:7" x14ac:dyDescent="0.35">
      <c r="A175" t="s">
        <v>430</v>
      </c>
      <c r="B175" t="s">
        <v>89</v>
      </c>
      <c r="C175" t="s">
        <v>359</v>
      </c>
      <c r="D175" t="s">
        <v>370</v>
      </c>
      <c r="E175">
        <v>23.667386443999998</v>
      </c>
      <c r="G175" t="str">
        <f t="shared" si="2"/>
        <v>Region-1</v>
      </c>
    </row>
    <row r="176" spans="1:7" x14ac:dyDescent="0.35">
      <c r="A176" t="s">
        <v>430</v>
      </c>
      <c r="B176" t="s">
        <v>91</v>
      </c>
      <c r="C176" t="s">
        <v>359</v>
      </c>
      <c r="D176" t="s">
        <v>370</v>
      </c>
      <c r="E176">
        <v>24.200957519999996</v>
      </c>
      <c r="G176" t="str">
        <f t="shared" si="2"/>
        <v>Region-1</v>
      </c>
    </row>
    <row r="177" spans="1:7" x14ac:dyDescent="0.35">
      <c r="A177" t="s">
        <v>430</v>
      </c>
      <c r="B177" t="s">
        <v>92</v>
      </c>
      <c r="C177" t="s">
        <v>359</v>
      </c>
      <c r="D177" t="s">
        <v>370</v>
      </c>
      <c r="E177">
        <v>27.890839994430287</v>
      </c>
      <c r="G177" t="str">
        <f t="shared" si="2"/>
        <v>Region-1</v>
      </c>
    </row>
    <row r="178" spans="1:7" x14ac:dyDescent="0.35">
      <c r="A178" t="s">
        <v>430</v>
      </c>
      <c r="B178" t="s">
        <v>93</v>
      </c>
      <c r="C178" t="s">
        <v>359</v>
      </c>
      <c r="D178" t="s">
        <v>370</v>
      </c>
      <c r="E178">
        <v>24.360352365999997</v>
      </c>
      <c r="G178" t="str">
        <f t="shared" si="2"/>
        <v>Region-1</v>
      </c>
    </row>
    <row r="179" spans="1:7" x14ac:dyDescent="0.35">
      <c r="A179" t="s">
        <v>430</v>
      </c>
      <c r="B179" t="s">
        <v>94</v>
      </c>
      <c r="C179" t="s">
        <v>359</v>
      </c>
      <c r="D179" t="s">
        <v>370</v>
      </c>
      <c r="E179">
        <v>23.250507616</v>
      </c>
      <c r="G179" t="str">
        <f t="shared" si="2"/>
        <v>Region-1</v>
      </c>
    </row>
    <row r="180" spans="1:7" x14ac:dyDescent="0.35">
      <c r="A180" t="s">
        <v>430</v>
      </c>
      <c r="B180" t="s">
        <v>96</v>
      </c>
      <c r="C180" t="s">
        <v>359</v>
      </c>
      <c r="D180" t="s">
        <v>370</v>
      </c>
      <c r="E180">
        <v>37.217799167999999</v>
      </c>
      <c r="G180" t="str">
        <f t="shared" si="2"/>
        <v>Region-1</v>
      </c>
    </row>
    <row r="181" spans="1:7" x14ac:dyDescent="0.35">
      <c r="A181" t="s">
        <v>430</v>
      </c>
      <c r="B181" t="s">
        <v>97</v>
      </c>
      <c r="C181" t="s">
        <v>359</v>
      </c>
      <c r="D181" t="s">
        <v>370</v>
      </c>
      <c r="E181">
        <v>37.217799167999999</v>
      </c>
      <c r="G181" t="str">
        <f t="shared" si="2"/>
        <v>Region-1</v>
      </c>
    </row>
    <row r="182" spans="1:7" x14ac:dyDescent="0.35">
      <c r="A182" t="s">
        <v>430</v>
      </c>
      <c r="B182" t="s">
        <v>98</v>
      </c>
      <c r="C182" t="s">
        <v>359</v>
      </c>
      <c r="D182" t="s">
        <v>370</v>
      </c>
      <c r="E182">
        <v>37.217799167999999</v>
      </c>
      <c r="G182" t="str">
        <f t="shared" si="2"/>
        <v>Region-1</v>
      </c>
    </row>
    <row r="183" spans="1:7" x14ac:dyDescent="0.35">
      <c r="A183" t="s">
        <v>430</v>
      </c>
      <c r="B183" t="s">
        <v>99</v>
      </c>
      <c r="C183" t="s">
        <v>360</v>
      </c>
      <c r="D183" t="s">
        <v>370</v>
      </c>
      <c r="E183">
        <v>113.45426255999999</v>
      </c>
      <c r="G183" t="str">
        <f t="shared" si="2"/>
        <v>Region-2</v>
      </c>
    </row>
    <row r="184" spans="1:7" x14ac:dyDescent="0.35">
      <c r="A184" t="s">
        <v>430</v>
      </c>
      <c r="B184" t="s">
        <v>100</v>
      </c>
      <c r="C184" t="s">
        <v>360</v>
      </c>
      <c r="D184" t="s">
        <v>370</v>
      </c>
      <c r="E184">
        <v>113.45426255999999</v>
      </c>
      <c r="G184" t="str">
        <f t="shared" si="2"/>
        <v>Region-2</v>
      </c>
    </row>
    <row r="185" spans="1:7" x14ac:dyDescent="0.35">
      <c r="A185" t="s">
        <v>430</v>
      </c>
      <c r="B185" t="s">
        <v>101</v>
      </c>
      <c r="C185" t="s">
        <v>360</v>
      </c>
      <c r="D185" t="s">
        <v>370</v>
      </c>
      <c r="E185">
        <v>25.242060507070651</v>
      </c>
      <c r="G185" t="str">
        <f t="shared" si="2"/>
        <v>Region-2</v>
      </c>
    </row>
    <row r="186" spans="1:7" x14ac:dyDescent="0.35">
      <c r="A186" t="s">
        <v>430</v>
      </c>
      <c r="B186" t="s">
        <v>102</v>
      </c>
      <c r="C186" t="s">
        <v>360</v>
      </c>
      <c r="D186" t="s">
        <v>370</v>
      </c>
      <c r="E186">
        <v>109.82369303999999</v>
      </c>
      <c r="G186" t="str">
        <f t="shared" si="2"/>
        <v>Region-2</v>
      </c>
    </row>
    <row r="187" spans="1:7" x14ac:dyDescent="0.35">
      <c r="A187" t="s">
        <v>430</v>
      </c>
      <c r="B187" t="s">
        <v>103</v>
      </c>
      <c r="C187" t="s">
        <v>360</v>
      </c>
      <c r="D187" t="s">
        <v>370</v>
      </c>
      <c r="E187">
        <v>109.82369303999999</v>
      </c>
      <c r="G187" t="str">
        <f t="shared" si="2"/>
        <v>Region-2</v>
      </c>
    </row>
    <row r="188" spans="1:7" x14ac:dyDescent="0.35">
      <c r="A188" t="s">
        <v>430</v>
      </c>
      <c r="B188" t="s">
        <v>104</v>
      </c>
      <c r="C188" t="s">
        <v>360</v>
      </c>
      <c r="D188" t="s">
        <v>370</v>
      </c>
      <c r="E188">
        <v>23.943217633756216</v>
      </c>
      <c r="G188" t="str">
        <f t="shared" si="2"/>
        <v>Region-2</v>
      </c>
    </row>
    <row r="189" spans="1:7" x14ac:dyDescent="0.35">
      <c r="A189" t="s">
        <v>430</v>
      </c>
      <c r="B189" t="s">
        <v>105</v>
      </c>
      <c r="C189" t="s">
        <v>360</v>
      </c>
      <c r="D189" t="s">
        <v>370</v>
      </c>
      <c r="E189">
        <v>23.943217633756216</v>
      </c>
      <c r="G189" t="str">
        <f t="shared" si="2"/>
        <v>Region-2</v>
      </c>
    </row>
    <row r="190" spans="1:7" x14ac:dyDescent="0.35">
      <c r="A190" t="s">
        <v>430</v>
      </c>
      <c r="B190" t="s">
        <v>106</v>
      </c>
      <c r="C190" t="s">
        <v>360</v>
      </c>
      <c r="D190" t="s">
        <v>370</v>
      </c>
      <c r="E190">
        <v>43.025305848000002</v>
      </c>
      <c r="G190" t="str">
        <f t="shared" si="2"/>
        <v>Region-2</v>
      </c>
    </row>
    <row r="191" spans="1:7" x14ac:dyDescent="0.35">
      <c r="A191" t="s">
        <v>430</v>
      </c>
      <c r="B191" t="s">
        <v>107</v>
      </c>
      <c r="C191" t="s">
        <v>360</v>
      </c>
      <c r="D191" t="s">
        <v>370</v>
      </c>
      <c r="E191">
        <v>43.025305848000002</v>
      </c>
      <c r="G191" t="str">
        <f t="shared" si="2"/>
        <v>Region-2</v>
      </c>
    </row>
    <row r="192" spans="1:7" x14ac:dyDescent="0.35">
      <c r="A192" t="s">
        <v>430</v>
      </c>
      <c r="B192" t="s">
        <v>108</v>
      </c>
      <c r="C192" t="s">
        <v>360</v>
      </c>
      <c r="D192" t="s">
        <v>370</v>
      </c>
      <c r="E192">
        <v>29.461514123124658</v>
      </c>
      <c r="G192" t="str">
        <f t="shared" si="2"/>
        <v>Region-2</v>
      </c>
    </row>
    <row r="193" spans="1:7" x14ac:dyDescent="0.35">
      <c r="A193" t="s">
        <v>430</v>
      </c>
      <c r="B193" t="s">
        <v>109</v>
      </c>
      <c r="C193" t="s">
        <v>360</v>
      </c>
      <c r="D193" t="s">
        <v>370</v>
      </c>
      <c r="E193">
        <v>37.743351312000001</v>
      </c>
      <c r="G193" t="str">
        <f t="shared" si="2"/>
        <v>Region-2</v>
      </c>
    </row>
    <row r="194" spans="1:7" x14ac:dyDescent="0.35">
      <c r="A194" t="s">
        <v>430</v>
      </c>
      <c r="B194" t="s">
        <v>110</v>
      </c>
      <c r="C194" t="s">
        <v>360</v>
      </c>
      <c r="D194" t="s">
        <v>370</v>
      </c>
      <c r="E194">
        <v>37.743351312000001</v>
      </c>
      <c r="G194" t="str">
        <f t="shared" si="2"/>
        <v>Region-2</v>
      </c>
    </row>
    <row r="195" spans="1:7" x14ac:dyDescent="0.35">
      <c r="A195" t="s">
        <v>430</v>
      </c>
      <c r="B195" t="s">
        <v>111</v>
      </c>
      <c r="C195" t="s">
        <v>360</v>
      </c>
      <c r="D195" t="s">
        <v>370</v>
      </c>
      <c r="E195">
        <v>39.287355095999999</v>
      </c>
      <c r="G195" t="str">
        <f t="shared" ref="G195:G258" si="3">CONCATENATE("Region-",LEFT(B195,1))</f>
        <v>Region-2</v>
      </c>
    </row>
    <row r="196" spans="1:7" x14ac:dyDescent="0.35">
      <c r="A196" t="s">
        <v>430</v>
      </c>
      <c r="B196" t="s">
        <v>112</v>
      </c>
      <c r="C196" t="s">
        <v>360</v>
      </c>
      <c r="D196" t="s">
        <v>370</v>
      </c>
      <c r="E196">
        <v>39.287355095999999</v>
      </c>
      <c r="G196" t="str">
        <f t="shared" si="3"/>
        <v>Region-2</v>
      </c>
    </row>
    <row r="197" spans="1:7" x14ac:dyDescent="0.35">
      <c r="A197" t="s">
        <v>430</v>
      </c>
      <c r="B197" t="s">
        <v>113</v>
      </c>
      <c r="C197" t="s">
        <v>360</v>
      </c>
      <c r="D197" t="s">
        <v>370</v>
      </c>
      <c r="E197">
        <v>22.015937455999996</v>
      </c>
      <c r="G197" t="str">
        <f t="shared" si="3"/>
        <v>Region-2</v>
      </c>
    </row>
    <row r="198" spans="1:7" x14ac:dyDescent="0.35">
      <c r="A198" t="s">
        <v>430</v>
      </c>
      <c r="B198" t="s">
        <v>114</v>
      </c>
      <c r="C198" t="s">
        <v>360</v>
      </c>
      <c r="D198" t="s">
        <v>370</v>
      </c>
      <c r="E198">
        <v>33.766747139859064</v>
      </c>
      <c r="G198" t="str">
        <f t="shared" si="3"/>
        <v>Region-2</v>
      </c>
    </row>
    <row r="199" spans="1:7" x14ac:dyDescent="0.35">
      <c r="A199" t="s">
        <v>430</v>
      </c>
      <c r="B199" t="s">
        <v>115</v>
      </c>
      <c r="C199" t="s">
        <v>360</v>
      </c>
      <c r="D199" t="s">
        <v>370</v>
      </c>
      <c r="E199">
        <v>27.685565579312925</v>
      </c>
      <c r="G199" t="str">
        <f t="shared" si="3"/>
        <v>Region-2</v>
      </c>
    </row>
    <row r="200" spans="1:7" x14ac:dyDescent="0.35">
      <c r="A200" t="s">
        <v>430</v>
      </c>
      <c r="B200" t="s">
        <v>116</v>
      </c>
      <c r="C200" t="s">
        <v>360</v>
      </c>
      <c r="D200" t="s">
        <v>370</v>
      </c>
      <c r="E200">
        <v>21.009255417999999</v>
      </c>
      <c r="G200" t="str">
        <f t="shared" si="3"/>
        <v>Region-2</v>
      </c>
    </row>
    <row r="201" spans="1:7" x14ac:dyDescent="0.35">
      <c r="A201" t="s">
        <v>430</v>
      </c>
      <c r="B201" t="s">
        <v>117</v>
      </c>
      <c r="C201" t="s">
        <v>360</v>
      </c>
      <c r="D201" t="s">
        <v>370</v>
      </c>
      <c r="E201">
        <v>21.009255417999999</v>
      </c>
      <c r="G201" t="str">
        <f t="shared" si="3"/>
        <v>Region-2</v>
      </c>
    </row>
    <row r="202" spans="1:7" x14ac:dyDescent="0.35">
      <c r="A202" t="s">
        <v>430</v>
      </c>
      <c r="B202" t="s">
        <v>118</v>
      </c>
      <c r="C202" t="s">
        <v>360</v>
      </c>
      <c r="D202" t="s">
        <v>370</v>
      </c>
      <c r="E202">
        <v>22.804878523999999</v>
      </c>
      <c r="G202" t="str">
        <f t="shared" si="3"/>
        <v>Region-2</v>
      </c>
    </row>
    <row r="203" spans="1:7" x14ac:dyDescent="0.35">
      <c r="A203" t="s">
        <v>430</v>
      </c>
      <c r="B203" t="s">
        <v>119</v>
      </c>
      <c r="C203" t="s">
        <v>360</v>
      </c>
      <c r="D203" t="s">
        <v>370</v>
      </c>
      <c r="E203">
        <v>54.486385296000002</v>
      </c>
      <c r="G203" t="str">
        <f t="shared" si="3"/>
        <v>Region-2</v>
      </c>
    </row>
    <row r="204" spans="1:7" x14ac:dyDescent="0.35">
      <c r="A204" t="s">
        <v>430</v>
      </c>
      <c r="B204" t="s">
        <v>120</v>
      </c>
      <c r="C204" t="s">
        <v>360</v>
      </c>
      <c r="D204" t="s">
        <v>370</v>
      </c>
      <c r="E204">
        <v>54.486385296000002</v>
      </c>
      <c r="G204" t="str">
        <f t="shared" si="3"/>
        <v>Region-2</v>
      </c>
    </row>
    <row r="205" spans="1:7" x14ac:dyDescent="0.35">
      <c r="A205" t="s">
        <v>430</v>
      </c>
      <c r="B205" t="s">
        <v>121</v>
      </c>
      <c r="C205" t="s">
        <v>360</v>
      </c>
      <c r="D205" t="s">
        <v>370</v>
      </c>
      <c r="E205">
        <v>54.486385296000002</v>
      </c>
      <c r="G205" t="str">
        <f t="shared" si="3"/>
        <v>Region-2</v>
      </c>
    </row>
    <row r="206" spans="1:7" x14ac:dyDescent="0.35">
      <c r="A206" t="s">
        <v>430</v>
      </c>
      <c r="B206" t="s">
        <v>122</v>
      </c>
      <c r="C206" t="s">
        <v>361</v>
      </c>
      <c r="D206" t="s">
        <v>370</v>
      </c>
      <c r="E206">
        <v>118.87527828</v>
      </c>
      <c r="G206" t="str">
        <f t="shared" si="3"/>
        <v>Region-3</v>
      </c>
    </row>
    <row r="207" spans="1:7" x14ac:dyDescent="0.35">
      <c r="A207" t="s">
        <v>430</v>
      </c>
      <c r="B207" t="s">
        <v>123</v>
      </c>
      <c r="C207" t="s">
        <v>361</v>
      </c>
      <c r="D207" t="s">
        <v>370</v>
      </c>
      <c r="E207">
        <v>118.87527828</v>
      </c>
      <c r="G207" t="str">
        <f t="shared" si="3"/>
        <v>Region-3</v>
      </c>
    </row>
    <row r="208" spans="1:7" x14ac:dyDescent="0.35">
      <c r="A208" t="s">
        <v>430</v>
      </c>
      <c r="B208" t="s">
        <v>124</v>
      </c>
      <c r="C208" t="s">
        <v>361</v>
      </c>
      <c r="D208" t="s">
        <v>370</v>
      </c>
      <c r="E208">
        <v>40.653324204000008</v>
      </c>
      <c r="G208" t="str">
        <f t="shared" si="3"/>
        <v>Region-3</v>
      </c>
    </row>
    <row r="209" spans="1:7" x14ac:dyDescent="0.35">
      <c r="A209" t="s">
        <v>430</v>
      </c>
      <c r="B209" t="s">
        <v>125</v>
      </c>
      <c r="C209" t="s">
        <v>361</v>
      </c>
      <c r="D209" t="s">
        <v>370</v>
      </c>
      <c r="E209">
        <v>40.653324204000008</v>
      </c>
      <c r="G209" t="str">
        <f t="shared" si="3"/>
        <v>Region-3</v>
      </c>
    </row>
    <row r="210" spans="1:7" x14ac:dyDescent="0.35">
      <c r="A210" t="s">
        <v>430</v>
      </c>
      <c r="B210" t="s">
        <v>126</v>
      </c>
      <c r="C210" t="s">
        <v>361</v>
      </c>
      <c r="D210" t="s">
        <v>370</v>
      </c>
      <c r="E210">
        <v>118.87527828</v>
      </c>
      <c r="G210" t="str">
        <f t="shared" si="3"/>
        <v>Region-3</v>
      </c>
    </row>
    <row r="211" spans="1:7" x14ac:dyDescent="0.35">
      <c r="A211" t="s">
        <v>430</v>
      </c>
      <c r="B211" t="s">
        <v>127</v>
      </c>
      <c r="C211" t="s">
        <v>361</v>
      </c>
      <c r="D211" t="s">
        <v>370</v>
      </c>
      <c r="E211">
        <v>118.87527828</v>
      </c>
      <c r="G211" t="str">
        <f t="shared" si="3"/>
        <v>Region-3</v>
      </c>
    </row>
    <row r="212" spans="1:7" x14ac:dyDescent="0.35">
      <c r="A212" t="s">
        <v>430</v>
      </c>
      <c r="B212" t="s">
        <v>128</v>
      </c>
      <c r="C212" t="s">
        <v>361</v>
      </c>
      <c r="D212" t="s">
        <v>370</v>
      </c>
      <c r="E212">
        <v>46.099319423999994</v>
      </c>
      <c r="G212" t="str">
        <f t="shared" si="3"/>
        <v>Region-3</v>
      </c>
    </row>
    <row r="213" spans="1:7" x14ac:dyDescent="0.35">
      <c r="A213" t="s">
        <v>430</v>
      </c>
      <c r="B213" t="s">
        <v>129</v>
      </c>
      <c r="C213" t="s">
        <v>361</v>
      </c>
      <c r="D213" t="s">
        <v>370</v>
      </c>
      <c r="E213">
        <v>46.099319423999994</v>
      </c>
      <c r="G213" t="str">
        <f t="shared" si="3"/>
        <v>Region-3</v>
      </c>
    </row>
    <row r="214" spans="1:7" x14ac:dyDescent="0.35">
      <c r="A214" t="s">
        <v>430</v>
      </c>
      <c r="B214" t="s">
        <v>130</v>
      </c>
      <c r="C214" t="s">
        <v>361</v>
      </c>
      <c r="D214" t="s">
        <v>370</v>
      </c>
      <c r="E214">
        <v>39.280358100000001</v>
      </c>
      <c r="G214" t="str">
        <f t="shared" si="3"/>
        <v>Region-3</v>
      </c>
    </row>
    <row r="215" spans="1:7" x14ac:dyDescent="0.35">
      <c r="A215" t="s">
        <v>430</v>
      </c>
      <c r="B215" t="s">
        <v>131</v>
      </c>
      <c r="C215" t="s">
        <v>361</v>
      </c>
      <c r="D215" t="s">
        <v>370</v>
      </c>
      <c r="E215">
        <v>39.280358100000001</v>
      </c>
      <c r="G215" t="str">
        <f t="shared" si="3"/>
        <v>Region-3</v>
      </c>
    </row>
    <row r="216" spans="1:7" x14ac:dyDescent="0.35">
      <c r="A216" t="s">
        <v>430</v>
      </c>
      <c r="B216" t="s">
        <v>132</v>
      </c>
      <c r="C216" t="s">
        <v>361</v>
      </c>
      <c r="D216" t="s">
        <v>370</v>
      </c>
      <c r="E216">
        <v>28.012603047948325</v>
      </c>
      <c r="G216" t="str">
        <f t="shared" si="3"/>
        <v>Region-3</v>
      </c>
    </row>
    <row r="217" spans="1:7" x14ac:dyDescent="0.35">
      <c r="A217" t="s">
        <v>430</v>
      </c>
      <c r="B217" t="s">
        <v>133</v>
      </c>
      <c r="C217" t="s">
        <v>361</v>
      </c>
      <c r="D217" t="s">
        <v>370</v>
      </c>
      <c r="E217">
        <v>120.4604039001396</v>
      </c>
      <c r="G217" t="str">
        <f t="shared" si="3"/>
        <v>Region-3</v>
      </c>
    </row>
    <row r="218" spans="1:7" x14ac:dyDescent="0.35">
      <c r="A218" t="s">
        <v>430</v>
      </c>
      <c r="B218" t="s">
        <v>134</v>
      </c>
      <c r="C218" t="s">
        <v>361</v>
      </c>
      <c r="D218" t="s">
        <v>370</v>
      </c>
      <c r="E218">
        <v>120.4604039001396</v>
      </c>
      <c r="G218" t="str">
        <f t="shared" si="3"/>
        <v>Region-3</v>
      </c>
    </row>
    <row r="219" spans="1:7" x14ac:dyDescent="0.35">
      <c r="A219" t="s">
        <v>430</v>
      </c>
      <c r="B219" t="s">
        <v>135</v>
      </c>
      <c r="C219" t="s">
        <v>361</v>
      </c>
      <c r="D219" t="s">
        <v>370</v>
      </c>
      <c r="E219">
        <v>120.4604039001396</v>
      </c>
      <c r="G219" t="str">
        <f t="shared" si="3"/>
        <v>Region-3</v>
      </c>
    </row>
    <row r="220" spans="1:7" x14ac:dyDescent="0.35">
      <c r="A220" t="s">
        <v>430</v>
      </c>
      <c r="B220" t="s">
        <v>136</v>
      </c>
      <c r="C220" t="s">
        <v>361</v>
      </c>
      <c r="D220" t="s">
        <v>370</v>
      </c>
      <c r="E220">
        <v>120.4604039001396</v>
      </c>
      <c r="G220" t="str">
        <f t="shared" si="3"/>
        <v>Region-3</v>
      </c>
    </row>
    <row r="221" spans="1:7" x14ac:dyDescent="0.35">
      <c r="A221" t="s">
        <v>430</v>
      </c>
      <c r="B221" t="s">
        <v>137</v>
      </c>
      <c r="C221" t="s">
        <v>361</v>
      </c>
      <c r="D221" t="s">
        <v>370</v>
      </c>
      <c r="E221">
        <v>120.4604039001396</v>
      </c>
      <c r="G221" t="str">
        <f t="shared" si="3"/>
        <v>Region-3</v>
      </c>
    </row>
    <row r="222" spans="1:7" x14ac:dyDescent="0.35">
      <c r="A222" t="s">
        <v>430</v>
      </c>
      <c r="B222" t="s">
        <v>138</v>
      </c>
      <c r="C222" t="s">
        <v>361</v>
      </c>
      <c r="D222" t="s">
        <v>370</v>
      </c>
      <c r="E222">
        <v>33.111339959999995</v>
      </c>
      <c r="G222" t="str">
        <f t="shared" si="3"/>
        <v>Region-3</v>
      </c>
    </row>
    <row r="223" spans="1:7" x14ac:dyDescent="0.35">
      <c r="A223" t="s">
        <v>430</v>
      </c>
      <c r="B223" t="s">
        <v>139</v>
      </c>
      <c r="C223" t="s">
        <v>361</v>
      </c>
      <c r="D223" t="s">
        <v>370</v>
      </c>
      <c r="E223">
        <v>33.111339959999995</v>
      </c>
      <c r="G223" t="str">
        <f t="shared" si="3"/>
        <v>Region-3</v>
      </c>
    </row>
    <row r="224" spans="1:7" x14ac:dyDescent="0.35">
      <c r="A224" t="s">
        <v>430</v>
      </c>
      <c r="B224" t="s">
        <v>140</v>
      </c>
      <c r="C224" t="s">
        <v>361</v>
      </c>
      <c r="D224" t="s">
        <v>370</v>
      </c>
      <c r="E224">
        <v>33.111339959999995</v>
      </c>
      <c r="G224" t="str">
        <f t="shared" si="3"/>
        <v>Region-3</v>
      </c>
    </row>
    <row r="225" spans="1:7" x14ac:dyDescent="0.35">
      <c r="A225" t="s">
        <v>430</v>
      </c>
      <c r="B225" t="s">
        <v>141</v>
      </c>
      <c r="C225" t="s">
        <v>361</v>
      </c>
      <c r="D225" t="s">
        <v>370</v>
      </c>
      <c r="E225">
        <v>23.952775093999996</v>
      </c>
      <c r="G225" t="str">
        <f t="shared" si="3"/>
        <v>Region-3</v>
      </c>
    </row>
    <row r="226" spans="1:7" x14ac:dyDescent="0.35">
      <c r="A226" t="s">
        <v>430</v>
      </c>
      <c r="B226" t="s">
        <v>142</v>
      </c>
      <c r="C226" t="s">
        <v>361</v>
      </c>
      <c r="D226" t="s">
        <v>370</v>
      </c>
      <c r="E226">
        <v>29.680877432193597</v>
      </c>
      <c r="G226" t="str">
        <f t="shared" si="3"/>
        <v>Region-3</v>
      </c>
    </row>
    <row r="227" spans="1:7" x14ac:dyDescent="0.35">
      <c r="A227" t="s">
        <v>430</v>
      </c>
      <c r="B227" t="s">
        <v>143</v>
      </c>
      <c r="C227" t="s">
        <v>361</v>
      </c>
      <c r="D227" t="s">
        <v>370</v>
      </c>
      <c r="E227">
        <v>27.799207451858482</v>
      </c>
      <c r="G227" t="str">
        <f t="shared" si="3"/>
        <v>Region-3</v>
      </c>
    </row>
    <row r="228" spans="1:7" x14ac:dyDescent="0.35">
      <c r="A228" t="s">
        <v>430</v>
      </c>
      <c r="B228" t="s">
        <v>144</v>
      </c>
      <c r="C228" t="s">
        <v>361</v>
      </c>
      <c r="D228" t="s">
        <v>370</v>
      </c>
      <c r="E228">
        <v>34.303939055999997</v>
      </c>
      <c r="G228" t="str">
        <f t="shared" si="3"/>
        <v>Region-3</v>
      </c>
    </row>
    <row r="229" spans="1:7" x14ac:dyDescent="0.35">
      <c r="A229" t="s">
        <v>430</v>
      </c>
      <c r="B229" t="s">
        <v>145</v>
      </c>
      <c r="C229" t="s">
        <v>361</v>
      </c>
      <c r="D229" t="s">
        <v>370</v>
      </c>
      <c r="E229">
        <v>34.303939055999997</v>
      </c>
      <c r="G229" t="str">
        <f t="shared" si="3"/>
        <v>Region-3</v>
      </c>
    </row>
    <row r="230" spans="1:7" x14ac:dyDescent="0.35">
      <c r="A230" t="s">
        <v>430</v>
      </c>
      <c r="B230" t="s">
        <v>146</v>
      </c>
      <c r="C230" t="s">
        <v>361</v>
      </c>
      <c r="D230" t="s">
        <v>370</v>
      </c>
      <c r="E230">
        <v>29.101444404055098</v>
      </c>
      <c r="G230" t="str">
        <f t="shared" si="3"/>
        <v>Region-3</v>
      </c>
    </row>
    <row r="231" spans="1:7" x14ac:dyDescent="0.35">
      <c r="A231" t="s">
        <v>430</v>
      </c>
      <c r="B231" t="s">
        <v>147</v>
      </c>
      <c r="C231" t="s">
        <v>361</v>
      </c>
      <c r="D231" t="s">
        <v>370</v>
      </c>
      <c r="E231">
        <v>29.101444404055098</v>
      </c>
      <c r="G231" t="str">
        <f t="shared" si="3"/>
        <v>Region-3</v>
      </c>
    </row>
    <row r="232" spans="1:7" x14ac:dyDescent="0.35">
      <c r="A232" t="s">
        <v>430</v>
      </c>
      <c r="B232" t="s">
        <v>148</v>
      </c>
      <c r="C232" t="s">
        <v>359</v>
      </c>
      <c r="D232" t="s">
        <v>370</v>
      </c>
      <c r="E232">
        <v>0</v>
      </c>
      <c r="G232" t="str">
        <f t="shared" si="3"/>
        <v>Region-1</v>
      </c>
    </row>
    <row r="233" spans="1:7" x14ac:dyDescent="0.35">
      <c r="A233" t="s">
        <v>430</v>
      </c>
      <c r="B233" t="s">
        <v>151</v>
      </c>
      <c r="C233" t="s">
        <v>359</v>
      </c>
      <c r="D233" t="s">
        <v>370</v>
      </c>
      <c r="E233">
        <v>8.1035000000000021</v>
      </c>
      <c r="G233" t="str">
        <f t="shared" si="3"/>
        <v>Region-1</v>
      </c>
    </row>
    <row r="234" spans="1:7" x14ac:dyDescent="0.35">
      <c r="A234" t="s">
        <v>430</v>
      </c>
      <c r="B234" t="s">
        <v>155</v>
      </c>
      <c r="C234" t="s">
        <v>359</v>
      </c>
      <c r="D234" t="s">
        <v>370</v>
      </c>
      <c r="E234">
        <v>0</v>
      </c>
      <c r="G234" t="str">
        <f t="shared" si="3"/>
        <v>Region-1</v>
      </c>
    </row>
    <row r="235" spans="1:7" x14ac:dyDescent="0.35">
      <c r="A235" t="s">
        <v>430</v>
      </c>
      <c r="B235" t="s">
        <v>159</v>
      </c>
      <c r="C235" t="s">
        <v>359</v>
      </c>
      <c r="D235" t="s">
        <v>370</v>
      </c>
      <c r="E235">
        <v>0</v>
      </c>
      <c r="G235" t="str">
        <f t="shared" si="3"/>
        <v>Region-1</v>
      </c>
    </row>
    <row r="236" spans="1:7" x14ac:dyDescent="0.35">
      <c r="A236" t="s">
        <v>430</v>
      </c>
      <c r="B236" t="s">
        <v>160</v>
      </c>
      <c r="C236" t="s">
        <v>359</v>
      </c>
      <c r="D236" t="s">
        <v>370</v>
      </c>
      <c r="E236">
        <v>0</v>
      </c>
      <c r="G236" t="str">
        <f t="shared" si="3"/>
        <v>Region-1</v>
      </c>
    </row>
    <row r="237" spans="1:7" x14ac:dyDescent="0.35">
      <c r="A237" t="s">
        <v>430</v>
      </c>
      <c r="B237" t="s">
        <v>161</v>
      </c>
      <c r="C237" t="s">
        <v>359</v>
      </c>
      <c r="D237" t="s">
        <v>370</v>
      </c>
      <c r="E237">
        <v>0</v>
      </c>
      <c r="G237" t="str">
        <f t="shared" si="3"/>
        <v>Region-1</v>
      </c>
    </row>
    <row r="238" spans="1:7" x14ac:dyDescent="0.35">
      <c r="A238" t="s">
        <v>430</v>
      </c>
      <c r="B238" t="s">
        <v>162</v>
      </c>
      <c r="C238" t="s">
        <v>359</v>
      </c>
      <c r="D238" t="s">
        <v>370</v>
      </c>
      <c r="E238">
        <v>0</v>
      </c>
      <c r="G238" t="str">
        <f t="shared" si="3"/>
        <v>Region-1</v>
      </c>
    </row>
    <row r="239" spans="1:7" x14ac:dyDescent="0.35">
      <c r="A239" t="s">
        <v>430</v>
      </c>
      <c r="B239" t="s">
        <v>163</v>
      </c>
      <c r="C239" t="s">
        <v>359</v>
      </c>
      <c r="D239" t="s">
        <v>370</v>
      </c>
      <c r="E239">
        <v>0</v>
      </c>
      <c r="G239" t="str">
        <f t="shared" si="3"/>
        <v>Region-1</v>
      </c>
    </row>
    <row r="240" spans="1:7" x14ac:dyDescent="0.35">
      <c r="A240" t="s">
        <v>430</v>
      </c>
      <c r="B240" t="s">
        <v>164</v>
      </c>
      <c r="C240" t="s">
        <v>360</v>
      </c>
      <c r="D240" t="s">
        <v>370</v>
      </c>
      <c r="E240">
        <v>0</v>
      </c>
      <c r="G240" t="str">
        <f t="shared" si="3"/>
        <v>Region-2</v>
      </c>
    </row>
    <row r="241" spans="1:7" x14ac:dyDescent="0.35">
      <c r="A241" t="s">
        <v>430</v>
      </c>
      <c r="B241" t="s">
        <v>165</v>
      </c>
      <c r="C241" t="s">
        <v>360</v>
      </c>
      <c r="D241" t="s">
        <v>370</v>
      </c>
      <c r="E241">
        <v>0</v>
      </c>
      <c r="G241" t="str">
        <f t="shared" si="3"/>
        <v>Region-2</v>
      </c>
    </row>
    <row r="242" spans="1:7" x14ac:dyDescent="0.35">
      <c r="A242" t="s">
        <v>430</v>
      </c>
      <c r="B242" t="s">
        <v>166</v>
      </c>
      <c r="C242" t="s">
        <v>360</v>
      </c>
      <c r="D242" t="s">
        <v>370</v>
      </c>
      <c r="E242">
        <v>0</v>
      </c>
      <c r="G242" t="str">
        <f t="shared" si="3"/>
        <v>Region-2</v>
      </c>
    </row>
    <row r="243" spans="1:7" x14ac:dyDescent="0.35">
      <c r="A243" t="s">
        <v>430</v>
      </c>
      <c r="B243" t="s">
        <v>167</v>
      </c>
      <c r="C243" t="s">
        <v>360</v>
      </c>
      <c r="D243" t="s">
        <v>370</v>
      </c>
      <c r="E243">
        <v>0</v>
      </c>
      <c r="G243" t="str">
        <f t="shared" si="3"/>
        <v>Region-2</v>
      </c>
    </row>
    <row r="244" spans="1:7" x14ac:dyDescent="0.35">
      <c r="A244" t="s">
        <v>430</v>
      </c>
      <c r="B244" t="s">
        <v>168</v>
      </c>
      <c r="C244" t="s">
        <v>360</v>
      </c>
      <c r="D244" t="s">
        <v>370</v>
      </c>
      <c r="E244">
        <v>0</v>
      </c>
      <c r="G244" t="str">
        <f t="shared" si="3"/>
        <v>Region-2</v>
      </c>
    </row>
    <row r="245" spans="1:7" x14ac:dyDescent="0.35">
      <c r="A245" t="s">
        <v>430</v>
      </c>
      <c r="B245" t="s">
        <v>169</v>
      </c>
      <c r="C245" t="s">
        <v>360</v>
      </c>
      <c r="D245" t="s">
        <v>370</v>
      </c>
      <c r="E245">
        <v>0</v>
      </c>
      <c r="G245" t="str">
        <f t="shared" si="3"/>
        <v>Region-2</v>
      </c>
    </row>
    <row r="246" spans="1:7" x14ac:dyDescent="0.35">
      <c r="A246" t="s">
        <v>430</v>
      </c>
      <c r="B246" t="s">
        <v>170</v>
      </c>
      <c r="C246" t="s">
        <v>360</v>
      </c>
      <c r="D246" t="s">
        <v>370</v>
      </c>
      <c r="E246">
        <v>0</v>
      </c>
      <c r="G246" t="str">
        <f t="shared" si="3"/>
        <v>Region-2</v>
      </c>
    </row>
    <row r="247" spans="1:7" x14ac:dyDescent="0.35">
      <c r="A247" t="s">
        <v>430</v>
      </c>
      <c r="B247" t="s">
        <v>171</v>
      </c>
      <c r="C247" t="s">
        <v>360</v>
      </c>
      <c r="D247" t="s">
        <v>370</v>
      </c>
      <c r="E247">
        <v>0</v>
      </c>
      <c r="G247" t="str">
        <f t="shared" si="3"/>
        <v>Region-2</v>
      </c>
    </row>
    <row r="248" spans="1:7" x14ac:dyDescent="0.35">
      <c r="A248" t="s">
        <v>430</v>
      </c>
      <c r="B248" t="s">
        <v>172</v>
      </c>
      <c r="C248" t="s">
        <v>360</v>
      </c>
      <c r="D248" t="s">
        <v>370</v>
      </c>
      <c r="E248">
        <v>0</v>
      </c>
      <c r="G248" t="str">
        <f t="shared" si="3"/>
        <v>Region-2</v>
      </c>
    </row>
    <row r="249" spans="1:7" x14ac:dyDescent="0.35">
      <c r="A249" t="s">
        <v>430</v>
      </c>
      <c r="B249" t="s">
        <v>173</v>
      </c>
      <c r="C249" t="s">
        <v>360</v>
      </c>
      <c r="D249" t="s">
        <v>370</v>
      </c>
      <c r="E249">
        <v>0</v>
      </c>
      <c r="G249" t="str">
        <f t="shared" si="3"/>
        <v>Region-2</v>
      </c>
    </row>
    <row r="250" spans="1:7" x14ac:dyDescent="0.35">
      <c r="A250" t="s">
        <v>430</v>
      </c>
      <c r="B250" t="s">
        <v>174</v>
      </c>
      <c r="C250" t="s">
        <v>360</v>
      </c>
      <c r="D250" t="s">
        <v>370</v>
      </c>
      <c r="E250">
        <v>0</v>
      </c>
      <c r="G250" t="str">
        <f t="shared" si="3"/>
        <v>Region-2</v>
      </c>
    </row>
    <row r="251" spans="1:7" x14ac:dyDescent="0.35">
      <c r="A251" t="s">
        <v>430</v>
      </c>
      <c r="B251" t="s">
        <v>175</v>
      </c>
      <c r="C251" t="s">
        <v>361</v>
      </c>
      <c r="D251" t="s">
        <v>370</v>
      </c>
      <c r="E251">
        <v>0</v>
      </c>
      <c r="G251" t="str">
        <f t="shared" si="3"/>
        <v>Region-3</v>
      </c>
    </row>
    <row r="252" spans="1:7" x14ac:dyDescent="0.35">
      <c r="A252" t="s">
        <v>430</v>
      </c>
      <c r="B252" t="s">
        <v>176</v>
      </c>
      <c r="C252" t="s">
        <v>361</v>
      </c>
      <c r="D252" t="s">
        <v>370</v>
      </c>
      <c r="E252">
        <v>0</v>
      </c>
      <c r="G252" t="str">
        <f t="shared" si="3"/>
        <v>Region-3</v>
      </c>
    </row>
    <row r="253" spans="1:7" x14ac:dyDescent="0.35">
      <c r="A253" t="s">
        <v>430</v>
      </c>
      <c r="B253" t="s">
        <v>177</v>
      </c>
      <c r="C253" t="s">
        <v>361</v>
      </c>
      <c r="D253" t="s">
        <v>370</v>
      </c>
      <c r="E253">
        <v>0</v>
      </c>
      <c r="G253" t="str">
        <f t="shared" si="3"/>
        <v>Region-3</v>
      </c>
    </row>
    <row r="254" spans="1:7" x14ac:dyDescent="0.35">
      <c r="A254" t="s">
        <v>430</v>
      </c>
      <c r="B254" t="s">
        <v>178</v>
      </c>
      <c r="C254" t="s">
        <v>361</v>
      </c>
      <c r="D254" t="s">
        <v>370</v>
      </c>
      <c r="E254">
        <v>0</v>
      </c>
      <c r="G254" t="str">
        <f t="shared" si="3"/>
        <v>Region-3</v>
      </c>
    </row>
    <row r="255" spans="1:7" x14ac:dyDescent="0.35">
      <c r="A255" t="s">
        <v>430</v>
      </c>
      <c r="B255" t="s">
        <v>179</v>
      </c>
      <c r="C255" t="s">
        <v>361</v>
      </c>
      <c r="D255" t="s">
        <v>370</v>
      </c>
      <c r="E255">
        <v>0</v>
      </c>
      <c r="G255" t="str">
        <f t="shared" si="3"/>
        <v>Region-3</v>
      </c>
    </row>
    <row r="256" spans="1:7" x14ac:dyDescent="0.35">
      <c r="A256" t="s">
        <v>430</v>
      </c>
      <c r="B256" t="s">
        <v>180</v>
      </c>
      <c r="C256" t="s">
        <v>361</v>
      </c>
      <c r="D256" t="s">
        <v>370</v>
      </c>
      <c r="E256">
        <v>0</v>
      </c>
      <c r="G256" t="str">
        <f t="shared" si="3"/>
        <v>Region-3</v>
      </c>
    </row>
    <row r="257" spans="1:7" x14ac:dyDescent="0.35">
      <c r="A257" t="s">
        <v>430</v>
      </c>
      <c r="B257" t="s">
        <v>184</v>
      </c>
      <c r="C257" t="s">
        <v>361</v>
      </c>
      <c r="D257" t="s">
        <v>370</v>
      </c>
      <c r="E257">
        <v>0</v>
      </c>
      <c r="G257" t="str">
        <f t="shared" si="3"/>
        <v>Region-3</v>
      </c>
    </row>
    <row r="258" spans="1:7" x14ac:dyDescent="0.35">
      <c r="A258" t="s">
        <v>430</v>
      </c>
      <c r="B258" t="s">
        <v>185</v>
      </c>
      <c r="C258" t="s">
        <v>361</v>
      </c>
      <c r="D258" t="s">
        <v>370</v>
      </c>
      <c r="E258">
        <v>0</v>
      </c>
      <c r="G258" t="str">
        <f t="shared" si="3"/>
        <v>Region-3</v>
      </c>
    </row>
    <row r="259" spans="1:7" x14ac:dyDescent="0.35">
      <c r="A259" t="s">
        <v>430</v>
      </c>
      <c r="B259" t="s">
        <v>186</v>
      </c>
      <c r="C259" t="s">
        <v>361</v>
      </c>
      <c r="D259" t="s">
        <v>370</v>
      </c>
      <c r="E259">
        <v>0</v>
      </c>
      <c r="G259" t="str">
        <f t="shared" ref="G259:G322" si="4">CONCATENATE("Region-",LEFT(B259,1))</f>
        <v>Region-3</v>
      </c>
    </row>
    <row r="260" spans="1:7" x14ac:dyDescent="0.35">
      <c r="A260" t="s">
        <v>430</v>
      </c>
      <c r="B260" t="s">
        <v>187</v>
      </c>
      <c r="C260" t="s">
        <v>361</v>
      </c>
      <c r="D260" t="s">
        <v>370</v>
      </c>
      <c r="E260">
        <v>0</v>
      </c>
      <c r="G260" t="str">
        <f t="shared" si="4"/>
        <v>Region-3</v>
      </c>
    </row>
    <row r="261" spans="1:7" x14ac:dyDescent="0.35">
      <c r="A261" t="s">
        <v>430</v>
      </c>
      <c r="B261" t="s">
        <v>188</v>
      </c>
      <c r="C261" t="s">
        <v>361</v>
      </c>
      <c r="D261" t="s">
        <v>370</v>
      </c>
      <c r="E261">
        <v>0</v>
      </c>
      <c r="G261" t="str">
        <f t="shared" si="4"/>
        <v>Region-3</v>
      </c>
    </row>
    <row r="262" spans="1:7" x14ac:dyDescent="0.35">
      <c r="A262" t="s">
        <v>430</v>
      </c>
      <c r="B262" t="s">
        <v>189</v>
      </c>
      <c r="C262" t="s">
        <v>361</v>
      </c>
      <c r="D262" t="s">
        <v>370</v>
      </c>
      <c r="E262">
        <v>0</v>
      </c>
      <c r="G262" t="str">
        <f t="shared" si="4"/>
        <v>Region-3</v>
      </c>
    </row>
    <row r="263" spans="1:7" x14ac:dyDescent="0.35">
      <c r="A263" t="s">
        <v>430</v>
      </c>
      <c r="B263" t="s">
        <v>190</v>
      </c>
      <c r="C263" t="s">
        <v>361</v>
      </c>
      <c r="D263" t="s">
        <v>370</v>
      </c>
      <c r="E263">
        <v>0</v>
      </c>
      <c r="G263" t="str">
        <f t="shared" si="4"/>
        <v>Region-3</v>
      </c>
    </row>
    <row r="264" spans="1:7" x14ac:dyDescent="0.35">
      <c r="A264" t="s">
        <v>430</v>
      </c>
      <c r="B264" t="s">
        <v>191</v>
      </c>
      <c r="C264" t="s">
        <v>361</v>
      </c>
      <c r="D264" t="s">
        <v>370</v>
      </c>
      <c r="E264">
        <v>0</v>
      </c>
      <c r="G264" t="str">
        <f t="shared" si="4"/>
        <v>Region-3</v>
      </c>
    </row>
    <row r="265" spans="1:7" x14ac:dyDescent="0.35">
      <c r="A265" t="s">
        <v>430</v>
      </c>
      <c r="B265" t="s">
        <v>192</v>
      </c>
      <c r="C265" t="s">
        <v>361</v>
      </c>
      <c r="D265" t="s">
        <v>370</v>
      </c>
      <c r="E265">
        <v>0</v>
      </c>
      <c r="G265" t="str">
        <f t="shared" si="4"/>
        <v>Region-3</v>
      </c>
    </row>
    <row r="266" spans="1:7" x14ac:dyDescent="0.35">
      <c r="A266" t="s">
        <v>430</v>
      </c>
      <c r="B266" t="s">
        <v>193</v>
      </c>
      <c r="C266" t="s">
        <v>361</v>
      </c>
      <c r="D266" t="s">
        <v>370</v>
      </c>
      <c r="E266">
        <v>0</v>
      </c>
      <c r="G266" t="str">
        <f t="shared" si="4"/>
        <v>Region-3</v>
      </c>
    </row>
    <row r="267" spans="1:7" x14ac:dyDescent="0.35">
      <c r="A267" t="s">
        <v>430</v>
      </c>
      <c r="B267" t="s">
        <v>194</v>
      </c>
      <c r="C267" t="s">
        <v>361</v>
      </c>
      <c r="D267" t="s">
        <v>370</v>
      </c>
      <c r="E267">
        <v>0</v>
      </c>
      <c r="G267" t="str">
        <f t="shared" si="4"/>
        <v>Region-3</v>
      </c>
    </row>
    <row r="268" spans="1:7" x14ac:dyDescent="0.35">
      <c r="A268" t="s">
        <v>430</v>
      </c>
      <c r="B268" t="s">
        <v>195</v>
      </c>
      <c r="C268" t="s">
        <v>361</v>
      </c>
      <c r="D268" t="s">
        <v>370</v>
      </c>
      <c r="E268">
        <v>0</v>
      </c>
      <c r="G268" t="str">
        <f t="shared" si="4"/>
        <v>Region-3</v>
      </c>
    </row>
    <row r="269" spans="1:7" x14ac:dyDescent="0.35">
      <c r="A269" t="s">
        <v>430</v>
      </c>
      <c r="B269" t="s">
        <v>196</v>
      </c>
      <c r="C269" t="s">
        <v>359</v>
      </c>
      <c r="D269" t="s">
        <v>370</v>
      </c>
      <c r="E269">
        <v>0</v>
      </c>
      <c r="G269" t="str">
        <f t="shared" si="4"/>
        <v>Region-1</v>
      </c>
    </row>
    <row r="270" spans="1:7" x14ac:dyDescent="0.35">
      <c r="A270" t="s">
        <v>430</v>
      </c>
      <c r="B270" t="s">
        <v>197</v>
      </c>
      <c r="C270" t="s">
        <v>361</v>
      </c>
      <c r="D270" t="s">
        <v>370</v>
      </c>
      <c r="E270">
        <v>0</v>
      </c>
      <c r="G270" t="str">
        <f t="shared" si="4"/>
        <v>Region-3</v>
      </c>
    </row>
    <row r="271" spans="1:7" x14ac:dyDescent="0.35">
      <c r="A271" t="s">
        <v>430</v>
      </c>
      <c r="B271" t="s">
        <v>198</v>
      </c>
      <c r="C271" t="s">
        <v>360</v>
      </c>
      <c r="D271" t="s">
        <v>370</v>
      </c>
      <c r="E271">
        <v>0</v>
      </c>
      <c r="G271" t="str">
        <f t="shared" si="4"/>
        <v>Region-2</v>
      </c>
    </row>
    <row r="272" spans="1:7" x14ac:dyDescent="0.35">
      <c r="A272" t="s">
        <v>430</v>
      </c>
      <c r="B272" t="s">
        <v>199</v>
      </c>
      <c r="C272" t="s">
        <v>359</v>
      </c>
      <c r="D272" t="s">
        <v>370</v>
      </c>
      <c r="E272">
        <v>0</v>
      </c>
      <c r="G272" t="str">
        <f t="shared" si="4"/>
        <v>Region-1</v>
      </c>
    </row>
    <row r="273" spans="1:7" x14ac:dyDescent="0.35">
      <c r="A273" t="s">
        <v>430</v>
      </c>
      <c r="B273" t="s">
        <v>200</v>
      </c>
      <c r="C273" t="s">
        <v>359</v>
      </c>
      <c r="D273" t="s">
        <v>370</v>
      </c>
      <c r="E273">
        <v>0</v>
      </c>
      <c r="G273" t="str">
        <f t="shared" si="4"/>
        <v>Region-1</v>
      </c>
    </row>
    <row r="274" spans="1:7" x14ac:dyDescent="0.35">
      <c r="A274" t="s">
        <v>430</v>
      </c>
      <c r="B274" t="s">
        <v>201</v>
      </c>
      <c r="C274" t="s">
        <v>359</v>
      </c>
      <c r="D274" t="s">
        <v>370</v>
      </c>
      <c r="E274">
        <v>0</v>
      </c>
      <c r="G274" t="str">
        <f t="shared" si="4"/>
        <v>Region-1</v>
      </c>
    </row>
    <row r="275" spans="1:7" x14ac:dyDescent="0.35">
      <c r="A275" t="s">
        <v>430</v>
      </c>
      <c r="B275" t="s">
        <v>202</v>
      </c>
      <c r="C275" t="s">
        <v>359</v>
      </c>
      <c r="D275" t="s">
        <v>370</v>
      </c>
      <c r="E275">
        <v>0</v>
      </c>
      <c r="G275" t="str">
        <f t="shared" si="4"/>
        <v>Region-1</v>
      </c>
    </row>
    <row r="276" spans="1:7" x14ac:dyDescent="0.35">
      <c r="A276" t="s">
        <v>430</v>
      </c>
      <c r="B276" t="s">
        <v>203</v>
      </c>
      <c r="C276" t="s">
        <v>360</v>
      </c>
      <c r="D276" t="s">
        <v>370</v>
      </c>
      <c r="E276">
        <v>0</v>
      </c>
      <c r="G276" t="str">
        <f t="shared" si="4"/>
        <v>Region-2</v>
      </c>
    </row>
    <row r="277" spans="1:7" x14ac:dyDescent="0.35">
      <c r="A277" t="s">
        <v>430</v>
      </c>
      <c r="B277" t="s">
        <v>205</v>
      </c>
      <c r="C277" t="s">
        <v>359</v>
      </c>
      <c r="D277" t="s">
        <v>370</v>
      </c>
      <c r="E277">
        <v>0</v>
      </c>
      <c r="G277" t="str">
        <f t="shared" si="4"/>
        <v>Region-1</v>
      </c>
    </row>
    <row r="278" spans="1:7" x14ac:dyDescent="0.35">
      <c r="A278" t="s">
        <v>430</v>
      </c>
      <c r="B278" t="s">
        <v>206</v>
      </c>
      <c r="C278" t="s">
        <v>359</v>
      </c>
      <c r="D278" t="s">
        <v>370</v>
      </c>
      <c r="E278">
        <v>0</v>
      </c>
      <c r="G278" t="str">
        <f t="shared" si="4"/>
        <v>Region-1</v>
      </c>
    </row>
    <row r="279" spans="1:7" x14ac:dyDescent="0.35">
      <c r="A279" t="s">
        <v>430</v>
      </c>
      <c r="B279" t="s">
        <v>207</v>
      </c>
      <c r="C279" t="s">
        <v>359</v>
      </c>
      <c r="D279" t="s">
        <v>370</v>
      </c>
      <c r="E279">
        <v>0</v>
      </c>
      <c r="G279" t="str">
        <f t="shared" si="4"/>
        <v>Region-1</v>
      </c>
    </row>
    <row r="280" spans="1:7" x14ac:dyDescent="0.35">
      <c r="A280" t="s">
        <v>430</v>
      </c>
      <c r="B280" t="s">
        <v>208</v>
      </c>
      <c r="C280" t="s">
        <v>359</v>
      </c>
      <c r="D280" t="s">
        <v>370</v>
      </c>
      <c r="E280">
        <v>0</v>
      </c>
      <c r="G280" t="str">
        <f t="shared" si="4"/>
        <v>Region-1</v>
      </c>
    </row>
    <row r="281" spans="1:7" x14ac:dyDescent="0.35">
      <c r="A281" t="s">
        <v>430</v>
      </c>
      <c r="B281" t="s">
        <v>209</v>
      </c>
      <c r="C281" t="s">
        <v>359</v>
      </c>
      <c r="D281" t="s">
        <v>370</v>
      </c>
      <c r="E281">
        <v>0</v>
      </c>
      <c r="G281" t="str">
        <f t="shared" si="4"/>
        <v>Region-1</v>
      </c>
    </row>
    <row r="282" spans="1:7" x14ac:dyDescent="0.35">
      <c r="A282" t="s">
        <v>430</v>
      </c>
      <c r="B282" t="s">
        <v>210</v>
      </c>
      <c r="C282" t="s">
        <v>361</v>
      </c>
      <c r="D282" t="s">
        <v>370</v>
      </c>
      <c r="E282">
        <v>0</v>
      </c>
      <c r="G282" t="str">
        <f t="shared" si="4"/>
        <v>Region-3</v>
      </c>
    </row>
    <row r="283" spans="1:7" x14ac:dyDescent="0.35">
      <c r="A283" t="s">
        <v>430</v>
      </c>
      <c r="B283" t="s">
        <v>213</v>
      </c>
      <c r="C283" t="s">
        <v>361</v>
      </c>
      <c r="D283" t="s">
        <v>370</v>
      </c>
      <c r="E283">
        <v>0</v>
      </c>
      <c r="G283" t="str">
        <f t="shared" si="4"/>
        <v>Region-3</v>
      </c>
    </row>
    <row r="284" spans="1:7" x14ac:dyDescent="0.35">
      <c r="A284" t="s">
        <v>430</v>
      </c>
      <c r="B284" t="s">
        <v>214</v>
      </c>
      <c r="C284" t="s">
        <v>361</v>
      </c>
      <c r="D284" t="s">
        <v>370</v>
      </c>
      <c r="E284">
        <v>0</v>
      </c>
      <c r="G284" t="str">
        <f t="shared" si="4"/>
        <v>Region-3</v>
      </c>
    </row>
    <row r="285" spans="1:7" x14ac:dyDescent="0.35">
      <c r="A285" t="s">
        <v>430</v>
      </c>
      <c r="B285" t="s">
        <v>215</v>
      </c>
      <c r="C285" t="s">
        <v>361</v>
      </c>
      <c r="D285" t="s">
        <v>370</v>
      </c>
      <c r="E285">
        <v>0</v>
      </c>
      <c r="G285" t="str">
        <f t="shared" si="4"/>
        <v>Region-3</v>
      </c>
    </row>
    <row r="286" spans="1:7" x14ac:dyDescent="0.35">
      <c r="A286" t="s">
        <v>430</v>
      </c>
      <c r="B286" t="s">
        <v>216</v>
      </c>
      <c r="C286" t="s">
        <v>361</v>
      </c>
      <c r="D286" t="s">
        <v>370</v>
      </c>
      <c r="E286">
        <v>0</v>
      </c>
      <c r="G286" t="str">
        <f t="shared" si="4"/>
        <v>Region-3</v>
      </c>
    </row>
    <row r="287" spans="1:7" x14ac:dyDescent="0.35">
      <c r="A287" t="s">
        <v>430</v>
      </c>
      <c r="B287" t="s">
        <v>217</v>
      </c>
      <c r="C287" t="s">
        <v>361</v>
      </c>
      <c r="D287" t="s">
        <v>370</v>
      </c>
      <c r="E287">
        <v>0</v>
      </c>
      <c r="G287" t="str">
        <f t="shared" si="4"/>
        <v>Region-3</v>
      </c>
    </row>
    <row r="288" spans="1:7" x14ac:dyDescent="0.35">
      <c r="A288" t="s">
        <v>430</v>
      </c>
      <c r="B288" t="s">
        <v>218</v>
      </c>
      <c r="C288" t="s">
        <v>361</v>
      </c>
      <c r="D288" t="s">
        <v>370</v>
      </c>
      <c r="E288">
        <v>0</v>
      </c>
      <c r="G288" t="str">
        <f t="shared" si="4"/>
        <v>Region-3</v>
      </c>
    </row>
    <row r="289" spans="1:7" x14ac:dyDescent="0.35">
      <c r="A289" t="s">
        <v>430</v>
      </c>
      <c r="B289" t="s">
        <v>219</v>
      </c>
      <c r="C289" t="s">
        <v>361</v>
      </c>
      <c r="D289" t="s">
        <v>370</v>
      </c>
      <c r="E289">
        <v>0</v>
      </c>
      <c r="G289" t="str">
        <f t="shared" si="4"/>
        <v>Region-3</v>
      </c>
    </row>
    <row r="290" spans="1:7" x14ac:dyDescent="0.35">
      <c r="A290" t="s">
        <v>430</v>
      </c>
      <c r="B290" t="s">
        <v>220</v>
      </c>
      <c r="C290" t="s">
        <v>361</v>
      </c>
      <c r="D290" t="s">
        <v>370</v>
      </c>
      <c r="E290">
        <v>0</v>
      </c>
      <c r="G290" t="str">
        <f t="shared" si="4"/>
        <v>Region-3</v>
      </c>
    </row>
    <row r="291" spans="1:7" x14ac:dyDescent="0.35">
      <c r="A291" t="s">
        <v>430</v>
      </c>
      <c r="B291" t="s">
        <v>221</v>
      </c>
      <c r="C291" t="s">
        <v>361</v>
      </c>
      <c r="D291" t="s">
        <v>370</v>
      </c>
      <c r="E291">
        <v>0</v>
      </c>
      <c r="G291" t="str">
        <f t="shared" si="4"/>
        <v>Region-3</v>
      </c>
    </row>
    <row r="292" spans="1:7" x14ac:dyDescent="0.35">
      <c r="A292" t="s">
        <v>430</v>
      </c>
      <c r="B292" t="s">
        <v>222</v>
      </c>
      <c r="C292" t="s">
        <v>361</v>
      </c>
      <c r="D292" t="s">
        <v>370</v>
      </c>
      <c r="E292">
        <v>0</v>
      </c>
      <c r="G292" t="str">
        <f t="shared" si="4"/>
        <v>Region-3</v>
      </c>
    </row>
    <row r="293" spans="1:7" x14ac:dyDescent="0.35">
      <c r="A293" t="s">
        <v>430</v>
      </c>
      <c r="B293" t="s">
        <v>223</v>
      </c>
      <c r="C293" t="s">
        <v>361</v>
      </c>
      <c r="D293" t="s">
        <v>370</v>
      </c>
      <c r="E293">
        <v>0</v>
      </c>
      <c r="G293" t="str">
        <f t="shared" si="4"/>
        <v>Region-3</v>
      </c>
    </row>
    <row r="294" spans="1:7" x14ac:dyDescent="0.35">
      <c r="A294" t="s">
        <v>430</v>
      </c>
      <c r="B294" t="s">
        <v>224</v>
      </c>
      <c r="C294" t="s">
        <v>361</v>
      </c>
      <c r="D294" t="s">
        <v>370</v>
      </c>
      <c r="E294">
        <v>0</v>
      </c>
      <c r="G294" t="str">
        <f t="shared" si="4"/>
        <v>Region-3</v>
      </c>
    </row>
    <row r="295" spans="1:7" x14ac:dyDescent="0.35">
      <c r="A295" t="s">
        <v>430</v>
      </c>
      <c r="B295" t="s">
        <v>225</v>
      </c>
      <c r="C295" t="s">
        <v>361</v>
      </c>
      <c r="D295" t="s">
        <v>370</v>
      </c>
      <c r="E295">
        <v>0</v>
      </c>
      <c r="G295" t="str">
        <f t="shared" si="4"/>
        <v>Region-3</v>
      </c>
    </row>
    <row r="296" spans="1:7" x14ac:dyDescent="0.35">
      <c r="A296" t="s">
        <v>430</v>
      </c>
      <c r="B296" t="s">
        <v>226</v>
      </c>
      <c r="C296" t="s">
        <v>361</v>
      </c>
      <c r="D296" t="s">
        <v>370</v>
      </c>
      <c r="E296">
        <v>0</v>
      </c>
      <c r="G296" t="str">
        <f t="shared" si="4"/>
        <v>Region-3</v>
      </c>
    </row>
    <row r="297" spans="1:7" x14ac:dyDescent="0.35">
      <c r="A297" t="s">
        <v>430</v>
      </c>
      <c r="B297" t="s">
        <v>227</v>
      </c>
      <c r="C297" t="s">
        <v>361</v>
      </c>
      <c r="D297" t="s">
        <v>370</v>
      </c>
      <c r="E297">
        <v>0</v>
      </c>
      <c r="G297" t="str">
        <f t="shared" si="4"/>
        <v>Region-3</v>
      </c>
    </row>
    <row r="298" spans="1:7" x14ac:dyDescent="0.35">
      <c r="A298" t="s">
        <v>430</v>
      </c>
      <c r="B298" t="s">
        <v>228</v>
      </c>
      <c r="C298" t="s">
        <v>361</v>
      </c>
      <c r="D298" t="s">
        <v>370</v>
      </c>
      <c r="E298">
        <v>0</v>
      </c>
      <c r="G298" t="str">
        <f t="shared" si="4"/>
        <v>Region-3</v>
      </c>
    </row>
    <row r="299" spans="1:7" x14ac:dyDescent="0.35">
      <c r="A299" t="s">
        <v>430</v>
      </c>
      <c r="B299" t="s">
        <v>229</v>
      </c>
      <c r="C299" t="s">
        <v>361</v>
      </c>
      <c r="D299" t="s">
        <v>370</v>
      </c>
      <c r="E299">
        <v>0</v>
      </c>
      <c r="G299" t="str">
        <f t="shared" si="4"/>
        <v>Region-3</v>
      </c>
    </row>
    <row r="300" spans="1:7" x14ac:dyDescent="0.35">
      <c r="A300" t="s">
        <v>430</v>
      </c>
      <c r="B300" t="s">
        <v>230</v>
      </c>
      <c r="C300" t="s">
        <v>361</v>
      </c>
      <c r="D300" t="s">
        <v>370</v>
      </c>
      <c r="E300">
        <v>0</v>
      </c>
      <c r="G300" t="str">
        <f t="shared" si="4"/>
        <v>Region-3</v>
      </c>
    </row>
    <row r="301" spans="1:7" x14ac:dyDescent="0.35">
      <c r="A301" t="s">
        <v>430</v>
      </c>
      <c r="B301" t="s">
        <v>231</v>
      </c>
      <c r="C301" t="s">
        <v>359</v>
      </c>
      <c r="D301" t="s">
        <v>370</v>
      </c>
      <c r="E301">
        <v>0</v>
      </c>
      <c r="G301" t="str">
        <f t="shared" si="4"/>
        <v>Region-1</v>
      </c>
    </row>
    <row r="302" spans="1:7" x14ac:dyDescent="0.35">
      <c r="A302" t="s">
        <v>430</v>
      </c>
      <c r="B302" t="s">
        <v>232</v>
      </c>
      <c r="C302" t="s">
        <v>359</v>
      </c>
      <c r="D302" t="s">
        <v>370</v>
      </c>
      <c r="E302">
        <v>0</v>
      </c>
      <c r="G302" t="str">
        <f t="shared" si="4"/>
        <v>Region-1</v>
      </c>
    </row>
    <row r="303" spans="1:7" x14ac:dyDescent="0.35">
      <c r="A303" t="s">
        <v>430</v>
      </c>
      <c r="B303" t="s">
        <v>233</v>
      </c>
      <c r="C303" t="s">
        <v>359</v>
      </c>
      <c r="D303" t="s">
        <v>370</v>
      </c>
      <c r="E303">
        <v>0</v>
      </c>
      <c r="G303" t="str">
        <f t="shared" si="4"/>
        <v>Region-1</v>
      </c>
    </row>
    <row r="304" spans="1:7" x14ac:dyDescent="0.35">
      <c r="A304" t="s">
        <v>430</v>
      </c>
      <c r="B304" t="s">
        <v>234</v>
      </c>
      <c r="C304" t="s">
        <v>359</v>
      </c>
      <c r="D304" t="s">
        <v>370</v>
      </c>
      <c r="E304">
        <v>0</v>
      </c>
      <c r="G304" t="str">
        <f t="shared" si="4"/>
        <v>Region-1</v>
      </c>
    </row>
    <row r="305" spans="1:7" x14ac:dyDescent="0.35">
      <c r="A305" t="s">
        <v>430</v>
      </c>
      <c r="B305" t="s">
        <v>235</v>
      </c>
      <c r="C305" t="s">
        <v>359</v>
      </c>
      <c r="D305" t="s">
        <v>370</v>
      </c>
      <c r="E305">
        <v>0</v>
      </c>
      <c r="G305" t="str">
        <f t="shared" si="4"/>
        <v>Region-1</v>
      </c>
    </row>
    <row r="306" spans="1:7" x14ac:dyDescent="0.35">
      <c r="A306" t="s">
        <v>430</v>
      </c>
      <c r="B306" t="s">
        <v>236</v>
      </c>
      <c r="C306" t="s">
        <v>359</v>
      </c>
      <c r="D306" t="s">
        <v>370</v>
      </c>
      <c r="E306">
        <v>0</v>
      </c>
      <c r="G306" t="str">
        <f t="shared" si="4"/>
        <v>Region-1</v>
      </c>
    </row>
    <row r="307" spans="1:7" x14ac:dyDescent="0.35">
      <c r="A307" t="s">
        <v>430</v>
      </c>
      <c r="B307" t="s">
        <v>237</v>
      </c>
      <c r="C307" t="s">
        <v>361</v>
      </c>
      <c r="D307" t="s">
        <v>370</v>
      </c>
      <c r="E307">
        <v>0</v>
      </c>
      <c r="G307" t="str">
        <f t="shared" si="4"/>
        <v>Region-3</v>
      </c>
    </row>
    <row r="308" spans="1:7" x14ac:dyDescent="0.35">
      <c r="A308" t="s">
        <v>430</v>
      </c>
      <c r="B308" t="s">
        <v>238</v>
      </c>
      <c r="C308" t="s">
        <v>359</v>
      </c>
      <c r="D308" t="s">
        <v>370</v>
      </c>
      <c r="E308">
        <v>0</v>
      </c>
      <c r="G308" t="str">
        <f t="shared" si="4"/>
        <v>Region-1</v>
      </c>
    </row>
    <row r="309" spans="1:7" x14ac:dyDescent="0.35">
      <c r="A309" t="s">
        <v>430</v>
      </c>
      <c r="B309" t="s">
        <v>239</v>
      </c>
      <c r="C309" t="s">
        <v>359</v>
      </c>
      <c r="D309" t="s">
        <v>370</v>
      </c>
      <c r="E309">
        <v>0</v>
      </c>
      <c r="G309" t="str">
        <f t="shared" si="4"/>
        <v>Region-1</v>
      </c>
    </row>
    <row r="310" spans="1:7" x14ac:dyDescent="0.35">
      <c r="A310" t="s">
        <v>430</v>
      </c>
      <c r="B310" t="s">
        <v>240</v>
      </c>
      <c r="C310" t="s">
        <v>359</v>
      </c>
      <c r="D310" t="s">
        <v>370</v>
      </c>
      <c r="E310">
        <v>0</v>
      </c>
      <c r="G310" t="str">
        <f t="shared" si="4"/>
        <v>Region-1</v>
      </c>
    </row>
    <row r="311" spans="1:7" x14ac:dyDescent="0.35">
      <c r="A311" t="s">
        <v>430</v>
      </c>
      <c r="B311" t="s">
        <v>241</v>
      </c>
      <c r="C311" t="s">
        <v>359</v>
      </c>
      <c r="D311" t="s">
        <v>370</v>
      </c>
      <c r="E311">
        <v>0</v>
      </c>
      <c r="G311" t="str">
        <f t="shared" si="4"/>
        <v>Region-1</v>
      </c>
    </row>
    <row r="312" spans="1:7" x14ac:dyDescent="0.35">
      <c r="A312" t="s">
        <v>430</v>
      </c>
      <c r="B312" t="s">
        <v>242</v>
      </c>
      <c r="C312" t="s">
        <v>360</v>
      </c>
      <c r="D312" t="s">
        <v>370</v>
      </c>
      <c r="E312">
        <v>0</v>
      </c>
      <c r="G312" t="str">
        <f t="shared" si="4"/>
        <v>Region-2</v>
      </c>
    </row>
    <row r="313" spans="1:7" x14ac:dyDescent="0.35">
      <c r="A313" t="s">
        <v>430</v>
      </c>
      <c r="B313" t="s">
        <v>243</v>
      </c>
      <c r="C313" t="s">
        <v>361</v>
      </c>
      <c r="D313" t="s">
        <v>370</v>
      </c>
      <c r="E313">
        <v>0</v>
      </c>
      <c r="G313" t="str">
        <f t="shared" si="4"/>
        <v>Region-3</v>
      </c>
    </row>
    <row r="314" spans="1:7" x14ac:dyDescent="0.35">
      <c r="A314" t="s">
        <v>430</v>
      </c>
      <c r="B314" t="s">
        <v>246</v>
      </c>
      <c r="C314" t="s">
        <v>361</v>
      </c>
      <c r="D314" t="s">
        <v>370</v>
      </c>
      <c r="E314">
        <v>0</v>
      </c>
      <c r="G314" t="str">
        <f t="shared" si="4"/>
        <v>Region-3</v>
      </c>
    </row>
    <row r="315" spans="1:7" x14ac:dyDescent="0.35">
      <c r="A315" t="s">
        <v>430</v>
      </c>
      <c r="B315" t="s">
        <v>247</v>
      </c>
      <c r="C315" t="s">
        <v>361</v>
      </c>
      <c r="D315" t="s">
        <v>370</v>
      </c>
      <c r="E315">
        <v>0</v>
      </c>
      <c r="G315" t="str">
        <f t="shared" si="4"/>
        <v>Region-3</v>
      </c>
    </row>
    <row r="316" spans="1:7" x14ac:dyDescent="0.35">
      <c r="A316" t="s">
        <v>430</v>
      </c>
      <c r="B316" t="s">
        <v>248</v>
      </c>
      <c r="C316" t="s">
        <v>359</v>
      </c>
      <c r="D316" t="s">
        <v>370</v>
      </c>
      <c r="E316">
        <v>0</v>
      </c>
      <c r="G316" t="str">
        <f t="shared" si="4"/>
        <v>Region-1</v>
      </c>
    </row>
    <row r="317" spans="1:7" x14ac:dyDescent="0.35">
      <c r="A317" t="s">
        <v>430</v>
      </c>
      <c r="B317" t="s">
        <v>249</v>
      </c>
      <c r="C317" t="s">
        <v>361</v>
      </c>
      <c r="D317" t="s">
        <v>370</v>
      </c>
      <c r="E317">
        <v>0</v>
      </c>
      <c r="G317" t="str">
        <f t="shared" si="4"/>
        <v>Region-3</v>
      </c>
    </row>
    <row r="318" spans="1:7" x14ac:dyDescent="0.35">
      <c r="A318" t="s">
        <v>430</v>
      </c>
      <c r="B318" s="1" t="s">
        <v>56</v>
      </c>
      <c r="C318" t="s">
        <v>359</v>
      </c>
      <c r="D318" t="s">
        <v>259</v>
      </c>
      <c r="E318">
        <v>0</v>
      </c>
      <c r="G318" t="str">
        <f t="shared" si="4"/>
        <v>Region-1</v>
      </c>
    </row>
    <row r="319" spans="1:7" x14ac:dyDescent="0.35">
      <c r="A319" t="s">
        <v>430</v>
      </c>
      <c r="B319" t="s">
        <v>62</v>
      </c>
      <c r="C319" t="s">
        <v>359</v>
      </c>
      <c r="D319" t="s">
        <v>259</v>
      </c>
      <c r="E319">
        <v>0</v>
      </c>
      <c r="G319" t="str">
        <f t="shared" si="4"/>
        <v>Region-1</v>
      </c>
    </row>
    <row r="320" spans="1:7" x14ac:dyDescent="0.35">
      <c r="A320" t="s">
        <v>430</v>
      </c>
      <c r="B320" t="s">
        <v>63</v>
      </c>
      <c r="C320" t="s">
        <v>359</v>
      </c>
      <c r="D320" t="s">
        <v>259</v>
      </c>
      <c r="E320">
        <v>0</v>
      </c>
      <c r="G320" t="str">
        <f t="shared" si="4"/>
        <v>Region-1</v>
      </c>
    </row>
    <row r="321" spans="1:7" x14ac:dyDescent="0.35">
      <c r="A321" t="s">
        <v>430</v>
      </c>
      <c r="B321" t="s">
        <v>68</v>
      </c>
      <c r="C321" t="s">
        <v>359</v>
      </c>
      <c r="D321" t="s">
        <v>259</v>
      </c>
      <c r="E321">
        <v>0</v>
      </c>
      <c r="G321" t="str">
        <f t="shared" si="4"/>
        <v>Region-1</v>
      </c>
    </row>
    <row r="322" spans="1:7" x14ac:dyDescent="0.35">
      <c r="A322" t="s">
        <v>430</v>
      </c>
      <c r="B322" t="s">
        <v>69</v>
      </c>
      <c r="C322" t="s">
        <v>359</v>
      </c>
      <c r="D322" t="s">
        <v>259</v>
      </c>
      <c r="E322">
        <v>0</v>
      </c>
      <c r="G322" t="str">
        <f t="shared" si="4"/>
        <v>Region-1</v>
      </c>
    </row>
    <row r="323" spans="1:7" x14ac:dyDescent="0.35">
      <c r="A323" t="s">
        <v>430</v>
      </c>
      <c r="B323" t="s">
        <v>70</v>
      </c>
      <c r="C323" t="s">
        <v>359</v>
      </c>
      <c r="D323" t="s">
        <v>259</v>
      </c>
      <c r="E323">
        <v>0</v>
      </c>
      <c r="G323" t="str">
        <f t="shared" ref="G323:G386" si="5">CONCATENATE("Region-",LEFT(B323,1))</f>
        <v>Region-1</v>
      </c>
    </row>
    <row r="324" spans="1:7" x14ac:dyDescent="0.35">
      <c r="A324" t="s">
        <v>430</v>
      </c>
      <c r="B324" t="s">
        <v>71</v>
      </c>
      <c r="C324" t="s">
        <v>359</v>
      </c>
      <c r="D324" t="s">
        <v>259</v>
      </c>
      <c r="E324">
        <v>0</v>
      </c>
      <c r="G324" t="str">
        <f t="shared" si="5"/>
        <v>Region-1</v>
      </c>
    </row>
    <row r="325" spans="1:7" x14ac:dyDescent="0.35">
      <c r="A325" t="s">
        <v>430</v>
      </c>
      <c r="B325" t="s">
        <v>72</v>
      </c>
      <c r="C325" t="s">
        <v>359</v>
      </c>
      <c r="D325" t="s">
        <v>259</v>
      </c>
      <c r="E325">
        <v>0</v>
      </c>
      <c r="G325" t="str">
        <f t="shared" si="5"/>
        <v>Region-1</v>
      </c>
    </row>
    <row r="326" spans="1:7" x14ac:dyDescent="0.35">
      <c r="A326" t="s">
        <v>430</v>
      </c>
      <c r="B326" t="s">
        <v>73</v>
      </c>
      <c r="C326" t="s">
        <v>359</v>
      </c>
      <c r="D326" t="s">
        <v>259</v>
      </c>
      <c r="E326">
        <v>0</v>
      </c>
      <c r="G326" t="str">
        <f t="shared" si="5"/>
        <v>Region-1</v>
      </c>
    </row>
    <row r="327" spans="1:7" x14ac:dyDescent="0.35">
      <c r="A327" t="s">
        <v>430</v>
      </c>
      <c r="B327" t="s">
        <v>78</v>
      </c>
      <c r="C327" t="s">
        <v>359</v>
      </c>
      <c r="D327" t="s">
        <v>259</v>
      </c>
      <c r="E327">
        <v>0</v>
      </c>
      <c r="G327" t="str">
        <f t="shared" si="5"/>
        <v>Region-1</v>
      </c>
    </row>
    <row r="328" spans="1:7" x14ac:dyDescent="0.35">
      <c r="A328" t="s">
        <v>430</v>
      </c>
      <c r="B328" t="s">
        <v>81</v>
      </c>
      <c r="C328" t="s">
        <v>359</v>
      </c>
      <c r="D328" t="s">
        <v>259</v>
      </c>
      <c r="E328">
        <v>0</v>
      </c>
      <c r="G328" t="str">
        <f t="shared" si="5"/>
        <v>Region-1</v>
      </c>
    </row>
    <row r="329" spans="1:7" x14ac:dyDescent="0.35">
      <c r="A329" t="s">
        <v>430</v>
      </c>
      <c r="B329" t="s">
        <v>82</v>
      </c>
      <c r="C329" t="s">
        <v>359</v>
      </c>
      <c r="D329" t="s">
        <v>259</v>
      </c>
      <c r="E329">
        <v>0</v>
      </c>
      <c r="G329" t="str">
        <f t="shared" si="5"/>
        <v>Region-1</v>
      </c>
    </row>
    <row r="330" spans="1:7" x14ac:dyDescent="0.35">
      <c r="A330" t="s">
        <v>430</v>
      </c>
      <c r="B330" t="s">
        <v>83</v>
      </c>
      <c r="C330" t="s">
        <v>359</v>
      </c>
      <c r="D330" t="s">
        <v>259</v>
      </c>
      <c r="E330">
        <v>0</v>
      </c>
      <c r="G330" t="str">
        <f t="shared" si="5"/>
        <v>Region-1</v>
      </c>
    </row>
    <row r="331" spans="1:7" x14ac:dyDescent="0.35">
      <c r="A331" t="s">
        <v>430</v>
      </c>
      <c r="B331" t="s">
        <v>84</v>
      </c>
      <c r="C331" t="s">
        <v>359</v>
      </c>
      <c r="D331" t="s">
        <v>259</v>
      </c>
      <c r="E331">
        <v>0</v>
      </c>
      <c r="G331" t="str">
        <f t="shared" si="5"/>
        <v>Region-1</v>
      </c>
    </row>
    <row r="332" spans="1:7" x14ac:dyDescent="0.35">
      <c r="A332" t="s">
        <v>430</v>
      </c>
      <c r="B332" t="s">
        <v>88</v>
      </c>
      <c r="C332" t="s">
        <v>359</v>
      </c>
      <c r="D332" t="s">
        <v>259</v>
      </c>
      <c r="E332">
        <v>0</v>
      </c>
      <c r="G332" t="str">
        <f t="shared" si="5"/>
        <v>Region-1</v>
      </c>
    </row>
    <row r="333" spans="1:7" x14ac:dyDescent="0.35">
      <c r="A333" t="s">
        <v>430</v>
      </c>
      <c r="B333" t="s">
        <v>89</v>
      </c>
      <c r="C333" t="s">
        <v>359</v>
      </c>
      <c r="D333" t="s">
        <v>259</v>
      </c>
      <c r="E333">
        <v>0</v>
      </c>
      <c r="G333" t="str">
        <f t="shared" si="5"/>
        <v>Region-1</v>
      </c>
    </row>
    <row r="334" spans="1:7" x14ac:dyDescent="0.35">
      <c r="A334" t="s">
        <v>430</v>
      </c>
      <c r="B334" t="s">
        <v>91</v>
      </c>
      <c r="C334" t="s">
        <v>359</v>
      </c>
      <c r="D334" t="s">
        <v>259</v>
      </c>
      <c r="E334">
        <v>0</v>
      </c>
      <c r="G334" t="str">
        <f t="shared" si="5"/>
        <v>Region-1</v>
      </c>
    </row>
    <row r="335" spans="1:7" x14ac:dyDescent="0.35">
      <c r="A335" t="s">
        <v>430</v>
      </c>
      <c r="B335" t="s">
        <v>92</v>
      </c>
      <c r="C335" t="s">
        <v>359</v>
      </c>
      <c r="D335" t="s">
        <v>259</v>
      </c>
      <c r="E335">
        <v>0</v>
      </c>
      <c r="G335" t="str">
        <f t="shared" si="5"/>
        <v>Region-1</v>
      </c>
    </row>
    <row r="336" spans="1:7" x14ac:dyDescent="0.35">
      <c r="A336" t="s">
        <v>430</v>
      </c>
      <c r="B336" t="s">
        <v>93</v>
      </c>
      <c r="C336" t="s">
        <v>359</v>
      </c>
      <c r="D336" t="s">
        <v>259</v>
      </c>
      <c r="E336">
        <v>0</v>
      </c>
      <c r="G336" t="str">
        <f t="shared" si="5"/>
        <v>Region-1</v>
      </c>
    </row>
    <row r="337" spans="1:7" x14ac:dyDescent="0.35">
      <c r="A337" t="s">
        <v>430</v>
      </c>
      <c r="B337" t="s">
        <v>94</v>
      </c>
      <c r="C337" t="s">
        <v>359</v>
      </c>
      <c r="D337" t="s">
        <v>259</v>
      </c>
      <c r="E337">
        <v>0</v>
      </c>
      <c r="G337" t="str">
        <f t="shared" si="5"/>
        <v>Region-1</v>
      </c>
    </row>
    <row r="338" spans="1:7" x14ac:dyDescent="0.35">
      <c r="A338" t="s">
        <v>430</v>
      </c>
      <c r="B338" t="s">
        <v>96</v>
      </c>
      <c r="C338" t="s">
        <v>359</v>
      </c>
      <c r="D338" t="s">
        <v>259</v>
      </c>
      <c r="E338">
        <v>0</v>
      </c>
      <c r="G338" t="str">
        <f t="shared" si="5"/>
        <v>Region-1</v>
      </c>
    </row>
    <row r="339" spans="1:7" x14ac:dyDescent="0.35">
      <c r="A339" t="s">
        <v>430</v>
      </c>
      <c r="B339" t="s">
        <v>97</v>
      </c>
      <c r="C339" t="s">
        <v>359</v>
      </c>
      <c r="D339" t="s">
        <v>259</v>
      </c>
      <c r="E339">
        <v>0</v>
      </c>
      <c r="G339" t="str">
        <f t="shared" si="5"/>
        <v>Region-1</v>
      </c>
    </row>
    <row r="340" spans="1:7" x14ac:dyDescent="0.35">
      <c r="A340" t="s">
        <v>430</v>
      </c>
      <c r="B340" t="s">
        <v>98</v>
      </c>
      <c r="C340" t="s">
        <v>359</v>
      </c>
      <c r="D340" t="s">
        <v>259</v>
      </c>
      <c r="E340">
        <v>0</v>
      </c>
      <c r="G340" t="str">
        <f t="shared" si="5"/>
        <v>Region-1</v>
      </c>
    </row>
    <row r="341" spans="1:7" x14ac:dyDescent="0.35">
      <c r="A341" t="s">
        <v>430</v>
      </c>
      <c r="B341" t="s">
        <v>99</v>
      </c>
      <c r="C341" t="s">
        <v>360</v>
      </c>
      <c r="D341" t="s">
        <v>259</v>
      </c>
      <c r="E341">
        <v>0</v>
      </c>
      <c r="G341" t="str">
        <f t="shared" si="5"/>
        <v>Region-2</v>
      </c>
    </row>
    <row r="342" spans="1:7" x14ac:dyDescent="0.35">
      <c r="A342" t="s">
        <v>430</v>
      </c>
      <c r="B342" t="s">
        <v>100</v>
      </c>
      <c r="C342" t="s">
        <v>360</v>
      </c>
      <c r="D342" t="s">
        <v>259</v>
      </c>
      <c r="E342">
        <v>0</v>
      </c>
      <c r="G342" t="str">
        <f t="shared" si="5"/>
        <v>Region-2</v>
      </c>
    </row>
    <row r="343" spans="1:7" x14ac:dyDescent="0.35">
      <c r="A343" t="s">
        <v>430</v>
      </c>
      <c r="B343" t="s">
        <v>101</v>
      </c>
      <c r="C343" t="s">
        <v>360</v>
      </c>
      <c r="D343" t="s">
        <v>259</v>
      </c>
      <c r="E343">
        <v>0</v>
      </c>
      <c r="G343" t="str">
        <f t="shared" si="5"/>
        <v>Region-2</v>
      </c>
    </row>
    <row r="344" spans="1:7" x14ac:dyDescent="0.35">
      <c r="A344" t="s">
        <v>430</v>
      </c>
      <c r="B344" t="s">
        <v>102</v>
      </c>
      <c r="C344" t="s">
        <v>360</v>
      </c>
      <c r="D344" t="s">
        <v>259</v>
      </c>
      <c r="E344">
        <v>0</v>
      </c>
      <c r="G344" t="str">
        <f t="shared" si="5"/>
        <v>Region-2</v>
      </c>
    </row>
    <row r="345" spans="1:7" x14ac:dyDescent="0.35">
      <c r="A345" t="s">
        <v>430</v>
      </c>
      <c r="B345" t="s">
        <v>103</v>
      </c>
      <c r="C345" t="s">
        <v>360</v>
      </c>
      <c r="D345" t="s">
        <v>259</v>
      </c>
      <c r="E345">
        <v>0</v>
      </c>
      <c r="G345" t="str">
        <f t="shared" si="5"/>
        <v>Region-2</v>
      </c>
    </row>
    <row r="346" spans="1:7" x14ac:dyDescent="0.35">
      <c r="A346" t="s">
        <v>430</v>
      </c>
      <c r="B346" t="s">
        <v>104</v>
      </c>
      <c r="C346" t="s">
        <v>360</v>
      </c>
      <c r="D346" t="s">
        <v>259</v>
      </c>
      <c r="E346">
        <v>0</v>
      </c>
      <c r="G346" t="str">
        <f t="shared" si="5"/>
        <v>Region-2</v>
      </c>
    </row>
    <row r="347" spans="1:7" x14ac:dyDescent="0.35">
      <c r="A347" t="s">
        <v>430</v>
      </c>
      <c r="B347" t="s">
        <v>105</v>
      </c>
      <c r="C347" t="s">
        <v>360</v>
      </c>
      <c r="D347" t="s">
        <v>259</v>
      </c>
      <c r="E347">
        <v>0</v>
      </c>
      <c r="G347" t="str">
        <f t="shared" si="5"/>
        <v>Region-2</v>
      </c>
    </row>
    <row r="348" spans="1:7" x14ac:dyDescent="0.35">
      <c r="A348" t="s">
        <v>430</v>
      </c>
      <c r="B348" t="s">
        <v>106</v>
      </c>
      <c r="C348" t="s">
        <v>360</v>
      </c>
      <c r="D348" t="s">
        <v>259</v>
      </c>
      <c r="E348">
        <v>0</v>
      </c>
      <c r="G348" t="str">
        <f t="shared" si="5"/>
        <v>Region-2</v>
      </c>
    </row>
    <row r="349" spans="1:7" x14ac:dyDescent="0.35">
      <c r="A349" t="s">
        <v>430</v>
      </c>
      <c r="B349" t="s">
        <v>107</v>
      </c>
      <c r="C349" t="s">
        <v>360</v>
      </c>
      <c r="D349" t="s">
        <v>259</v>
      </c>
      <c r="E349">
        <v>0</v>
      </c>
      <c r="G349" t="str">
        <f t="shared" si="5"/>
        <v>Region-2</v>
      </c>
    </row>
    <row r="350" spans="1:7" x14ac:dyDescent="0.35">
      <c r="A350" t="s">
        <v>430</v>
      </c>
      <c r="B350" t="s">
        <v>108</v>
      </c>
      <c r="C350" t="s">
        <v>360</v>
      </c>
      <c r="D350" t="s">
        <v>259</v>
      </c>
      <c r="E350">
        <v>0</v>
      </c>
      <c r="G350" t="str">
        <f t="shared" si="5"/>
        <v>Region-2</v>
      </c>
    </row>
    <row r="351" spans="1:7" x14ac:dyDescent="0.35">
      <c r="A351" t="s">
        <v>430</v>
      </c>
      <c r="B351" t="s">
        <v>109</v>
      </c>
      <c r="C351" t="s">
        <v>360</v>
      </c>
      <c r="D351" t="s">
        <v>259</v>
      </c>
      <c r="E351">
        <v>0</v>
      </c>
      <c r="G351" t="str">
        <f t="shared" si="5"/>
        <v>Region-2</v>
      </c>
    </row>
    <row r="352" spans="1:7" x14ac:dyDescent="0.35">
      <c r="A352" t="s">
        <v>430</v>
      </c>
      <c r="B352" t="s">
        <v>110</v>
      </c>
      <c r="C352" t="s">
        <v>360</v>
      </c>
      <c r="D352" t="s">
        <v>259</v>
      </c>
      <c r="E352">
        <v>0</v>
      </c>
      <c r="G352" t="str">
        <f t="shared" si="5"/>
        <v>Region-2</v>
      </c>
    </row>
    <row r="353" spans="1:7" x14ac:dyDescent="0.35">
      <c r="A353" t="s">
        <v>430</v>
      </c>
      <c r="B353" t="s">
        <v>111</v>
      </c>
      <c r="C353" t="s">
        <v>360</v>
      </c>
      <c r="D353" t="s">
        <v>259</v>
      </c>
      <c r="E353">
        <v>0</v>
      </c>
      <c r="G353" t="str">
        <f t="shared" si="5"/>
        <v>Region-2</v>
      </c>
    </row>
    <row r="354" spans="1:7" x14ac:dyDescent="0.35">
      <c r="A354" t="s">
        <v>430</v>
      </c>
      <c r="B354" t="s">
        <v>112</v>
      </c>
      <c r="C354" t="s">
        <v>360</v>
      </c>
      <c r="D354" t="s">
        <v>259</v>
      </c>
      <c r="E354">
        <v>0</v>
      </c>
      <c r="G354" t="str">
        <f t="shared" si="5"/>
        <v>Region-2</v>
      </c>
    </row>
    <row r="355" spans="1:7" x14ac:dyDescent="0.35">
      <c r="A355" t="s">
        <v>430</v>
      </c>
      <c r="B355" t="s">
        <v>113</v>
      </c>
      <c r="C355" t="s">
        <v>360</v>
      </c>
      <c r="D355" t="s">
        <v>259</v>
      </c>
      <c r="E355">
        <v>0</v>
      </c>
      <c r="G355" t="str">
        <f t="shared" si="5"/>
        <v>Region-2</v>
      </c>
    </row>
    <row r="356" spans="1:7" x14ac:dyDescent="0.35">
      <c r="A356" t="s">
        <v>430</v>
      </c>
      <c r="B356" t="s">
        <v>114</v>
      </c>
      <c r="C356" t="s">
        <v>360</v>
      </c>
      <c r="D356" t="s">
        <v>259</v>
      </c>
      <c r="E356">
        <v>0</v>
      </c>
      <c r="G356" t="str">
        <f t="shared" si="5"/>
        <v>Region-2</v>
      </c>
    </row>
    <row r="357" spans="1:7" x14ac:dyDescent="0.35">
      <c r="A357" t="s">
        <v>430</v>
      </c>
      <c r="B357" t="s">
        <v>115</v>
      </c>
      <c r="C357" t="s">
        <v>360</v>
      </c>
      <c r="D357" t="s">
        <v>259</v>
      </c>
      <c r="E357">
        <v>0</v>
      </c>
      <c r="G357" t="str">
        <f t="shared" si="5"/>
        <v>Region-2</v>
      </c>
    </row>
    <row r="358" spans="1:7" x14ac:dyDescent="0.35">
      <c r="A358" t="s">
        <v>430</v>
      </c>
      <c r="B358" t="s">
        <v>116</v>
      </c>
      <c r="C358" t="s">
        <v>360</v>
      </c>
      <c r="D358" t="s">
        <v>259</v>
      </c>
      <c r="E358">
        <v>0</v>
      </c>
      <c r="G358" t="str">
        <f t="shared" si="5"/>
        <v>Region-2</v>
      </c>
    </row>
    <row r="359" spans="1:7" x14ac:dyDescent="0.35">
      <c r="A359" t="s">
        <v>430</v>
      </c>
      <c r="B359" t="s">
        <v>117</v>
      </c>
      <c r="C359" t="s">
        <v>360</v>
      </c>
      <c r="D359" t="s">
        <v>259</v>
      </c>
      <c r="E359">
        <v>0</v>
      </c>
      <c r="G359" t="str">
        <f t="shared" si="5"/>
        <v>Region-2</v>
      </c>
    </row>
    <row r="360" spans="1:7" x14ac:dyDescent="0.35">
      <c r="A360" t="s">
        <v>430</v>
      </c>
      <c r="B360" t="s">
        <v>118</v>
      </c>
      <c r="C360" t="s">
        <v>360</v>
      </c>
      <c r="D360" t="s">
        <v>259</v>
      </c>
      <c r="E360">
        <v>0</v>
      </c>
      <c r="G360" t="str">
        <f t="shared" si="5"/>
        <v>Region-2</v>
      </c>
    </row>
    <row r="361" spans="1:7" x14ac:dyDescent="0.35">
      <c r="A361" t="s">
        <v>430</v>
      </c>
      <c r="B361" t="s">
        <v>119</v>
      </c>
      <c r="C361" t="s">
        <v>360</v>
      </c>
      <c r="D361" t="s">
        <v>259</v>
      </c>
      <c r="E361">
        <v>0</v>
      </c>
      <c r="G361" t="str">
        <f t="shared" si="5"/>
        <v>Region-2</v>
      </c>
    </row>
    <row r="362" spans="1:7" x14ac:dyDescent="0.35">
      <c r="A362" t="s">
        <v>430</v>
      </c>
      <c r="B362" t="s">
        <v>120</v>
      </c>
      <c r="C362" t="s">
        <v>360</v>
      </c>
      <c r="D362" t="s">
        <v>259</v>
      </c>
      <c r="E362">
        <v>0</v>
      </c>
      <c r="G362" t="str">
        <f t="shared" si="5"/>
        <v>Region-2</v>
      </c>
    </row>
    <row r="363" spans="1:7" x14ac:dyDescent="0.35">
      <c r="A363" t="s">
        <v>430</v>
      </c>
      <c r="B363" t="s">
        <v>121</v>
      </c>
      <c r="C363" t="s">
        <v>360</v>
      </c>
      <c r="D363" t="s">
        <v>259</v>
      </c>
      <c r="E363">
        <v>0</v>
      </c>
      <c r="G363" t="str">
        <f t="shared" si="5"/>
        <v>Region-2</v>
      </c>
    </row>
    <row r="364" spans="1:7" x14ac:dyDescent="0.35">
      <c r="A364" t="s">
        <v>430</v>
      </c>
      <c r="B364" t="s">
        <v>122</v>
      </c>
      <c r="C364" t="s">
        <v>361</v>
      </c>
      <c r="D364" t="s">
        <v>259</v>
      </c>
      <c r="E364">
        <v>0</v>
      </c>
      <c r="G364" t="str">
        <f t="shared" si="5"/>
        <v>Region-3</v>
      </c>
    </row>
    <row r="365" spans="1:7" x14ac:dyDescent="0.35">
      <c r="A365" t="s">
        <v>430</v>
      </c>
      <c r="B365" t="s">
        <v>123</v>
      </c>
      <c r="C365" t="s">
        <v>361</v>
      </c>
      <c r="D365" t="s">
        <v>259</v>
      </c>
      <c r="E365">
        <v>0</v>
      </c>
      <c r="G365" t="str">
        <f t="shared" si="5"/>
        <v>Region-3</v>
      </c>
    </row>
    <row r="366" spans="1:7" x14ac:dyDescent="0.35">
      <c r="A366" t="s">
        <v>430</v>
      </c>
      <c r="B366" t="s">
        <v>124</v>
      </c>
      <c r="C366" t="s">
        <v>361</v>
      </c>
      <c r="D366" t="s">
        <v>259</v>
      </c>
      <c r="E366">
        <v>0</v>
      </c>
      <c r="G366" t="str">
        <f t="shared" si="5"/>
        <v>Region-3</v>
      </c>
    </row>
    <row r="367" spans="1:7" x14ac:dyDescent="0.35">
      <c r="A367" t="s">
        <v>430</v>
      </c>
      <c r="B367" t="s">
        <v>125</v>
      </c>
      <c r="C367" t="s">
        <v>361</v>
      </c>
      <c r="D367" t="s">
        <v>259</v>
      </c>
      <c r="E367">
        <v>0</v>
      </c>
      <c r="G367" t="str">
        <f t="shared" si="5"/>
        <v>Region-3</v>
      </c>
    </row>
    <row r="368" spans="1:7" x14ac:dyDescent="0.35">
      <c r="A368" t="s">
        <v>430</v>
      </c>
      <c r="B368" t="s">
        <v>126</v>
      </c>
      <c r="C368" t="s">
        <v>361</v>
      </c>
      <c r="D368" t="s">
        <v>259</v>
      </c>
      <c r="E368">
        <v>0</v>
      </c>
      <c r="G368" t="str">
        <f t="shared" si="5"/>
        <v>Region-3</v>
      </c>
    </row>
    <row r="369" spans="1:7" x14ac:dyDescent="0.35">
      <c r="A369" t="s">
        <v>430</v>
      </c>
      <c r="B369" t="s">
        <v>127</v>
      </c>
      <c r="C369" t="s">
        <v>361</v>
      </c>
      <c r="D369" t="s">
        <v>259</v>
      </c>
      <c r="E369">
        <v>0</v>
      </c>
      <c r="G369" t="str">
        <f t="shared" si="5"/>
        <v>Region-3</v>
      </c>
    </row>
    <row r="370" spans="1:7" x14ac:dyDescent="0.35">
      <c r="A370" t="s">
        <v>430</v>
      </c>
      <c r="B370" t="s">
        <v>128</v>
      </c>
      <c r="C370" t="s">
        <v>361</v>
      </c>
      <c r="D370" t="s">
        <v>259</v>
      </c>
      <c r="E370">
        <v>0</v>
      </c>
      <c r="G370" t="str">
        <f t="shared" si="5"/>
        <v>Region-3</v>
      </c>
    </row>
    <row r="371" spans="1:7" x14ac:dyDescent="0.35">
      <c r="A371" t="s">
        <v>430</v>
      </c>
      <c r="B371" t="s">
        <v>129</v>
      </c>
      <c r="C371" t="s">
        <v>361</v>
      </c>
      <c r="D371" t="s">
        <v>259</v>
      </c>
      <c r="E371">
        <v>0</v>
      </c>
      <c r="G371" t="str">
        <f t="shared" si="5"/>
        <v>Region-3</v>
      </c>
    </row>
    <row r="372" spans="1:7" x14ac:dyDescent="0.35">
      <c r="A372" t="s">
        <v>430</v>
      </c>
      <c r="B372" t="s">
        <v>130</v>
      </c>
      <c r="C372" t="s">
        <v>361</v>
      </c>
      <c r="D372" t="s">
        <v>259</v>
      </c>
      <c r="E372">
        <v>0</v>
      </c>
      <c r="G372" t="str">
        <f t="shared" si="5"/>
        <v>Region-3</v>
      </c>
    </row>
    <row r="373" spans="1:7" x14ac:dyDescent="0.35">
      <c r="A373" t="s">
        <v>430</v>
      </c>
      <c r="B373" t="s">
        <v>131</v>
      </c>
      <c r="C373" t="s">
        <v>361</v>
      </c>
      <c r="D373" t="s">
        <v>259</v>
      </c>
      <c r="E373">
        <v>0</v>
      </c>
      <c r="G373" t="str">
        <f t="shared" si="5"/>
        <v>Region-3</v>
      </c>
    </row>
    <row r="374" spans="1:7" x14ac:dyDescent="0.35">
      <c r="A374" t="s">
        <v>430</v>
      </c>
      <c r="B374" t="s">
        <v>132</v>
      </c>
      <c r="C374" t="s">
        <v>361</v>
      </c>
      <c r="D374" t="s">
        <v>259</v>
      </c>
      <c r="E374">
        <v>0</v>
      </c>
      <c r="G374" t="str">
        <f t="shared" si="5"/>
        <v>Region-3</v>
      </c>
    </row>
    <row r="375" spans="1:7" x14ac:dyDescent="0.35">
      <c r="A375" t="s">
        <v>430</v>
      </c>
      <c r="B375" t="s">
        <v>133</v>
      </c>
      <c r="C375" t="s">
        <v>361</v>
      </c>
      <c r="D375" t="s">
        <v>259</v>
      </c>
      <c r="E375">
        <v>0</v>
      </c>
      <c r="G375" t="str">
        <f t="shared" si="5"/>
        <v>Region-3</v>
      </c>
    </row>
    <row r="376" spans="1:7" x14ac:dyDescent="0.35">
      <c r="A376" t="s">
        <v>430</v>
      </c>
      <c r="B376" t="s">
        <v>134</v>
      </c>
      <c r="C376" t="s">
        <v>361</v>
      </c>
      <c r="D376" t="s">
        <v>259</v>
      </c>
      <c r="E376">
        <v>0</v>
      </c>
      <c r="G376" t="str">
        <f t="shared" si="5"/>
        <v>Region-3</v>
      </c>
    </row>
    <row r="377" spans="1:7" x14ac:dyDescent="0.35">
      <c r="A377" t="s">
        <v>430</v>
      </c>
      <c r="B377" t="s">
        <v>135</v>
      </c>
      <c r="C377" t="s">
        <v>361</v>
      </c>
      <c r="D377" t="s">
        <v>259</v>
      </c>
      <c r="E377">
        <v>0</v>
      </c>
      <c r="G377" t="str">
        <f t="shared" si="5"/>
        <v>Region-3</v>
      </c>
    </row>
    <row r="378" spans="1:7" x14ac:dyDescent="0.35">
      <c r="A378" t="s">
        <v>430</v>
      </c>
      <c r="B378" t="s">
        <v>136</v>
      </c>
      <c r="C378" t="s">
        <v>361</v>
      </c>
      <c r="D378" t="s">
        <v>259</v>
      </c>
      <c r="E378">
        <v>0</v>
      </c>
      <c r="G378" t="str">
        <f t="shared" si="5"/>
        <v>Region-3</v>
      </c>
    </row>
    <row r="379" spans="1:7" x14ac:dyDescent="0.35">
      <c r="A379" t="s">
        <v>430</v>
      </c>
      <c r="B379" t="s">
        <v>137</v>
      </c>
      <c r="C379" t="s">
        <v>361</v>
      </c>
      <c r="D379" t="s">
        <v>259</v>
      </c>
      <c r="E379">
        <v>0</v>
      </c>
      <c r="G379" t="str">
        <f t="shared" si="5"/>
        <v>Region-3</v>
      </c>
    </row>
    <row r="380" spans="1:7" x14ac:dyDescent="0.35">
      <c r="A380" t="s">
        <v>430</v>
      </c>
      <c r="B380" t="s">
        <v>138</v>
      </c>
      <c r="C380" t="s">
        <v>361</v>
      </c>
      <c r="D380" t="s">
        <v>259</v>
      </c>
      <c r="E380">
        <v>0</v>
      </c>
      <c r="G380" t="str">
        <f t="shared" si="5"/>
        <v>Region-3</v>
      </c>
    </row>
    <row r="381" spans="1:7" x14ac:dyDescent="0.35">
      <c r="A381" t="s">
        <v>430</v>
      </c>
      <c r="B381" t="s">
        <v>139</v>
      </c>
      <c r="C381" t="s">
        <v>361</v>
      </c>
      <c r="D381" t="s">
        <v>259</v>
      </c>
      <c r="E381">
        <v>0</v>
      </c>
      <c r="G381" t="str">
        <f t="shared" si="5"/>
        <v>Region-3</v>
      </c>
    </row>
    <row r="382" spans="1:7" x14ac:dyDescent="0.35">
      <c r="A382" t="s">
        <v>430</v>
      </c>
      <c r="B382" t="s">
        <v>140</v>
      </c>
      <c r="C382" t="s">
        <v>361</v>
      </c>
      <c r="D382" t="s">
        <v>259</v>
      </c>
      <c r="E382">
        <v>0</v>
      </c>
      <c r="G382" t="str">
        <f t="shared" si="5"/>
        <v>Region-3</v>
      </c>
    </row>
    <row r="383" spans="1:7" x14ac:dyDescent="0.35">
      <c r="A383" t="s">
        <v>430</v>
      </c>
      <c r="B383" t="s">
        <v>141</v>
      </c>
      <c r="C383" t="s">
        <v>361</v>
      </c>
      <c r="D383" t="s">
        <v>259</v>
      </c>
      <c r="E383">
        <v>0</v>
      </c>
      <c r="G383" t="str">
        <f t="shared" si="5"/>
        <v>Region-3</v>
      </c>
    </row>
    <row r="384" spans="1:7" x14ac:dyDescent="0.35">
      <c r="A384" t="s">
        <v>430</v>
      </c>
      <c r="B384" t="s">
        <v>142</v>
      </c>
      <c r="C384" t="s">
        <v>361</v>
      </c>
      <c r="D384" t="s">
        <v>259</v>
      </c>
      <c r="E384">
        <v>0</v>
      </c>
      <c r="G384" t="str">
        <f t="shared" si="5"/>
        <v>Region-3</v>
      </c>
    </row>
    <row r="385" spans="1:7" x14ac:dyDescent="0.35">
      <c r="A385" t="s">
        <v>430</v>
      </c>
      <c r="B385" t="s">
        <v>143</v>
      </c>
      <c r="C385" t="s">
        <v>361</v>
      </c>
      <c r="D385" t="s">
        <v>259</v>
      </c>
      <c r="E385">
        <v>0</v>
      </c>
      <c r="G385" t="str">
        <f t="shared" si="5"/>
        <v>Region-3</v>
      </c>
    </row>
    <row r="386" spans="1:7" x14ac:dyDescent="0.35">
      <c r="A386" t="s">
        <v>430</v>
      </c>
      <c r="B386" t="s">
        <v>144</v>
      </c>
      <c r="C386" t="s">
        <v>361</v>
      </c>
      <c r="D386" t="s">
        <v>259</v>
      </c>
      <c r="E386">
        <v>0</v>
      </c>
      <c r="G386" t="str">
        <f t="shared" si="5"/>
        <v>Region-3</v>
      </c>
    </row>
    <row r="387" spans="1:7" x14ac:dyDescent="0.35">
      <c r="A387" t="s">
        <v>430</v>
      </c>
      <c r="B387" t="s">
        <v>145</v>
      </c>
      <c r="C387" t="s">
        <v>361</v>
      </c>
      <c r="D387" t="s">
        <v>259</v>
      </c>
      <c r="E387">
        <v>0</v>
      </c>
      <c r="G387" t="str">
        <f t="shared" ref="G387:G450" si="6">CONCATENATE("Region-",LEFT(B387,1))</f>
        <v>Region-3</v>
      </c>
    </row>
    <row r="388" spans="1:7" x14ac:dyDescent="0.35">
      <c r="A388" t="s">
        <v>430</v>
      </c>
      <c r="B388" t="s">
        <v>146</v>
      </c>
      <c r="C388" t="s">
        <v>361</v>
      </c>
      <c r="D388" t="s">
        <v>259</v>
      </c>
      <c r="E388">
        <v>0</v>
      </c>
      <c r="G388" t="str">
        <f t="shared" si="6"/>
        <v>Region-3</v>
      </c>
    </row>
    <row r="389" spans="1:7" x14ac:dyDescent="0.35">
      <c r="A389" t="s">
        <v>430</v>
      </c>
      <c r="B389" t="s">
        <v>147</v>
      </c>
      <c r="C389" t="s">
        <v>361</v>
      </c>
      <c r="D389" t="s">
        <v>259</v>
      </c>
      <c r="E389">
        <v>0</v>
      </c>
      <c r="G389" t="str">
        <f t="shared" si="6"/>
        <v>Region-3</v>
      </c>
    </row>
    <row r="390" spans="1:7" x14ac:dyDescent="0.35">
      <c r="A390" t="s">
        <v>430</v>
      </c>
      <c r="B390" t="s">
        <v>148</v>
      </c>
      <c r="C390" t="s">
        <v>359</v>
      </c>
      <c r="D390" t="s">
        <v>259</v>
      </c>
      <c r="E390">
        <v>0</v>
      </c>
      <c r="G390" t="str">
        <f t="shared" si="6"/>
        <v>Region-1</v>
      </c>
    </row>
    <row r="391" spans="1:7" x14ac:dyDescent="0.35">
      <c r="A391" t="s">
        <v>430</v>
      </c>
      <c r="B391" t="s">
        <v>151</v>
      </c>
      <c r="C391" t="s">
        <v>359</v>
      </c>
      <c r="D391" t="s">
        <v>259</v>
      </c>
      <c r="E391">
        <v>0</v>
      </c>
      <c r="G391" t="str">
        <f t="shared" si="6"/>
        <v>Region-1</v>
      </c>
    </row>
    <row r="392" spans="1:7" x14ac:dyDescent="0.35">
      <c r="A392" t="s">
        <v>430</v>
      </c>
      <c r="B392" t="s">
        <v>155</v>
      </c>
      <c r="C392" t="s">
        <v>359</v>
      </c>
      <c r="D392" t="s">
        <v>259</v>
      </c>
      <c r="E392">
        <v>0</v>
      </c>
      <c r="G392" t="str">
        <f t="shared" si="6"/>
        <v>Region-1</v>
      </c>
    </row>
    <row r="393" spans="1:7" x14ac:dyDescent="0.35">
      <c r="A393" t="s">
        <v>430</v>
      </c>
      <c r="B393" t="s">
        <v>159</v>
      </c>
      <c r="C393" t="s">
        <v>359</v>
      </c>
      <c r="D393" t="s">
        <v>259</v>
      </c>
      <c r="E393">
        <v>0</v>
      </c>
      <c r="G393" t="str">
        <f t="shared" si="6"/>
        <v>Region-1</v>
      </c>
    </row>
    <row r="394" spans="1:7" x14ac:dyDescent="0.35">
      <c r="A394" t="s">
        <v>430</v>
      </c>
      <c r="B394" t="s">
        <v>160</v>
      </c>
      <c r="C394" t="s">
        <v>359</v>
      </c>
      <c r="D394" t="s">
        <v>259</v>
      </c>
      <c r="E394">
        <v>0</v>
      </c>
      <c r="G394" t="str">
        <f t="shared" si="6"/>
        <v>Region-1</v>
      </c>
    </row>
    <row r="395" spans="1:7" x14ac:dyDescent="0.35">
      <c r="A395" t="s">
        <v>430</v>
      </c>
      <c r="B395" t="s">
        <v>161</v>
      </c>
      <c r="C395" t="s">
        <v>359</v>
      </c>
      <c r="D395" t="s">
        <v>259</v>
      </c>
      <c r="E395">
        <v>0</v>
      </c>
      <c r="G395" t="str">
        <f t="shared" si="6"/>
        <v>Region-1</v>
      </c>
    </row>
    <row r="396" spans="1:7" x14ac:dyDescent="0.35">
      <c r="A396" t="s">
        <v>430</v>
      </c>
      <c r="B396" t="s">
        <v>162</v>
      </c>
      <c r="C396" t="s">
        <v>359</v>
      </c>
      <c r="D396" t="s">
        <v>259</v>
      </c>
      <c r="E396">
        <v>0</v>
      </c>
      <c r="G396" t="str">
        <f t="shared" si="6"/>
        <v>Region-1</v>
      </c>
    </row>
    <row r="397" spans="1:7" x14ac:dyDescent="0.35">
      <c r="A397" t="s">
        <v>430</v>
      </c>
      <c r="B397" t="s">
        <v>163</v>
      </c>
      <c r="C397" t="s">
        <v>359</v>
      </c>
      <c r="D397" t="s">
        <v>259</v>
      </c>
      <c r="E397">
        <v>0</v>
      </c>
      <c r="G397" t="str">
        <f t="shared" si="6"/>
        <v>Region-1</v>
      </c>
    </row>
    <row r="398" spans="1:7" x14ac:dyDescent="0.35">
      <c r="A398" t="s">
        <v>430</v>
      </c>
      <c r="B398" t="s">
        <v>164</v>
      </c>
      <c r="C398" t="s">
        <v>360</v>
      </c>
      <c r="D398" t="s">
        <v>259</v>
      </c>
      <c r="E398">
        <v>0</v>
      </c>
      <c r="G398" t="str">
        <f t="shared" si="6"/>
        <v>Region-2</v>
      </c>
    </row>
    <row r="399" spans="1:7" x14ac:dyDescent="0.35">
      <c r="A399" t="s">
        <v>430</v>
      </c>
      <c r="B399" t="s">
        <v>165</v>
      </c>
      <c r="C399" t="s">
        <v>360</v>
      </c>
      <c r="D399" t="s">
        <v>259</v>
      </c>
      <c r="E399">
        <v>0</v>
      </c>
      <c r="G399" t="str">
        <f t="shared" si="6"/>
        <v>Region-2</v>
      </c>
    </row>
    <row r="400" spans="1:7" x14ac:dyDescent="0.35">
      <c r="A400" t="s">
        <v>430</v>
      </c>
      <c r="B400" t="s">
        <v>166</v>
      </c>
      <c r="C400" t="s">
        <v>360</v>
      </c>
      <c r="D400" t="s">
        <v>259</v>
      </c>
      <c r="E400">
        <v>0</v>
      </c>
      <c r="G400" t="str">
        <f t="shared" si="6"/>
        <v>Region-2</v>
      </c>
    </row>
    <row r="401" spans="1:7" x14ac:dyDescent="0.35">
      <c r="A401" t="s">
        <v>430</v>
      </c>
      <c r="B401" t="s">
        <v>167</v>
      </c>
      <c r="C401" t="s">
        <v>360</v>
      </c>
      <c r="D401" t="s">
        <v>259</v>
      </c>
      <c r="E401">
        <v>0</v>
      </c>
      <c r="G401" t="str">
        <f t="shared" si="6"/>
        <v>Region-2</v>
      </c>
    </row>
    <row r="402" spans="1:7" x14ac:dyDescent="0.35">
      <c r="A402" t="s">
        <v>430</v>
      </c>
      <c r="B402" t="s">
        <v>168</v>
      </c>
      <c r="C402" t="s">
        <v>360</v>
      </c>
      <c r="D402" t="s">
        <v>259</v>
      </c>
      <c r="E402">
        <v>0</v>
      </c>
      <c r="G402" t="str">
        <f t="shared" si="6"/>
        <v>Region-2</v>
      </c>
    </row>
    <row r="403" spans="1:7" x14ac:dyDescent="0.35">
      <c r="A403" t="s">
        <v>430</v>
      </c>
      <c r="B403" t="s">
        <v>169</v>
      </c>
      <c r="C403" t="s">
        <v>360</v>
      </c>
      <c r="D403" t="s">
        <v>259</v>
      </c>
      <c r="E403">
        <v>0</v>
      </c>
      <c r="G403" t="str">
        <f t="shared" si="6"/>
        <v>Region-2</v>
      </c>
    </row>
    <row r="404" spans="1:7" x14ac:dyDescent="0.35">
      <c r="A404" t="s">
        <v>430</v>
      </c>
      <c r="B404" t="s">
        <v>170</v>
      </c>
      <c r="C404" t="s">
        <v>360</v>
      </c>
      <c r="D404" t="s">
        <v>259</v>
      </c>
      <c r="E404">
        <v>0</v>
      </c>
      <c r="G404" t="str">
        <f t="shared" si="6"/>
        <v>Region-2</v>
      </c>
    </row>
    <row r="405" spans="1:7" x14ac:dyDescent="0.35">
      <c r="A405" t="s">
        <v>430</v>
      </c>
      <c r="B405" t="s">
        <v>171</v>
      </c>
      <c r="C405" t="s">
        <v>360</v>
      </c>
      <c r="D405" t="s">
        <v>259</v>
      </c>
      <c r="E405">
        <v>0</v>
      </c>
      <c r="G405" t="str">
        <f t="shared" si="6"/>
        <v>Region-2</v>
      </c>
    </row>
    <row r="406" spans="1:7" x14ac:dyDescent="0.35">
      <c r="A406" t="s">
        <v>430</v>
      </c>
      <c r="B406" t="s">
        <v>172</v>
      </c>
      <c r="C406" t="s">
        <v>360</v>
      </c>
      <c r="D406" t="s">
        <v>259</v>
      </c>
      <c r="E406">
        <v>0</v>
      </c>
      <c r="G406" t="str">
        <f t="shared" si="6"/>
        <v>Region-2</v>
      </c>
    </row>
    <row r="407" spans="1:7" x14ac:dyDescent="0.35">
      <c r="A407" t="s">
        <v>430</v>
      </c>
      <c r="B407" t="s">
        <v>173</v>
      </c>
      <c r="C407" t="s">
        <v>360</v>
      </c>
      <c r="D407" t="s">
        <v>259</v>
      </c>
      <c r="E407">
        <v>0</v>
      </c>
      <c r="G407" t="str">
        <f t="shared" si="6"/>
        <v>Region-2</v>
      </c>
    </row>
    <row r="408" spans="1:7" x14ac:dyDescent="0.35">
      <c r="A408" t="s">
        <v>430</v>
      </c>
      <c r="B408" t="s">
        <v>174</v>
      </c>
      <c r="C408" t="s">
        <v>360</v>
      </c>
      <c r="D408" t="s">
        <v>259</v>
      </c>
      <c r="E408">
        <v>0</v>
      </c>
      <c r="G408" t="str">
        <f t="shared" si="6"/>
        <v>Region-2</v>
      </c>
    </row>
    <row r="409" spans="1:7" x14ac:dyDescent="0.35">
      <c r="A409" t="s">
        <v>430</v>
      </c>
      <c r="B409" t="s">
        <v>175</v>
      </c>
      <c r="C409" t="s">
        <v>361</v>
      </c>
      <c r="D409" t="s">
        <v>259</v>
      </c>
      <c r="E409">
        <v>0</v>
      </c>
      <c r="G409" t="str">
        <f t="shared" si="6"/>
        <v>Region-3</v>
      </c>
    </row>
    <row r="410" spans="1:7" x14ac:dyDescent="0.35">
      <c r="A410" t="s">
        <v>430</v>
      </c>
      <c r="B410" t="s">
        <v>176</v>
      </c>
      <c r="C410" t="s">
        <v>361</v>
      </c>
      <c r="D410" t="s">
        <v>259</v>
      </c>
      <c r="E410">
        <v>0</v>
      </c>
      <c r="G410" t="str">
        <f t="shared" si="6"/>
        <v>Region-3</v>
      </c>
    </row>
    <row r="411" spans="1:7" x14ac:dyDescent="0.35">
      <c r="A411" t="s">
        <v>430</v>
      </c>
      <c r="B411" t="s">
        <v>177</v>
      </c>
      <c r="C411" t="s">
        <v>361</v>
      </c>
      <c r="D411" t="s">
        <v>259</v>
      </c>
      <c r="E411">
        <v>0</v>
      </c>
      <c r="G411" t="str">
        <f t="shared" si="6"/>
        <v>Region-3</v>
      </c>
    </row>
    <row r="412" spans="1:7" x14ac:dyDescent="0.35">
      <c r="A412" t="s">
        <v>430</v>
      </c>
      <c r="B412" t="s">
        <v>178</v>
      </c>
      <c r="C412" t="s">
        <v>361</v>
      </c>
      <c r="D412" t="s">
        <v>259</v>
      </c>
      <c r="E412">
        <v>0</v>
      </c>
      <c r="G412" t="str">
        <f t="shared" si="6"/>
        <v>Region-3</v>
      </c>
    </row>
    <row r="413" spans="1:7" x14ac:dyDescent="0.35">
      <c r="A413" t="s">
        <v>430</v>
      </c>
      <c r="B413" t="s">
        <v>179</v>
      </c>
      <c r="C413" t="s">
        <v>361</v>
      </c>
      <c r="D413" t="s">
        <v>259</v>
      </c>
      <c r="E413">
        <v>0</v>
      </c>
      <c r="G413" t="str">
        <f t="shared" si="6"/>
        <v>Region-3</v>
      </c>
    </row>
    <row r="414" spans="1:7" x14ac:dyDescent="0.35">
      <c r="A414" t="s">
        <v>430</v>
      </c>
      <c r="B414" t="s">
        <v>180</v>
      </c>
      <c r="C414" t="s">
        <v>361</v>
      </c>
      <c r="D414" t="s">
        <v>259</v>
      </c>
      <c r="E414">
        <v>0</v>
      </c>
      <c r="G414" t="str">
        <f t="shared" si="6"/>
        <v>Region-3</v>
      </c>
    </row>
    <row r="415" spans="1:7" x14ac:dyDescent="0.35">
      <c r="A415" t="s">
        <v>430</v>
      </c>
      <c r="B415" t="s">
        <v>184</v>
      </c>
      <c r="C415" t="s">
        <v>361</v>
      </c>
      <c r="D415" t="s">
        <v>259</v>
      </c>
      <c r="E415">
        <v>0</v>
      </c>
      <c r="G415" t="str">
        <f t="shared" si="6"/>
        <v>Region-3</v>
      </c>
    </row>
    <row r="416" spans="1:7" x14ac:dyDescent="0.35">
      <c r="A416" t="s">
        <v>430</v>
      </c>
      <c r="B416" t="s">
        <v>185</v>
      </c>
      <c r="C416" t="s">
        <v>361</v>
      </c>
      <c r="D416" t="s">
        <v>259</v>
      </c>
      <c r="E416">
        <v>0</v>
      </c>
      <c r="G416" t="str">
        <f t="shared" si="6"/>
        <v>Region-3</v>
      </c>
    </row>
    <row r="417" spans="1:7" x14ac:dyDescent="0.35">
      <c r="A417" t="s">
        <v>430</v>
      </c>
      <c r="B417" t="s">
        <v>186</v>
      </c>
      <c r="C417" t="s">
        <v>361</v>
      </c>
      <c r="D417" t="s">
        <v>259</v>
      </c>
      <c r="E417">
        <v>0</v>
      </c>
      <c r="G417" t="str">
        <f t="shared" si="6"/>
        <v>Region-3</v>
      </c>
    </row>
    <row r="418" spans="1:7" x14ac:dyDescent="0.35">
      <c r="A418" t="s">
        <v>430</v>
      </c>
      <c r="B418" t="s">
        <v>187</v>
      </c>
      <c r="C418" t="s">
        <v>361</v>
      </c>
      <c r="D418" t="s">
        <v>259</v>
      </c>
      <c r="E418">
        <v>0</v>
      </c>
      <c r="G418" t="str">
        <f t="shared" si="6"/>
        <v>Region-3</v>
      </c>
    </row>
    <row r="419" spans="1:7" x14ac:dyDescent="0.35">
      <c r="A419" t="s">
        <v>430</v>
      </c>
      <c r="B419" t="s">
        <v>188</v>
      </c>
      <c r="C419" t="s">
        <v>361</v>
      </c>
      <c r="D419" t="s">
        <v>259</v>
      </c>
      <c r="E419">
        <v>0</v>
      </c>
      <c r="G419" t="str">
        <f t="shared" si="6"/>
        <v>Region-3</v>
      </c>
    </row>
    <row r="420" spans="1:7" x14ac:dyDescent="0.35">
      <c r="A420" t="s">
        <v>430</v>
      </c>
      <c r="B420" t="s">
        <v>189</v>
      </c>
      <c r="C420" t="s">
        <v>361</v>
      </c>
      <c r="D420" t="s">
        <v>259</v>
      </c>
      <c r="E420">
        <v>0</v>
      </c>
      <c r="G420" t="str">
        <f t="shared" si="6"/>
        <v>Region-3</v>
      </c>
    </row>
    <row r="421" spans="1:7" x14ac:dyDescent="0.35">
      <c r="A421" t="s">
        <v>430</v>
      </c>
      <c r="B421" t="s">
        <v>190</v>
      </c>
      <c r="C421" t="s">
        <v>361</v>
      </c>
      <c r="D421" t="s">
        <v>259</v>
      </c>
      <c r="E421">
        <v>0</v>
      </c>
      <c r="G421" t="str">
        <f t="shared" si="6"/>
        <v>Region-3</v>
      </c>
    </row>
    <row r="422" spans="1:7" x14ac:dyDescent="0.35">
      <c r="A422" t="s">
        <v>430</v>
      </c>
      <c r="B422" t="s">
        <v>191</v>
      </c>
      <c r="C422" t="s">
        <v>361</v>
      </c>
      <c r="D422" t="s">
        <v>259</v>
      </c>
      <c r="E422">
        <v>0</v>
      </c>
      <c r="G422" t="str">
        <f t="shared" si="6"/>
        <v>Region-3</v>
      </c>
    </row>
    <row r="423" spans="1:7" x14ac:dyDescent="0.35">
      <c r="A423" t="s">
        <v>430</v>
      </c>
      <c r="B423" t="s">
        <v>192</v>
      </c>
      <c r="C423" t="s">
        <v>361</v>
      </c>
      <c r="D423" t="s">
        <v>259</v>
      </c>
      <c r="E423">
        <v>0</v>
      </c>
      <c r="G423" t="str">
        <f t="shared" si="6"/>
        <v>Region-3</v>
      </c>
    </row>
    <row r="424" spans="1:7" x14ac:dyDescent="0.35">
      <c r="A424" t="s">
        <v>430</v>
      </c>
      <c r="B424" t="s">
        <v>193</v>
      </c>
      <c r="C424" t="s">
        <v>361</v>
      </c>
      <c r="D424" t="s">
        <v>259</v>
      </c>
      <c r="E424">
        <v>0</v>
      </c>
      <c r="G424" t="str">
        <f t="shared" si="6"/>
        <v>Region-3</v>
      </c>
    </row>
    <row r="425" spans="1:7" x14ac:dyDescent="0.35">
      <c r="A425" t="s">
        <v>430</v>
      </c>
      <c r="B425" t="s">
        <v>194</v>
      </c>
      <c r="C425" t="s">
        <v>361</v>
      </c>
      <c r="D425" t="s">
        <v>259</v>
      </c>
      <c r="E425">
        <v>0</v>
      </c>
      <c r="G425" t="str">
        <f t="shared" si="6"/>
        <v>Region-3</v>
      </c>
    </row>
    <row r="426" spans="1:7" x14ac:dyDescent="0.35">
      <c r="A426" t="s">
        <v>430</v>
      </c>
      <c r="B426" t="s">
        <v>195</v>
      </c>
      <c r="C426" t="s">
        <v>361</v>
      </c>
      <c r="D426" t="s">
        <v>259</v>
      </c>
      <c r="E426">
        <v>0</v>
      </c>
      <c r="G426" t="str">
        <f t="shared" si="6"/>
        <v>Region-3</v>
      </c>
    </row>
    <row r="427" spans="1:7" x14ac:dyDescent="0.35">
      <c r="A427" t="s">
        <v>430</v>
      </c>
      <c r="B427" t="s">
        <v>196</v>
      </c>
      <c r="C427" t="s">
        <v>359</v>
      </c>
      <c r="D427" t="s">
        <v>259</v>
      </c>
      <c r="E427">
        <v>0</v>
      </c>
      <c r="G427" t="str">
        <f t="shared" si="6"/>
        <v>Region-1</v>
      </c>
    </row>
    <row r="428" spans="1:7" x14ac:dyDescent="0.35">
      <c r="A428" t="s">
        <v>430</v>
      </c>
      <c r="B428" t="s">
        <v>197</v>
      </c>
      <c r="C428" t="s">
        <v>361</v>
      </c>
      <c r="D428" t="s">
        <v>259</v>
      </c>
      <c r="E428">
        <v>0</v>
      </c>
      <c r="G428" t="str">
        <f t="shared" si="6"/>
        <v>Region-3</v>
      </c>
    </row>
    <row r="429" spans="1:7" x14ac:dyDescent="0.35">
      <c r="A429" t="s">
        <v>430</v>
      </c>
      <c r="B429" t="s">
        <v>198</v>
      </c>
      <c r="C429" t="s">
        <v>360</v>
      </c>
      <c r="D429" t="s">
        <v>259</v>
      </c>
      <c r="E429">
        <v>0</v>
      </c>
      <c r="G429" t="str">
        <f t="shared" si="6"/>
        <v>Region-2</v>
      </c>
    </row>
    <row r="430" spans="1:7" x14ac:dyDescent="0.35">
      <c r="A430" t="s">
        <v>430</v>
      </c>
      <c r="B430" t="s">
        <v>199</v>
      </c>
      <c r="C430" t="s">
        <v>359</v>
      </c>
      <c r="D430" t="s">
        <v>259</v>
      </c>
      <c r="E430">
        <v>0</v>
      </c>
      <c r="G430" t="str">
        <f t="shared" si="6"/>
        <v>Region-1</v>
      </c>
    </row>
    <row r="431" spans="1:7" x14ac:dyDescent="0.35">
      <c r="A431" t="s">
        <v>430</v>
      </c>
      <c r="B431" t="s">
        <v>200</v>
      </c>
      <c r="C431" t="s">
        <v>359</v>
      </c>
      <c r="D431" t="s">
        <v>259</v>
      </c>
      <c r="E431">
        <v>0</v>
      </c>
      <c r="G431" t="str">
        <f t="shared" si="6"/>
        <v>Region-1</v>
      </c>
    </row>
    <row r="432" spans="1:7" x14ac:dyDescent="0.35">
      <c r="A432" t="s">
        <v>430</v>
      </c>
      <c r="B432" t="s">
        <v>201</v>
      </c>
      <c r="C432" t="s">
        <v>359</v>
      </c>
      <c r="D432" t="s">
        <v>259</v>
      </c>
      <c r="E432">
        <v>0</v>
      </c>
      <c r="G432" t="str">
        <f t="shared" si="6"/>
        <v>Region-1</v>
      </c>
    </row>
    <row r="433" spans="1:7" x14ac:dyDescent="0.35">
      <c r="A433" t="s">
        <v>430</v>
      </c>
      <c r="B433" t="s">
        <v>202</v>
      </c>
      <c r="C433" t="s">
        <v>359</v>
      </c>
      <c r="D433" t="s">
        <v>259</v>
      </c>
      <c r="E433">
        <v>0</v>
      </c>
      <c r="G433" t="str">
        <f t="shared" si="6"/>
        <v>Region-1</v>
      </c>
    </row>
    <row r="434" spans="1:7" x14ac:dyDescent="0.35">
      <c r="A434" t="s">
        <v>430</v>
      </c>
      <c r="B434" t="s">
        <v>203</v>
      </c>
      <c r="C434" t="s">
        <v>360</v>
      </c>
      <c r="D434" t="s">
        <v>259</v>
      </c>
      <c r="E434">
        <v>1.1000000000000001</v>
      </c>
      <c r="G434" t="str">
        <f t="shared" si="6"/>
        <v>Region-2</v>
      </c>
    </row>
    <row r="435" spans="1:7" x14ac:dyDescent="0.35">
      <c r="A435" t="s">
        <v>430</v>
      </c>
      <c r="B435" t="s">
        <v>205</v>
      </c>
      <c r="C435" t="s">
        <v>359</v>
      </c>
      <c r="D435" t="s">
        <v>259</v>
      </c>
      <c r="E435">
        <v>0</v>
      </c>
      <c r="G435" t="str">
        <f t="shared" si="6"/>
        <v>Region-1</v>
      </c>
    </row>
    <row r="436" spans="1:7" x14ac:dyDescent="0.35">
      <c r="A436" t="s">
        <v>430</v>
      </c>
      <c r="B436" t="s">
        <v>206</v>
      </c>
      <c r="C436" t="s">
        <v>359</v>
      </c>
      <c r="D436" t="s">
        <v>259</v>
      </c>
      <c r="E436">
        <v>0</v>
      </c>
      <c r="G436" t="str">
        <f t="shared" si="6"/>
        <v>Region-1</v>
      </c>
    </row>
    <row r="437" spans="1:7" x14ac:dyDescent="0.35">
      <c r="A437" t="s">
        <v>430</v>
      </c>
      <c r="B437" t="s">
        <v>207</v>
      </c>
      <c r="C437" t="s">
        <v>359</v>
      </c>
      <c r="D437" t="s">
        <v>259</v>
      </c>
      <c r="E437">
        <v>0</v>
      </c>
      <c r="G437" t="str">
        <f t="shared" si="6"/>
        <v>Region-1</v>
      </c>
    </row>
    <row r="438" spans="1:7" x14ac:dyDescent="0.35">
      <c r="A438" t="s">
        <v>430</v>
      </c>
      <c r="B438" t="s">
        <v>208</v>
      </c>
      <c r="C438" t="s">
        <v>359</v>
      </c>
      <c r="D438" t="s">
        <v>259</v>
      </c>
      <c r="E438">
        <v>0</v>
      </c>
      <c r="G438" t="str">
        <f t="shared" si="6"/>
        <v>Region-1</v>
      </c>
    </row>
    <row r="439" spans="1:7" x14ac:dyDescent="0.35">
      <c r="A439" t="s">
        <v>430</v>
      </c>
      <c r="B439" t="s">
        <v>209</v>
      </c>
      <c r="C439" t="s">
        <v>359</v>
      </c>
      <c r="D439" t="s">
        <v>259</v>
      </c>
      <c r="E439">
        <v>0</v>
      </c>
      <c r="G439" t="str">
        <f t="shared" si="6"/>
        <v>Region-1</v>
      </c>
    </row>
    <row r="440" spans="1:7" x14ac:dyDescent="0.35">
      <c r="A440" t="s">
        <v>430</v>
      </c>
      <c r="B440" t="s">
        <v>210</v>
      </c>
      <c r="C440" t="s">
        <v>361</v>
      </c>
      <c r="D440" t="s">
        <v>259</v>
      </c>
      <c r="E440">
        <v>0</v>
      </c>
      <c r="G440" t="str">
        <f t="shared" si="6"/>
        <v>Region-3</v>
      </c>
    </row>
    <row r="441" spans="1:7" x14ac:dyDescent="0.35">
      <c r="A441" t="s">
        <v>430</v>
      </c>
      <c r="B441" t="s">
        <v>213</v>
      </c>
      <c r="C441" t="s">
        <v>361</v>
      </c>
      <c r="D441" t="s">
        <v>259</v>
      </c>
      <c r="E441">
        <v>0</v>
      </c>
      <c r="G441" t="str">
        <f t="shared" si="6"/>
        <v>Region-3</v>
      </c>
    </row>
    <row r="442" spans="1:7" x14ac:dyDescent="0.35">
      <c r="A442" t="s">
        <v>430</v>
      </c>
      <c r="B442" t="s">
        <v>214</v>
      </c>
      <c r="C442" t="s">
        <v>361</v>
      </c>
      <c r="D442" t="s">
        <v>259</v>
      </c>
      <c r="E442">
        <v>0</v>
      </c>
      <c r="G442" t="str">
        <f t="shared" si="6"/>
        <v>Region-3</v>
      </c>
    </row>
    <row r="443" spans="1:7" x14ac:dyDescent="0.35">
      <c r="A443" t="s">
        <v>430</v>
      </c>
      <c r="B443" t="s">
        <v>215</v>
      </c>
      <c r="C443" t="s">
        <v>361</v>
      </c>
      <c r="D443" t="s">
        <v>259</v>
      </c>
      <c r="E443">
        <v>0</v>
      </c>
      <c r="G443" t="str">
        <f t="shared" si="6"/>
        <v>Region-3</v>
      </c>
    </row>
    <row r="444" spans="1:7" x14ac:dyDescent="0.35">
      <c r="A444" t="s">
        <v>430</v>
      </c>
      <c r="B444" t="s">
        <v>216</v>
      </c>
      <c r="C444" t="s">
        <v>361</v>
      </c>
      <c r="D444" t="s">
        <v>259</v>
      </c>
      <c r="E444">
        <v>0</v>
      </c>
      <c r="G444" t="str">
        <f t="shared" si="6"/>
        <v>Region-3</v>
      </c>
    </row>
    <row r="445" spans="1:7" x14ac:dyDescent="0.35">
      <c r="A445" t="s">
        <v>430</v>
      </c>
      <c r="B445" t="s">
        <v>217</v>
      </c>
      <c r="C445" t="s">
        <v>361</v>
      </c>
      <c r="D445" t="s">
        <v>259</v>
      </c>
      <c r="E445">
        <v>0</v>
      </c>
      <c r="G445" t="str">
        <f t="shared" si="6"/>
        <v>Region-3</v>
      </c>
    </row>
    <row r="446" spans="1:7" x14ac:dyDescent="0.35">
      <c r="A446" t="s">
        <v>430</v>
      </c>
      <c r="B446" t="s">
        <v>218</v>
      </c>
      <c r="C446" t="s">
        <v>361</v>
      </c>
      <c r="D446" t="s">
        <v>259</v>
      </c>
      <c r="E446">
        <v>0</v>
      </c>
      <c r="G446" t="str">
        <f t="shared" si="6"/>
        <v>Region-3</v>
      </c>
    </row>
    <row r="447" spans="1:7" x14ac:dyDescent="0.35">
      <c r="A447" t="s">
        <v>430</v>
      </c>
      <c r="B447" t="s">
        <v>219</v>
      </c>
      <c r="C447" t="s">
        <v>361</v>
      </c>
      <c r="D447" t="s">
        <v>259</v>
      </c>
      <c r="E447">
        <v>0</v>
      </c>
      <c r="G447" t="str">
        <f t="shared" si="6"/>
        <v>Region-3</v>
      </c>
    </row>
    <row r="448" spans="1:7" x14ac:dyDescent="0.35">
      <c r="A448" t="s">
        <v>430</v>
      </c>
      <c r="B448" t="s">
        <v>220</v>
      </c>
      <c r="C448" t="s">
        <v>361</v>
      </c>
      <c r="D448" t="s">
        <v>259</v>
      </c>
      <c r="E448">
        <v>0</v>
      </c>
      <c r="G448" t="str">
        <f t="shared" si="6"/>
        <v>Region-3</v>
      </c>
    </row>
    <row r="449" spans="1:7" x14ac:dyDescent="0.35">
      <c r="A449" t="s">
        <v>430</v>
      </c>
      <c r="B449" t="s">
        <v>221</v>
      </c>
      <c r="C449" t="s">
        <v>361</v>
      </c>
      <c r="D449" t="s">
        <v>259</v>
      </c>
      <c r="E449">
        <v>0</v>
      </c>
      <c r="G449" t="str">
        <f t="shared" si="6"/>
        <v>Region-3</v>
      </c>
    </row>
    <row r="450" spans="1:7" x14ac:dyDescent="0.35">
      <c r="A450" t="s">
        <v>430</v>
      </c>
      <c r="B450" t="s">
        <v>222</v>
      </c>
      <c r="C450" t="s">
        <v>361</v>
      </c>
      <c r="D450" t="s">
        <v>259</v>
      </c>
      <c r="E450">
        <v>0</v>
      </c>
      <c r="G450" t="str">
        <f t="shared" si="6"/>
        <v>Region-3</v>
      </c>
    </row>
    <row r="451" spans="1:7" x14ac:dyDescent="0.35">
      <c r="A451" t="s">
        <v>430</v>
      </c>
      <c r="B451" t="s">
        <v>223</v>
      </c>
      <c r="C451" t="s">
        <v>361</v>
      </c>
      <c r="D451" t="s">
        <v>259</v>
      </c>
      <c r="E451">
        <v>0</v>
      </c>
      <c r="G451" t="str">
        <f t="shared" ref="G451:G636" si="7">CONCATENATE("Region-",LEFT(B451,1))</f>
        <v>Region-3</v>
      </c>
    </row>
    <row r="452" spans="1:7" x14ac:dyDescent="0.35">
      <c r="A452" t="s">
        <v>430</v>
      </c>
      <c r="B452" t="s">
        <v>224</v>
      </c>
      <c r="C452" t="s">
        <v>361</v>
      </c>
      <c r="D452" t="s">
        <v>259</v>
      </c>
      <c r="E452">
        <v>0</v>
      </c>
      <c r="G452" t="str">
        <f t="shared" si="7"/>
        <v>Region-3</v>
      </c>
    </row>
    <row r="453" spans="1:7" x14ac:dyDescent="0.35">
      <c r="A453" t="s">
        <v>430</v>
      </c>
      <c r="B453" t="s">
        <v>225</v>
      </c>
      <c r="C453" t="s">
        <v>361</v>
      </c>
      <c r="D453" t="s">
        <v>259</v>
      </c>
      <c r="E453">
        <v>0</v>
      </c>
      <c r="G453" t="str">
        <f t="shared" si="7"/>
        <v>Region-3</v>
      </c>
    </row>
    <row r="454" spans="1:7" x14ac:dyDescent="0.35">
      <c r="A454" t="s">
        <v>430</v>
      </c>
      <c r="B454" t="s">
        <v>226</v>
      </c>
      <c r="C454" t="s">
        <v>361</v>
      </c>
      <c r="D454" t="s">
        <v>259</v>
      </c>
      <c r="E454">
        <v>0</v>
      </c>
      <c r="G454" t="str">
        <f t="shared" si="7"/>
        <v>Region-3</v>
      </c>
    </row>
    <row r="455" spans="1:7" x14ac:dyDescent="0.35">
      <c r="A455" t="s">
        <v>430</v>
      </c>
      <c r="B455" t="s">
        <v>227</v>
      </c>
      <c r="C455" t="s">
        <v>361</v>
      </c>
      <c r="D455" t="s">
        <v>259</v>
      </c>
      <c r="E455">
        <v>0</v>
      </c>
      <c r="G455" t="str">
        <f t="shared" si="7"/>
        <v>Region-3</v>
      </c>
    </row>
    <row r="456" spans="1:7" x14ac:dyDescent="0.35">
      <c r="A456" t="s">
        <v>430</v>
      </c>
      <c r="B456" t="s">
        <v>228</v>
      </c>
      <c r="C456" t="s">
        <v>361</v>
      </c>
      <c r="D456" t="s">
        <v>259</v>
      </c>
      <c r="E456">
        <v>0</v>
      </c>
      <c r="G456" t="str">
        <f t="shared" si="7"/>
        <v>Region-3</v>
      </c>
    </row>
    <row r="457" spans="1:7" x14ac:dyDescent="0.35">
      <c r="A457" t="s">
        <v>430</v>
      </c>
      <c r="B457" t="s">
        <v>229</v>
      </c>
      <c r="C457" t="s">
        <v>361</v>
      </c>
      <c r="D457" t="s">
        <v>259</v>
      </c>
      <c r="E457">
        <v>0</v>
      </c>
      <c r="G457" t="str">
        <f t="shared" si="7"/>
        <v>Region-3</v>
      </c>
    </row>
    <row r="458" spans="1:7" x14ac:dyDescent="0.35">
      <c r="A458" t="s">
        <v>430</v>
      </c>
      <c r="B458" t="s">
        <v>230</v>
      </c>
      <c r="C458" t="s">
        <v>361</v>
      </c>
      <c r="D458" t="s">
        <v>259</v>
      </c>
      <c r="E458">
        <v>0</v>
      </c>
      <c r="G458" t="str">
        <f t="shared" si="7"/>
        <v>Region-3</v>
      </c>
    </row>
    <row r="459" spans="1:7" x14ac:dyDescent="0.35">
      <c r="A459" t="s">
        <v>430</v>
      </c>
      <c r="B459" t="s">
        <v>231</v>
      </c>
      <c r="C459" t="s">
        <v>359</v>
      </c>
      <c r="D459" t="s">
        <v>259</v>
      </c>
      <c r="E459">
        <v>0</v>
      </c>
      <c r="G459" t="str">
        <f t="shared" si="7"/>
        <v>Region-1</v>
      </c>
    </row>
    <row r="460" spans="1:7" x14ac:dyDescent="0.35">
      <c r="A460" t="s">
        <v>430</v>
      </c>
      <c r="B460" t="s">
        <v>232</v>
      </c>
      <c r="C460" t="s">
        <v>359</v>
      </c>
      <c r="D460" t="s">
        <v>259</v>
      </c>
      <c r="E460">
        <v>0</v>
      </c>
      <c r="G460" t="str">
        <f t="shared" si="7"/>
        <v>Region-1</v>
      </c>
    </row>
    <row r="461" spans="1:7" x14ac:dyDescent="0.35">
      <c r="A461" t="s">
        <v>430</v>
      </c>
      <c r="B461" t="s">
        <v>233</v>
      </c>
      <c r="C461" t="s">
        <v>359</v>
      </c>
      <c r="D461" t="s">
        <v>259</v>
      </c>
      <c r="E461">
        <v>0</v>
      </c>
      <c r="G461" t="str">
        <f t="shared" si="7"/>
        <v>Region-1</v>
      </c>
    </row>
    <row r="462" spans="1:7" x14ac:dyDescent="0.35">
      <c r="A462" t="s">
        <v>430</v>
      </c>
      <c r="B462" t="s">
        <v>234</v>
      </c>
      <c r="C462" t="s">
        <v>359</v>
      </c>
      <c r="D462" t="s">
        <v>259</v>
      </c>
      <c r="E462">
        <v>0</v>
      </c>
      <c r="G462" t="str">
        <f t="shared" si="7"/>
        <v>Region-1</v>
      </c>
    </row>
    <row r="463" spans="1:7" x14ac:dyDescent="0.35">
      <c r="A463" t="s">
        <v>430</v>
      </c>
      <c r="B463" t="s">
        <v>235</v>
      </c>
      <c r="C463" t="s">
        <v>359</v>
      </c>
      <c r="D463" t="s">
        <v>259</v>
      </c>
      <c r="E463">
        <v>0</v>
      </c>
      <c r="G463" t="str">
        <f t="shared" si="7"/>
        <v>Region-1</v>
      </c>
    </row>
    <row r="464" spans="1:7" x14ac:dyDescent="0.35">
      <c r="A464" t="s">
        <v>430</v>
      </c>
      <c r="B464" t="s">
        <v>236</v>
      </c>
      <c r="C464" t="s">
        <v>359</v>
      </c>
      <c r="D464" t="s">
        <v>259</v>
      </c>
      <c r="E464">
        <v>0</v>
      </c>
      <c r="G464" t="str">
        <f t="shared" si="7"/>
        <v>Region-1</v>
      </c>
    </row>
    <row r="465" spans="1:7" x14ac:dyDescent="0.35">
      <c r="A465" t="s">
        <v>430</v>
      </c>
      <c r="B465" t="s">
        <v>237</v>
      </c>
      <c r="C465" t="s">
        <v>361</v>
      </c>
      <c r="D465" t="s">
        <v>259</v>
      </c>
      <c r="E465">
        <v>0</v>
      </c>
      <c r="G465" t="str">
        <f t="shared" si="7"/>
        <v>Region-3</v>
      </c>
    </row>
    <row r="466" spans="1:7" x14ac:dyDescent="0.35">
      <c r="A466" t="s">
        <v>430</v>
      </c>
      <c r="B466" t="s">
        <v>238</v>
      </c>
      <c r="C466" t="s">
        <v>359</v>
      </c>
      <c r="D466" t="s">
        <v>259</v>
      </c>
      <c r="E466">
        <v>0</v>
      </c>
      <c r="G466" t="str">
        <f t="shared" si="7"/>
        <v>Region-1</v>
      </c>
    </row>
    <row r="467" spans="1:7" x14ac:dyDescent="0.35">
      <c r="A467" t="s">
        <v>430</v>
      </c>
      <c r="B467" t="s">
        <v>239</v>
      </c>
      <c r="C467" t="s">
        <v>359</v>
      </c>
      <c r="D467" t="s">
        <v>259</v>
      </c>
      <c r="E467">
        <v>0</v>
      </c>
      <c r="G467" t="str">
        <f t="shared" si="7"/>
        <v>Region-1</v>
      </c>
    </row>
    <row r="468" spans="1:7" x14ac:dyDescent="0.35">
      <c r="A468" t="s">
        <v>430</v>
      </c>
      <c r="B468" t="s">
        <v>240</v>
      </c>
      <c r="C468" t="s">
        <v>359</v>
      </c>
      <c r="D468" t="s">
        <v>259</v>
      </c>
      <c r="E468">
        <v>0</v>
      </c>
      <c r="G468" t="str">
        <f t="shared" si="7"/>
        <v>Region-1</v>
      </c>
    </row>
    <row r="469" spans="1:7" x14ac:dyDescent="0.35">
      <c r="A469" t="s">
        <v>430</v>
      </c>
      <c r="B469" t="s">
        <v>241</v>
      </c>
      <c r="C469" t="s">
        <v>359</v>
      </c>
      <c r="D469" t="s">
        <v>259</v>
      </c>
      <c r="E469">
        <v>0</v>
      </c>
      <c r="G469" t="str">
        <f t="shared" si="7"/>
        <v>Region-1</v>
      </c>
    </row>
    <row r="470" spans="1:7" x14ac:dyDescent="0.35">
      <c r="A470" t="s">
        <v>430</v>
      </c>
      <c r="B470" t="s">
        <v>242</v>
      </c>
      <c r="C470" t="s">
        <v>360</v>
      </c>
      <c r="D470" t="s">
        <v>259</v>
      </c>
      <c r="E470">
        <v>0</v>
      </c>
      <c r="G470" t="str">
        <f t="shared" si="7"/>
        <v>Region-2</v>
      </c>
    </row>
    <row r="471" spans="1:7" x14ac:dyDescent="0.35">
      <c r="A471" t="s">
        <v>430</v>
      </c>
      <c r="B471" t="s">
        <v>243</v>
      </c>
      <c r="C471" t="s">
        <v>361</v>
      </c>
      <c r="D471" t="s">
        <v>259</v>
      </c>
      <c r="E471">
        <v>0</v>
      </c>
      <c r="G471" t="str">
        <f t="shared" si="7"/>
        <v>Region-3</v>
      </c>
    </row>
    <row r="472" spans="1:7" x14ac:dyDescent="0.35">
      <c r="A472" t="s">
        <v>430</v>
      </c>
      <c r="B472" t="s">
        <v>246</v>
      </c>
      <c r="C472" t="s">
        <v>361</v>
      </c>
      <c r="D472" t="s">
        <v>259</v>
      </c>
      <c r="E472">
        <v>0</v>
      </c>
      <c r="G472" t="str">
        <f t="shared" si="7"/>
        <v>Region-3</v>
      </c>
    </row>
    <row r="473" spans="1:7" x14ac:dyDescent="0.35">
      <c r="A473" t="s">
        <v>430</v>
      </c>
      <c r="B473" t="s">
        <v>247</v>
      </c>
      <c r="C473" t="s">
        <v>361</v>
      </c>
      <c r="D473" t="s">
        <v>259</v>
      </c>
      <c r="E473">
        <v>0</v>
      </c>
      <c r="G473" t="str">
        <f t="shared" si="7"/>
        <v>Region-3</v>
      </c>
    </row>
    <row r="474" spans="1:7" x14ac:dyDescent="0.35">
      <c r="A474" t="s">
        <v>430</v>
      </c>
      <c r="B474" t="s">
        <v>248</v>
      </c>
      <c r="C474" t="s">
        <v>359</v>
      </c>
      <c r="D474" t="s">
        <v>259</v>
      </c>
      <c r="E474">
        <v>0</v>
      </c>
      <c r="G474" t="str">
        <f t="shared" si="7"/>
        <v>Region-1</v>
      </c>
    </row>
    <row r="475" spans="1:7" x14ac:dyDescent="0.35">
      <c r="A475" t="s">
        <v>430</v>
      </c>
      <c r="B475" t="s">
        <v>249</v>
      </c>
      <c r="C475" t="s">
        <v>361</v>
      </c>
      <c r="D475" t="s">
        <v>259</v>
      </c>
      <c r="E475">
        <v>0</v>
      </c>
      <c r="G475" t="str">
        <f t="shared" si="7"/>
        <v>Region-3</v>
      </c>
    </row>
    <row r="476" spans="1:7" x14ac:dyDescent="0.35">
      <c r="A476" t="s">
        <v>430</v>
      </c>
      <c r="B476" s="1" t="s">
        <v>56</v>
      </c>
      <c r="C476" t="s">
        <v>359</v>
      </c>
      <c r="D476" t="s">
        <v>264</v>
      </c>
      <c r="E476" s="3">
        <v>0.4</v>
      </c>
      <c r="G476" t="str">
        <f t="shared" si="7"/>
        <v>Region-1</v>
      </c>
    </row>
    <row r="477" spans="1:7" x14ac:dyDescent="0.35">
      <c r="A477" t="s">
        <v>430</v>
      </c>
      <c r="B477" t="s">
        <v>62</v>
      </c>
      <c r="C477" t="s">
        <v>359</v>
      </c>
      <c r="D477" t="s">
        <v>264</v>
      </c>
      <c r="E477" s="3">
        <v>0.4</v>
      </c>
      <c r="G477" t="str">
        <f t="shared" si="7"/>
        <v>Region-1</v>
      </c>
    </row>
    <row r="478" spans="1:7" x14ac:dyDescent="0.35">
      <c r="A478" t="s">
        <v>430</v>
      </c>
      <c r="B478" t="s">
        <v>63</v>
      </c>
      <c r="C478" t="s">
        <v>359</v>
      </c>
      <c r="D478" t="s">
        <v>264</v>
      </c>
      <c r="E478" s="3">
        <v>0.39473684210526316</v>
      </c>
      <c r="G478" t="str">
        <f t="shared" si="7"/>
        <v>Region-1</v>
      </c>
    </row>
    <row r="479" spans="1:7" x14ac:dyDescent="0.35">
      <c r="A479" t="s">
        <v>430</v>
      </c>
      <c r="B479" t="s">
        <v>68</v>
      </c>
      <c r="C479" t="s">
        <v>359</v>
      </c>
      <c r="D479" t="s">
        <v>264</v>
      </c>
      <c r="E479" s="3">
        <v>0.39473684210526316</v>
      </c>
      <c r="G479" t="str">
        <f t="shared" si="7"/>
        <v>Region-1</v>
      </c>
    </row>
    <row r="480" spans="1:7" x14ac:dyDescent="0.35">
      <c r="A480" t="s">
        <v>430</v>
      </c>
      <c r="B480" t="s">
        <v>69</v>
      </c>
      <c r="C480" t="s">
        <v>359</v>
      </c>
      <c r="D480" t="s">
        <v>264</v>
      </c>
      <c r="E480" s="3">
        <v>0.4</v>
      </c>
      <c r="G480" t="str">
        <f t="shared" si="7"/>
        <v>Region-1</v>
      </c>
    </row>
    <row r="481" spans="1:7" x14ac:dyDescent="0.35">
      <c r="A481" t="s">
        <v>430</v>
      </c>
      <c r="B481" t="s">
        <v>70</v>
      </c>
      <c r="C481" t="s">
        <v>359</v>
      </c>
      <c r="D481" t="s">
        <v>264</v>
      </c>
      <c r="E481" s="3">
        <v>0.4</v>
      </c>
      <c r="G481" t="str">
        <f t="shared" si="7"/>
        <v>Region-1</v>
      </c>
    </row>
    <row r="482" spans="1:7" x14ac:dyDescent="0.35">
      <c r="A482" t="s">
        <v>430</v>
      </c>
      <c r="B482" t="s">
        <v>71</v>
      </c>
      <c r="C482" t="s">
        <v>359</v>
      </c>
      <c r="D482" t="s">
        <v>264</v>
      </c>
      <c r="E482" s="3">
        <v>0.39473684210526316</v>
      </c>
      <c r="G482" t="str">
        <f t="shared" si="7"/>
        <v>Region-1</v>
      </c>
    </row>
    <row r="483" spans="1:7" x14ac:dyDescent="0.35">
      <c r="A483" t="s">
        <v>430</v>
      </c>
      <c r="B483" t="s">
        <v>72</v>
      </c>
      <c r="C483" t="s">
        <v>359</v>
      </c>
      <c r="D483" t="s">
        <v>264</v>
      </c>
      <c r="E483" s="3">
        <v>0.39473684210526316</v>
      </c>
      <c r="G483" t="str">
        <f t="shared" si="7"/>
        <v>Region-1</v>
      </c>
    </row>
    <row r="484" spans="1:7" x14ac:dyDescent="0.35">
      <c r="A484" t="s">
        <v>430</v>
      </c>
      <c r="B484" t="s">
        <v>73</v>
      </c>
      <c r="C484" t="s">
        <v>359</v>
      </c>
      <c r="D484" t="s">
        <v>264</v>
      </c>
      <c r="E484" s="3">
        <v>0.47887323943661969</v>
      </c>
      <c r="G484" t="str">
        <f t="shared" si="7"/>
        <v>Region-1</v>
      </c>
    </row>
    <row r="485" spans="1:7" x14ac:dyDescent="0.35">
      <c r="A485" t="s">
        <v>430</v>
      </c>
      <c r="B485" t="s">
        <v>78</v>
      </c>
      <c r="C485" t="s">
        <v>359</v>
      </c>
      <c r="D485" t="s">
        <v>264</v>
      </c>
      <c r="E485" s="3">
        <v>0.4</v>
      </c>
      <c r="G485" t="str">
        <f t="shared" si="7"/>
        <v>Region-1</v>
      </c>
    </row>
    <row r="486" spans="1:7" x14ac:dyDescent="0.35">
      <c r="A486" t="s">
        <v>430</v>
      </c>
      <c r="B486" t="s">
        <v>81</v>
      </c>
      <c r="C486" t="s">
        <v>359</v>
      </c>
      <c r="D486" t="s">
        <v>264</v>
      </c>
      <c r="E486" s="3">
        <v>0.4</v>
      </c>
      <c r="G486" t="str">
        <f t="shared" si="7"/>
        <v>Region-1</v>
      </c>
    </row>
    <row r="487" spans="1:7" x14ac:dyDescent="0.35">
      <c r="A487" t="s">
        <v>430</v>
      </c>
      <c r="B487" t="s">
        <v>82</v>
      </c>
      <c r="C487" t="s">
        <v>359</v>
      </c>
      <c r="D487" t="s">
        <v>264</v>
      </c>
      <c r="E487" s="3">
        <v>0.4</v>
      </c>
      <c r="G487" t="str">
        <f t="shared" si="7"/>
        <v>Region-1</v>
      </c>
    </row>
    <row r="488" spans="1:7" x14ac:dyDescent="0.35">
      <c r="A488" t="s">
        <v>430</v>
      </c>
      <c r="B488" t="s">
        <v>83</v>
      </c>
      <c r="C488" t="s">
        <v>359</v>
      </c>
      <c r="D488" t="s">
        <v>264</v>
      </c>
      <c r="E488" s="3">
        <v>0.4</v>
      </c>
      <c r="G488" t="str">
        <f t="shared" si="7"/>
        <v>Region-1</v>
      </c>
    </row>
    <row r="489" spans="1:7" x14ac:dyDescent="0.35">
      <c r="A489" t="s">
        <v>430</v>
      </c>
      <c r="B489" t="s">
        <v>84</v>
      </c>
      <c r="C489" t="s">
        <v>359</v>
      </c>
      <c r="D489" t="s">
        <v>264</v>
      </c>
      <c r="E489" s="3">
        <v>0.41666666666666669</v>
      </c>
      <c r="G489" t="str">
        <f t="shared" si="7"/>
        <v>Region-1</v>
      </c>
    </row>
    <row r="490" spans="1:7" x14ac:dyDescent="0.35">
      <c r="A490" t="s">
        <v>430</v>
      </c>
      <c r="B490" t="s">
        <v>88</v>
      </c>
      <c r="C490" t="s">
        <v>359</v>
      </c>
      <c r="D490" t="s">
        <v>264</v>
      </c>
      <c r="E490" s="3">
        <v>0.41666666666666669</v>
      </c>
      <c r="G490" t="str">
        <f t="shared" si="7"/>
        <v>Region-1</v>
      </c>
    </row>
    <row r="491" spans="1:7" x14ac:dyDescent="0.35">
      <c r="A491" t="s">
        <v>430</v>
      </c>
      <c r="B491" t="s">
        <v>89</v>
      </c>
      <c r="C491" t="s">
        <v>359</v>
      </c>
      <c r="D491" t="s">
        <v>264</v>
      </c>
      <c r="E491" s="3">
        <v>0.4</v>
      </c>
      <c r="G491" t="str">
        <f t="shared" si="7"/>
        <v>Region-1</v>
      </c>
    </row>
    <row r="492" spans="1:7" x14ac:dyDescent="0.35">
      <c r="A492" t="s">
        <v>430</v>
      </c>
      <c r="B492" t="s">
        <v>91</v>
      </c>
      <c r="C492" t="s">
        <v>359</v>
      </c>
      <c r="D492" t="s">
        <v>264</v>
      </c>
      <c r="E492" s="3">
        <v>0.4</v>
      </c>
      <c r="G492" t="str">
        <f t="shared" si="7"/>
        <v>Region-1</v>
      </c>
    </row>
    <row r="493" spans="1:7" x14ac:dyDescent="0.35">
      <c r="A493" t="s">
        <v>430</v>
      </c>
      <c r="B493" t="s">
        <v>92</v>
      </c>
      <c r="C493" t="s">
        <v>359</v>
      </c>
      <c r="D493" t="s">
        <v>264</v>
      </c>
      <c r="E493" s="3">
        <v>0.47887323943661969</v>
      </c>
      <c r="G493" t="str">
        <f t="shared" si="7"/>
        <v>Region-1</v>
      </c>
    </row>
    <row r="494" spans="1:7" x14ac:dyDescent="0.35">
      <c r="A494" t="s">
        <v>430</v>
      </c>
      <c r="B494" t="s">
        <v>93</v>
      </c>
      <c r="C494" t="s">
        <v>359</v>
      </c>
      <c r="D494" t="s">
        <v>264</v>
      </c>
      <c r="E494" s="3">
        <v>0.4</v>
      </c>
      <c r="G494" t="str">
        <f t="shared" si="7"/>
        <v>Region-1</v>
      </c>
    </row>
    <row r="495" spans="1:7" x14ac:dyDescent="0.35">
      <c r="A495" t="s">
        <v>430</v>
      </c>
      <c r="B495" t="s">
        <v>94</v>
      </c>
      <c r="C495" t="s">
        <v>359</v>
      </c>
      <c r="D495" t="s">
        <v>264</v>
      </c>
      <c r="E495" s="3">
        <v>0.4</v>
      </c>
      <c r="G495" t="str">
        <f t="shared" si="7"/>
        <v>Region-1</v>
      </c>
    </row>
    <row r="496" spans="1:7" x14ac:dyDescent="0.35">
      <c r="A496" t="s">
        <v>430</v>
      </c>
      <c r="B496" t="s">
        <v>96</v>
      </c>
      <c r="C496" t="s">
        <v>359</v>
      </c>
      <c r="D496" t="s">
        <v>264</v>
      </c>
      <c r="E496" s="3">
        <v>0.4</v>
      </c>
      <c r="G496" t="str">
        <f t="shared" si="7"/>
        <v>Region-1</v>
      </c>
    </row>
    <row r="497" spans="1:7" x14ac:dyDescent="0.35">
      <c r="A497" t="s">
        <v>430</v>
      </c>
      <c r="B497" t="s">
        <v>97</v>
      </c>
      <c r="C497" t="s">
        <v>359</v>
      </c>
      <c r="D497" t="s">
        <v>264</v>
      </c>
      <c r="E497" s="3">
        <v>0.4</v>
      </c>
      <c r="G497" t="str">
        <f t="shared" si="7"/>
        <v>Region-1</v>
      </c>
    </row>
    <row r="498" spans="1:7" x14ac:dyDescent="0.35">
      <c r="A498" t="s">
        <v>430</v>
      </c>
      <c r="B498" t="s">
        <v>98</v>
      </c>
      <c r="C498" t="s">
        <v>359</v>
      </c>
      <c r="D498" t="s">
        <v>264</v>
      </c>
      <c r="E498" s="3">
        <v>0.4</v>
      </c>
      <c r="G498" t="str">
        <f t="shared" si="7"/>
        <v>Region-1</v>
      </c>
    </row>
    <row r="499" spans="1:7" x14ac:dyDescent="0.35">
      <c r="A499" t="s">
        <v>430</v>
      </c>
      <c r="B499" t="s">
        <v>99</v>
      </c>
      <c r="C499" t="s">
        <v>360</v>
      </c>
      <c r="D499" t="s">
        <v>264</v>
      </c>
      <c r="E499" s="3">
        <v>0.4</v>
      </c>
      <c r="G499" t="str">
        <f t="shared" si="7"/>
        <v>Region-2</v>
      </c>
    </row>
    <row r="500" spans="1:7" x14ac:dyDescent="0.35">
      <c r="A500" t="s">
        <v>430</v>
      </c>
      <c r="B500" t="s">
        <v>100</v>
      </c>
      <c r="C500" t="s">
        <v>360</v>
      </c>
      <c r="D500" t="s">
        <v>264</v>
      </c>
      <c r="E500" s="3">
        <v>0.4</v>
      </c>
      <c r="G500" t="str">
        <f t="shared" si="7"/>
        <v>Region-2</v>
      </c>
    </row>
    <row r="501" spans="1:7" x14ac:dyDescent="0.35">
      <c r="A501" t="s">
        <v>430</v>
      </c>
      <c r="B501" t="s">
        <v>101</v>
      </c>
      <c r="C501" t="s">
        <v>360</v>
      </c>
      <c r="D501" t="s">
        <v>264</v>
      </c>
      <c r="E501" s="3">
        <v>0.39473684210526316</v>
      </c>
      <c r="G501" t="str">
        <f t="shared" si="7"/>
        <v>Region-2</v>
      </c>
    </row>
    <row r="502" spans="1:7" x14ac:dyDescent="0.35">
      <c r="A502" t="s">
        <v>430</v>
      </c>
      <c r="B502" t="s">
        <v>102</v>
      </c>
      <c r="C502" t="s">
        <v>360</v>
      </c>
      <c r="D502" t="s">
        <v>264</v>
      </c>
      <c r="E502" s="3">
        <v>0.4</v>
      </c>
      <c r="G502" t="str">
        <f t="shared" si="7"/>
        <v>Region-2</v>
      </c>
    </row>
    <row r="503" spans="1:7" x14ac:dyDescent="0.35">
      <c r="A503" t="s">
        <v>430</v>
      </c>
      <c r="B503" t="s">
        <v>103</v>
      </c>
      <c r="C503" t="s">
        <v>360</v>
      </c>
      <c r="D503" t="s">
        <v>264</v>
      </c>
      <c r="E503" s="3">
        <v>0.4</v>
      </c>
      <c r="G503" t="str">
        <f t="shared" si="7"/>
        <v>Region-2</v>
      </c>
    </row>
    <row r="504" spans="1:7" x14ac:dyDescent="0.35">
      <c r="A504" t="s">
        <v>430</v>
      </c>
      <c r="B504" t="s">
        <v>104</v>
      </c>
      <c r="C504" t="s">
        <v>360</v>
      </c>
      <c r="D504" t="s">
        <v>264</v>
      </c>
      <c r="E504" s="3">
        <v>0.39473684210526316</v>
      </c>
      <c r="G504" t="str">
        <f t="shared" si="7"/>
        <v>Region-2</v>
      </c>
    </row>
    <row r="505" spans="1:7" x14ac:dyDescent="0.35">
      <c r="A505" t="s">
        <v>430</v>
      </c>
      <c r="B505" t="s">
        <v>105</v>
      </c>
      <c r="C505" t="s">
        <v>360</v>
      </c>
      <c r="D505" t="s">
        <v>264</v>
      </c>
      <c r="E505" s="3">
        <v>0.39473684210526316</v>
      </c>
      <c r="G505" t="str">
        <f t="shared" si="7"/>
        <v>Region-2</v>
      </c>
    </row>
    <row r="506" spans="1:7" x14ac:dyDescent="0.35">
      <c r="A506" t="s">
        <v>430</v>
      </c>
      <c r="B506" t="s">
        <v>106</v>
      </c>
      <c r="C506" t="s">
        <v>360</v>
      </c>
      <c r="D506" t="s">
        <v>264</v>
      </c>
      <c r="E506" s="3">
        <v>0.4</v>
      </c>
      <c r="G506" t="str">
        <f t="shared" si="7"/>
        <v>Region-2</v>
      </c>
    </row>
    <row r="507" spans="1:7" x14ac:dyDescent="0.35">
      <c r="A507" t="s">
        <v>430</v>
      </c>
      <c r="B507" t="s">
        <v>107</v>
      </c>
      <c r="C507" t="s">
        <v>360</v>
      </c>
      <c r="D507" t="s">
        <v>264</v>
      </c>
      <c r="E507" s="3">
        <v>0.4</v>
      </c>
      <c r="G507" t="str">
        <f t="shared" si="7"/>
        <v>Region-2</v>
      </c>
    </row>
    <row r="508" spans="1:7" x14ac:dyDescent="0.35">
      <c r="A508" t="s">
        <v>430</v>
      </c>
      <c r="B508" t="s">
        <v>108</v>
      </c>
      <c r="C508" t="s">
        <v>360</v>
      </c>
      <c r="D508" t="s">
        <v>264</v>
      </c>
      <c r="E508" s="3">
        <v>0.47887323943661969</v>
      </c>
      <c r="G508" t="str">
        <f t="shared" si="7"/>
        <v>Region-2</v>
      </c>
    </row>
    <row r="509" spans="1:7" x14ac:dyDescent="0.35">
      <c r="A509" t="s">
        <v>430</v>
      </c>
      <c r="B509" t="s">
        <v>109</v>
      </c>
      <c r="C509" t="s">
        <v>360</v>
      </c>
      <c r="D509" t="s">
        <v>264</v>
      </c>
      <c r="E509" s="3">
        <v>0.4</v>
      </c>
      <c r="G509" t="str">
        <f t="shared" si="7"/>
        <v>Region-2</v>
      </c>
    </row>
    <row r="510" spans="1:7" x14ac:dyDescent="0.35">
      <c r="A510" t="s">
        <v>430</v>
      </c>
      <c r="B510" t="s">
        <v>110</v>
      </c>
      <c r="C510" t="s">
        <v>360</v>
      </c>
      <c r="D510" t="s">
        <v>264</v>
      </c>
      <c r="E510" s="3">
        <v>0.4</v>
      </c>
      <c r="G510" t="str">
        <f t="shared" si="7"/>
        <v>Region-2</v>
      </c>
    </row>
    <row r="511" spans="1:7" x14ac:dyDescent="0.35">
      <c r="A511" t="s">
        <v>430</v>
      </c>
      <c r="B511" t="s">
        <v>111</v>
      </c>
      <c r="C511" t="s">
        <v>360</v>
      </c>
      <c r="D511" t="s">
        <v>264</v>
      </c>
      <c r="E511" s="3">
        <v>0.4</v>
      </c>
      <c r="G511" t="str">
        <f t="shared" si="7"/>
        <v>Region-2</v>
      </c>
    </row>
    <row r="512" spans="1:7" x14ac:dyDescent="0.35">
      <c r="A512" t="s">
        <v>430</v>
      </c>
      <c r="B512" t="s">
        <v>112</v>
      </c>
      <c r="C512" t="s">
        <v>360</v>
      </c>
      <c r="D512" t="s">
        <v>264</v>
      </c>
      <c r="E512" s="3">
        <v>0.4</v>
      </c>
      <c r="G512" t="str">
        <f t="shared" si="7"/>
        <v>Region-2</v>
      </c>
    </row>
    <row r="513" spans="1:7" x14ac:dyDescent="0.35">
      <c r="A513" t="s">
        <v>430</v>
      </c>
      <c r="B513" t="s">
        <v>113</v>
      </c>
      <c r="C513" t="s">
        <v>360</v>
      </c>
      <c r="D513" t="s">
        <v>264</v>
      </c>
      <c r="E513" s="3">
        <v>0.4</v>
      </c>
      <c r="G513" t="str">
        <f t="shared" si="7"/>
        <v>Region-2</v>
      </c>
    </row>
    <row r="514" spans="1:7" x14ac:dyDescent="0.35">
      <c r="A514" t="s">
        <v>430</v>
      </c>
      <c r="B514" t="s">
        <v>114</v>
      </c>
      <c r="C514" t="s">
        <v>360</v>
      </c>
      <c r="D514" t="s">
        <v>264</v>
      </c>
      <c r="E514" s="3">
        <v>0.47887323943661969</v>
      </c>
      <c r="G514" t="str">
        <f t="shared" si="7"/>
        <v>Region-2</v>
      </c>
    </row>
    <row r="515" spans="1:7" x14ac:dyDescent="0.35">
      <c r="A515" t="s">
        <v>430</v>
      </c>
      <c r="B515" t="s">
        <v>115</v>
      </c>
      <c r="C515" t="s">
        <v>360</v>
      </c>
      <c r="D515" t="s">
        <v>264</v>
      </c>
      <c r="E515" s="3">
        <v>0.47887323943661969</v>
      </c>
      <c r="G515" t="str">
        <f t="shared" si="7"/>
        <v>Region-2</v>
      </c>
    </row>
    <row r="516" spans="1:7" x14ac:dyDescent="0.35">
      <c r="A516" t="s">
        <v>430</v>
      </c>
      <c r="B516" t="s">
        <v>116</v>
      </c>
      <c r="C516" t="s">
        <v>360</v>
      </c>
      <c r="D516" t="s">
        <v>264</v>
      </c>
      <c r="E516" s="3">
        <v>0.4</v>
      </c>
      <c r="G516" t="str">
        <f t="shared" si="7"/>
        <v>Region-2</v>
      </c>
    </row>
    <row r="517" spans="1:7" x14ac:dyDescent="0.35">
      <c r="A517" t="s">
        <v>430</v>
      </c>
      <c r="B517" t="s">
        <v>117</v>
      </c>
      <c r="C517" t="s">
        <v>360</v>
      </c>
      <c r="D517" t="s">
        <v>264</v>
      </c>
      <c r="E517" s="3">
        <v>0.4</v>
      </c>
      <c r="G517" t="str">
        <f t="shared" si="7"/>
        <v>Region-2</v>
      </c>
    </row>
    <row r="518" spans="1:7" x14ac:dyDescent="0.35">
      <c r="A518" t="s">
        <v>430</v>
      </c>
      <c r="B518" t="s">
        <v>118</v>
      </c>
      <c r="C518" t="s">
        <v>360</v>
      </c>
      <c r="D518" t="s">
        <v>264</v>
      </c>
      <c r="E518" s="3">
        <v>0.4</v>
      </c>
      <c r="G518" t="str">
        <f t="shared" si="7"/>
        <v>Region-2</v>
      </c>
    </row>
    <row r="519" spans="1:7" x14ac:dyDescent="0.35">
      <c r="A519" t="s">
        <v>430</v>
      </c>
      <c r="B519" t="s">
        <v>119</v>
      </c>
      <c r="C519" t="s">
        <v>360</v>
      </c>
      <c r="D519" t="s">
        <v>264</v>
      </c>
      <c r="E519" s="3">
        <v>0.4</v>
      </c>
      <c r="G519" t="str">
        <f t="shared" si="7"/>
        <v>Region-2</v>
      </c>
    </row>
    <row r="520" spans="1:7" x14ac:dyDescent="0.35">
      <c r="A520" t="s">
        <v>430</v>
      </c>
      <c r="B520" t="s">
        <v>120</v>
      </c>
      <c r="C520" t="s">
        <v>360</v>
      </c>
      <c r="D520" t="s">
        <v>264</v>
      </c>
      <c r="E520" s="3">
        <v>0.4</v>
      </c>
      <c r="G520" t="str">
        <f t="shared" si="7"/>
        <v>Region-2</v>
      </c>
    </row>
    <row r="521" spans="1:7" x14ac:dyDescent="0.35">
      <c r="A521" t="s">
        <v>430</v>
      </c>
      <c r="B521" t="s">
        <v>121</v>
      </c>
      <c r="C521" t="s">
        <v>360</v>
      </c>
      <c r="D521" t="s">
        <v>264</v>
      </c>
      <c r="E521" s="3">
        <v>0.4</v>
      </c>
      <c r="G521" t="str">
        <f t="shared" si="7"/>
        <v>Region-2</v>
      </c>
    </row>
    <row r="522" spans="1:7" x14ac:dyDescent="0.35">
      <c r="A522" t="s">
        <v>430</v>
      </c>
      <c r="B522" t="s">
        <v>122</v>
      </c>
      <c r="C522" t="s">
        <v>361</v>
      </c>
      <c r="D522" t="s">
        <v>264</v>
      </c>
      <c r="E522" s="3">
        <v>0.4</v>
      </c>
      <c r="G522" t="str">
        <f t="shared" si="7"/>
        <v>Region-3</v>
      </c>
    </row>
    <row r="523" spans="1:7" x14ac:dyDescent="0.35">
      <c r="A523" t="s">
        <v>430</v>
      </c>
      <c r="B523" t="s">
        <v>123</v>
      </c>
      <c r="C523" t="s">
        <v>361</v>
      </c>
      <c r="D523" t="s">
        <v>264</v>
      </c>
      <c r="E523" s="3">
        <v>0.4</v>
      </c>
      <c r="G523" t="str">
        <f t="shared" si="7"/>
        <v>Region-3</v>
      </c>
    </row>
    <row r="524" spans="1:7" x14ac:dyDescent="0.35">
      <c r="A524" t="s">
        <v>430</v>
      </c>
      <c r="B524" t="s">
        <v>124</v>
      </c>
      <c r="C524" t="s">
        <v>361</v>
      </c>
      <c r="D524" t="s">
        <v>264</v>
      </c>
      <c r="E524" s="3">
        <v>0.4</v>
      </c>
      <c r="G524" t="str">
        <f t="shared" si="7"/>
        <v>Region-3</v>
      </c>
    </row>
    <row r="525" spans="1:7" x14ac:dyDescent="0.35">
      <c r="A525" t="s">
        <v>430</v>
      </c>
      <c r="B525" t="s">
        <v>125</v>
      </c>
      <c r="C525" t="s">
        <v>361</v>
      </c>
      <c r="D525" t="s">
        <v>264</v>
      </c>
      <c r="E525" s="3">
        <v>0.4</v>
      </c>
      <c r="G525" t="str">
        <f t="shared" si="7"/>
        <v>Region-3</v>
      </c>
    </row>
    <row r="526" spans="1:7" x14ac:dyDescent="0.35">
      <c r="A526" t="s">
        <v>430</v>
      </c>
      <c r="B526" t="s">
        <v>126</v>
      </c>
      <c r="C526" t="s">
        <v>361</v>
      </c>
      <c r="D526" t="s">
        <v>264</v>
      </c>
      <c r="E526" s="3">
        <v>0.4</v>
      </c>
      <c r="G526" t="str">
        <f t="shared" si="7"/>
        <v>Region-3</v>
      </c>
    </row>
    <row r="527" spans="1:7" x14ac:dyDescent="0.35">
      <c r="A527" t="s">
        <v>430</v>
      </c>
      <c r="B527" t="s">
        <v>127</v>
      </c>
      <c r="C527" t="s">
        <v>361</v>
      </c>
      <c r="D527" t="s">
        <v>264</v>
      </c>
      <c r="E527" s="3">
        <v>0.4</v>
      </c>
      <c r="G527" t="str">
        <f t="shared" si="7"/>
        <v>Region-3</v>
      </c>
    </row>
    <row r="528" spans="1:7" x14ac:dyDescent="0.35">
      <c r="A528" t="s">
        <v>430</v>
      </c>
      <c r="B528" t="s">
        <v>128</v>
      </c>
      <c r="C528" t="s">
        <v>361</v>
      </c>
      <c r="D528" t="s">
        <v>264</v>
      </c>
      <c r="E528" s="3">
        <v>0.4</v>
      </c>
      <c r="G528" t="str">
        <f t="shared" si="7"/>
        <v>Region-3</v>
      </c>
    </row>
    <row r="529" spans="1:7" x14ac:dyDescent="0.35">
      <c r="A529" t="s">
        <v>430</v>
      </c>
      <c r="B529" t="s">
        <v>129</v>
      </c>
      <c r="C529" t="s">
        <v>361</v>
      </c>
      <c r="D529" t="s">
        <v>264</v>
      </c>
      <c r="E529" s="3">
        <v>0.4</v>
      </c>
      <c r="G529" t="str">
        <f t="shared" si="7"/>
        <v>Region-3</v>
      </c>
    </row>
    <row r="530" spans="1:7" x14ac:dyDescent="0.35">
      <c r="A530" t="s">
        <v>430</v>
      </c>
      <c r="B530" t="s">
        <v>130</v>
      </c>
      <c r="C530" t="s">
        <v>361</v>
      </c>
      <c r="D530" t="s">
        <v>264</v>
      </c>
      <c r="E530" s="3">
        <v>0.4</v>
      </c>
      <c r="G530" t="str">
        <f t="shared" si="7"/>
        <v>Region-3</v>
      </c>
    </row>
    <row r="531" spans="1:7" x14ac:dyDescent="0.35">
      <c r="A531" t="s">
        <v>430</v>
      </c>
      <c r="B531" t="s">
        <v>131</v>
      </c>
      <c r="C531" t="s">
        <v>361</v>
      </c>
      <c r="D531" t="s">
        <v>264</v>
      </c>
      <c r="E531" s="3">
        <v>0.4</v>
      </c>
      <c r="G531" t="str">
        <f t="shared" si="7"/>
        <v>Region-3</v>
      </c>
    </row>
    <row r="532" spans="1:7" x14ac:dyDescent="0.35">
      <c r="A532" t="s">
        <v>430</v>
      </c>
      <c r="B532" t="s">
        <v>132</v>
      </c>
      <c r="C532" t="s">
        <v>361</v>
      </c>
      <c r="D532" t="s">
        <v>264</v>
      </c>
      <c r="E532" s="3">
        <v>0.47887323943661969</v>
      </c>
      <c r="G532" t="str">
        <f t="shared" si="7"/>
        <v>Region-3</v>
      </c>
    </row>
    <row r="533" spans="1:7" x14ac:dyDescent="0.35">
      <c r="A533" t="s">
        <v>430</v>
      </c>
      <c r="B533" t="s">
        <v>133</v>
      </c>
      <c r="C533" t="s">
        <v>361</v>
      </c>
      <c r="D533" t="s">
        <v>264</v>
      </c>
      <c r="E533" s="3">
        <v>0.41666666666666669</v>
      </c>
      <c r="G533" t="str">
        <f t="shared" si="7"/>
        <v>Region-3</v>
      </c>
    </row>
    <row r="534" spans="1:7" x14ac:dyDescent="0.35">
      <c r="A534" t="s">
        <v>430</v>
      </c>
      <c r="B534" t="s">
        <v>134</v>
      </c>
      <c r="C534" t="s">
        <v>361</v>
      </c>
      <c r="D534" t="s">
        <v>264</v>
      </c>
      <c r="E534" s="3">
        <v>0.41666666666666669</v>
      </c>
      <c r="G534" t="str">
        <f t="shared" si="7"/>
        <v>Region-3</v>
      </c>
    </row>
    <row r="535" spans="1:7" x14ac:dyDescent="0.35">
      <c r="A535" t="s">
        <v>430</v>
      </c>
      <c r="B535" t="s">
        <v>135</v>
      </c>
      <c r="C535" t="s">
        <v>361</v>
      </c>
      <c r="D535" t="s">
        <v>264</v>
      </c>
      <c r="E535" s="3">
        <v>0.41666666666666669</v>
      </c>
      <c r="G535" t="str">
        <f t="shared" si="7"/>
        <v>Region-3</v>
      </c>
    </row>
    <row r="536" spans="1:7" x14ac:dyDescent="0.35">
      <c r="A536" t="s">
        <v>430</v>
      </c>
      <c r="B536" t="s">
        <v>136</v>
      </c>
      <c r="C536" t="s">
        <v>361</v>
      </c>
      <c r="D536" t="s">
        <v>264</v>
      </c>
      <c r="E536" s="3">
        <v>0.41666666666666669</v>
      </c>
      <c r="G536" t="str">
        <f t="shared" si="7"/>
        <v>Region-3</v>
      </c>
    </row>
    <row r="537" spans="1:7" x14ac:dyDescent="0.35">
      <c r="A537" t="s">
        <v>430</v>
      </c>
      <c r="B537" t="s">
        <v>137</v>
      </c>
      <c r="C537" t="s">
        <v>361</v>
      </c>
      <c r="D537" t="s">
        <v>264</v>
      </c>
      <c r="E537" s="3">
        <v>0.41666666666666669</v>
      </c>
      <c r="G537" t="str">
        <f t="shared" si="7"/>
        <v>Region-3</v>
      </c>
    </row>
    <row r="538" spans="1:7" x14ac:dyDescent="0.35">
      <c r="A538" t="s">
        <v>430</v>
      </c>
      <c r="B538" t="s">
        <v>138</v>
      </c>
      <c r="C538" t="s">
        <v>361</v>
      </c>
      <c r="D538" t="s">
        <v>264</v>
      </c>
      <c r="E538" s="3">
        <v>0.4</v>
      </c>
      <c r="G538" t="str">
        <f t="shared" si="7"/>
        <v>Region-3</v>
      </c>
    </row>
    <row r="539" spans="1:7" x14ac:dyDescent="0.35">
      <c r="A539" t="s">
        <v>430</v>
      </c>
      <c r="B539" t="s">
        <v>139</v>
      </c>
      <c r="C539" t="s">
        <v>361</v>
      </c>
      <c r="D539" t="s">
        <v>264</v>
      </c>
      <c r="E539" s="3">
        <v>0.4</v>
      </c>
      <c r="G539" t="str">
        <f t="shared" si="7"/>
        <v>Region-3</v>
      </c>
    </row>
    <row r="540" spans="1:7" x14ac:dyDescent="0.35">
      <c r="A540" t="s">
        <v>430</v>
      </c>
      <c r="B540" t="s">
        <v>140</v>
      </c>
      <c r="C540" t="s">
        <v>361</v>
      </c>
      <c r="D540" t="s">
        <v>264</v>
      </c>
      <c r="E540" s="3">
        <v>0.4</v>
      </c>
      <c r="G540" t="str">
        <f t="shared" si="7"/>
        <v>Region-3</v>
      </c>
    </row>
    <row r="541" spans="1:7" x14ac:dyDescent="0.35">
      <c r="A541" t="s">
        <v>430</v>
      </c>
      <c r="B541" t="s">
        <v>141</v>
      </c>
      <c r="C541" t="s">
        <v>361</v>
      </c>
      <c r="D541" t="s">
        <v>264</v>
      </c>
      <c r="E541" s="3">
        <v>0.4</v>
      </c>
      <c r="G541" t="str">
        <f t="shared" si="7"/>
        <v>Region-3</v>
      </c>
    </row>
    <row r="542" spans="1:7" x14ac:dyDescent="0.35">
      <c r="A542" t="s">
        <v>430</v>
      </c>
      <c r="B542" t="s">
        <v>142</v>
      </c>
      <c r="C542" t="s">
        <v>361</v>
      </c>
      <c r="D542" t="s">
        <v>264</v>
      </c>
      <c r="E542" s="3">
        <v>0.47887323943661969</v>
      </c>
      <c r="G542" t="str">
        <f t="shared" si="7"/>
        <v>Region-3</v>
      </c>
    </row>
    <row r="543" spans="1:7" x14ac:dyDescent="0.35">
      <c r="A543" t="s">
        <v>430</v>
      </c>
      <c r="B543" t="s">
        <v>143</v>
      </c>
      <c r="C543" t="s">
        <v>361</v>
      </c>
      <c r="D543" t="s">
        <v>264</v>
      </c>
      <c r="E543" s="3">
        <v>0.47887323943661969</v>
      </c>
      <c r="G543" t="str">
        <f t="shared" si="7"/>
        <v>Region-3</v>
      </c>
    </row>
    <row r="544" spans="1:7" x14ac:dyDescent="0.35">
      <c r="A544" t="s">
        <v>430</v>
      </c>
      <c r="B544" t="s">
        <v>144</v>
      </c>
      <c r="C544" t="s">
        <v>361</v>
      </c>
      <c r="D544" t="s">
        <v>264</v>
      </c>
      <c r="E544" s="3">
        <v>0.4</v>
      </c>
      <c r="G544" t="str">
        <f t="shared" si="7"/>
        <v>Region-3</v>
      </c>
    </row>
    <row r="545" spans="1:7" x14ac:dyDescent="0.35">
      <c r="A545" t="s">
        <v>430</v>
      </c>
      <c r="B545" t="s">
        <v>145</v>
      </c>
      <c r="C545" t="s">
        <v>361</v>
      </c>
      <c r="D545" t="s">
        <v>264</v>
      </c>
      <c r="E545" s="3">
        <v>0.4</v>
      </c>
      <c r="G545" t="str">
        <f t="shared" si="7"/>
        <v>Region-3</v>
      </c>
    </row>
    <row r="546" spans="1:7" x14ac:dyDescent="0.35">
      <c r="A546" t="s">
        <v>430</v>
      </c>
      <c r="B546" t="s">
        <v>146</v>
      </c>
      <c r="C546" t="s">
        <v>361</v>
      </c>
      <c r="D546" t="s">
        <v>264</v>
      </c>
      <c r="E546" s="3">
        <v>0.47887323943661969</v>
      </c>
      <c r="G546" t="str">
        <f t="shared" si="7"/>
        <v>Region-3</v>
      </c>
    </row>
    <row r="547" spans="1:7" x14ac:dyDescent="0.35">
      <c r="A547" t="s">
        <v>430</v>
      </c>
      <c r="B547" t="s">
        <v>147</v>
      </c>
      <c r="C547" t="s">
        <v>361</v>
      </c>
      <c r="D547" t="s">
        <v>264</v>
      </c>
      <c r="E547" s="3">
        <v>0.47887323943661969</v>
      </c>
      <c r="G547" t="str">
        <f t="shared" si="7"/>
        <v>Region-3</v>
      </c>
    </row>
    <row r="548" spans="1:7" x14ac:dyDescent="0.35">
      <c r="A548" t="s">
        <v>430</v>
      </c>
      <c r="B548" t="s">
        <v>148</v>
      </c>
      <c r="C548" t="s">
        <v>359</v>
      </c>
      <c r="D548" t="s">
        <v>264</v>
      </c>
      <c r="E548" s="3">
        <v>0</v>
      </c>
      <c r="G548" t="str">
        <f t="shared" si="7"/>
        <v>Region-1</v>
      </c>
    </row>
    <row r="549" spans="1:7" x14ac:dyDescent="0.35">
      <c r="A549" t="s">
        <v>430</v>
      </c>
      <c r="B549" t="s">
        <v>151</v>
      </c>
      <c r="C549" t="s">
        <v>359</v>
      </c>
      <c r="D549" t="s">
        <v>264</v>
      </c>
      <c r="E549" s="3">
        <v>0.99</v>
      </c>
      <c r="G549" t="str">
        <f t="shared" si="7"/>
        <v>Region-1</v>
      </c>
    </row>
    <row r="550" spans="1:7" x14ac:dyDescent="0.35">
      <c r="A550" t="s">
        <v>430</v>
      </c>
      <c r="B550" t="s">
        <v>155</v>
      </c>
      <c r="C550" t="s">
        <v>359</v>
      </c>
      <c r="D550" t="s">
        <v>264</v>
      </c>
      <c r="E550" s="3">
        <v>0</v>
      </c>
      <c r="G550" t="str">
        <f t="shared" si="7"/>
        <v>Region-1</v>
      </c>
    </row>
    <row r="551" spans="1:7" x14ac:dyDescent="0.35">
      <c r="A551" t="s">
        <v>430</v>
      </c>
      <c r="B551" t="s">
        <v>159</v>
      </c>
      <c r="C551" t="s">
        <v>359</v>
      </c>
      <c r="D551" t="s">
        <v>264</v>
      </c>
      <c r="E551" s="3">
        <v>0</v>
      </c>
      <c r="G551" t="str">
        <f t="shared" si="7"/>
        <v>Region-1</v>
      </c>
    </row>
    <row r="552" spans="1:7" x14ac:dyDescent="0.35">
      <c r="A552" t="s">
        <v>430</v>
      </c>
      <c r="B552" t="s">
        <v>160</v>
      </c>
      <c r="C552" t="s">
        <v>359</v>
      </c>
      <c r="D552" t="s">
        <v>264</v>
      </c>
      <c r="E552" s="3">
        <v>0</v>
      </c>
      <c r="G552" t="str">
        <f t="shared" si="7"/>
        <v>Region-1</v>
      </c>
    </row>
    <row r="553" spans="1:7" x14ac:dyDescent="0.35">
      <c r="A553" t="s">
        <v>430</v>
      </c>
      <c r="B553" t="s">
        <v>161</v>
      </c>
      <c r="C553" t="s">
        <v>359</v>
      </c>
      <c r="D553" t="s">
        <v>264</v>
      </c>
      <c r="E553" s="3">
        <v>0</v>
      </c>
      <c r="G553" t="str">
        <f t="shared" si="7"/>
        <v>Region-1</v>
      </c>
    </row>
    <row r="554" spans="1:7" x14ac:dyDescent="0.35">
      <c r="A554" t="s">
        <v>430</v>
      </c>
      <c r="B554" t="s">
        <v>162</v>
      </c>
      <c r="C554" t="s">
        <v>359</v>
      </c>
      <c r="D554" t="s">
        <v>264</v>
      </c>
      <c r="E554" s="3">
        <v>0</v>
      </c>
      <c r="G554" t="str">
        <f t="shared" si="7"/>
        <v>Region-1</v>
      </c>
    </row>
    <row r="555" spans="1:7" x14ac:dyDescent="0.35">
      <c r="A555" t="s">
        <v>430</v>
      </c>
      <c r="B555" t="s">
        <v>163</v>
      </c>
      <c r="C555" t="s">
        <v>359</v>
      </c>
      <c r="D555" t="s">
        <v>264</v>
      </c>
      <c r="E555" s="3">
        <v>0</v>
      </c>
      <c r="G555" t="str">
        <f t="shared" si="7"/>
        <v>Region-1</v>
      </c>
    </row>
    <row r="556" spans="1:7" x14ac:dyDescent="0.35">
      <c r="A556" t="s">
        <v>430</v>
      </c>
      <c r="B556" t="s">
        <v>164</v>
      </c>
      <c r="C556" t="s">
        <v>360</v>
      </c>
      <c r="D556" t="s">
        <v>264</v>
      </c>
      <c r="E556" s="3">
        <v>0</v>
      </c>
      <c r="G556" t="str">
        <f t="shared" si="7"/>
        <v>Region-2</v>
      </c>
    </row>
    <row r="557" spans="1:7" x14ac:dyDescent="0.35">
      <c r="A557" t="s">
        <v>430</v>
      </c>
      <c r="B557" t="s">
        <v>165</v>
      </c>
      <c r="C557" t="s">
        <v>360</v>
      </c>
      <c r="D557" t="s">
        <v>264</v>
      </c>
      <c r="E557" s="3">
        <v>0</v>
      </c>
      <c r="G557" t="str">
        <f t="shared" si="7"/>
        <v>Region-2</v>
      </c>
    </row>
    <row r="558" spans="1:7" x14ac:dyDescent="0.35">
      <c r="A558" t="s">
        <v>430</v>
      </c>
      <c r="B558" t="s">
        <v>166</v>
      </c>
      <c r="C558" t="s">
        <v>360</v>
      </c>
      <c r="D558" t="s">
        <v>264</v>
      </c>
      <c r="E558" s="3">
        <v>0</v>
      </c>
      <c r="G558" t="str">
        <f t="shared" si="7"/>
        <v>Region-2</v>
      </c>
    </row>
    <row r="559" spans="1:7" x14ac:dyDescent="0.35">
      <c r="A559" t="s">
        <v>430</v>
      </c>
      <c r="B559" t="s">
        <v>167</v>
      </c>
      <c r="C559" t="s">
        <v>360</v>
      </c>
      <c r="D559" t="s">
        <v>264</v>
      </c>
      <c r="E559" s="3">
        <v>0</v>
      </c>
      <c r="G559" t="str">
        <f t="shared" si="7"/>
        <v>Region-2</v>
      </c>
    </row>
    <row r="560" spans="1:7" x14ac:dyDescent="0.35">
      <c r="A560" t="s">
        <v>430</v>
      </c>
      <c r="B560" t="s">
        <v>168</v>
      </c>
      <c r="C560" t="s">
        <v>360</v>
      </c>
      <c r="D560" t="s">
        <v>264</v>
      </c>
      <c r="E560" s="3">
        <v>0</v>
      </c>
      <c r="G560" t="str">
        <f t="shared" si="7"/>
        <v>Region-2</v>
      </c>
    </row>
    <row r="561" spans="1:7" x14ac:dyDescent="0.35">
      <c r="A561" t="s">
        <v>430</v>
      </c>
      <c r="B561" t="s">
        <v>169</v>
      </c>
      <c r="C561" t="s">
        <v>360</v>
      </c>
      <c r="D561" t="s">
        <v>264</v>
      </c>
      <c r="E561" s="3">
        <v>0</v>
      </c>
      <c r="G561" t="str">
        <f t="shared" si="7"/>
        <v>Region-2</v>
      </c>
    </row>
    <row r="562" spans="1:7" x14ac:dyDescent="0.35">
      <c r="A562" t="s">
        <v>430</v>
      </c>
      <c r="B562" t="s">
        <v>170</v>
      </c>
      <c r="C562" t="s">
        <v>360</v>
      </c>
      <c r="D562" t="s">
        <v>264</v>
      </c>
      <c r="E562" s="3">
        <v>0</v>
      </c>
      <c r="G562" t="str">
        <f t="shared" si="7"/>
        <v>Region-2</v>
      </c>
    </row>
    <row r="563" spans="1:7" x14ac:dyDescent="0.35">
      <c r="A563" t="s">
        <v>430</v>
      </c>
      <c r="B563" t="s">
        <v>171</v>
      </c>
      <c r="C563" t="s">
        <v>360</v>
      </c>
      <c r="D563" t="s">
        <v>264</v>
      </c>
      <c r="E563" s="3">
        <v>0</v>
      </c>
      <c r="G563" t="str">
        <f t="shared" si="7"/>
        <v>Region-2</v>
      </c>
    </row>
    <row r="564" spans="1:7" x14ac:dyDescent="0.35">
      <c r="A564" t="s">
        <v>430</v>
      </c>
      <c r="B564" t="s">
        <v>172</v>
      </c>
      <c r="C564" t="s">
        <v>360</v>
      </c>
      <c r="D564" t="s">
        <v>264</v>
      </c>
      <c r="E564" s="3">
        <v>0</v>
      </c>
      <c r="G564" t="str">
        <f t="shared" si="7"/>
        <v>Region-2</v>
      </c>
    </row>
    <row r="565" spans="1:7" x14ac:dyDescent="0.35">
      <c r="A565" t="s">
        <v>430</v>
      </c>
      <c r="B565" t="s">
        <v>173</v>
      </c>
      <c r="C565" t="s">
        <v>360</v>
      </c>
      <c r="D565" t="s">
        <v>264</v>
      </c>
      <c r="E565" s="3">
        <v>0</v>
      </c>
      <c r="G565" t="str">
        <f t="shared" si="7"/>
        <v>Region-2</v>
      </c>
    </row>
    <row r="566" spans="1:7" x14ac:dyDescent="0.35">
      <c r="A566" t="s">
        <v>430</v>
      </c>
      <c r="B566" t="s">
        <v>174</v>
      </c>
      <c r="C566" t="s">
        <v>360</v>
      </c>
      <c r="D566" t="s">
        <v>264</v>
      </c>
      <c r="E566" s="3">
        <v>0</v>
      </c>
      <c r="G566" t="str">
        <f t="shared" si="7"/>
        <v>Region-2</v>
      </c>
    </row>
    <row r="567" spans="1:7" x14ac:dyDescent="0.35">
      <c r="A567" t="s">
        <v>430</v>
      </c>
      <c r="B567" t="s">
        <v>175</v>
      </c>
      <c r="C567" t="s">
        <v>361</v>
      </c>
      <c r="D567" t="s">
        <v>264</v>
      </c>
      <c r="E567" s="3">
        <v>0</v>
      </c>
      <c r="G567" t="str">
        <f t="shared" si="7"/>
        <v>Region-3</v>
      </c>
    </row>
    <row r="568" spans="1:7" x14ac:dyDescent="0.35">
      <c r="A568" t="s">
        <v>430</v>
      </c>
      <c r="B568" t="s">
        <v>176</v>
      </c>
      <c r="C568" t="s">
        <v>361</v>
      </c>
      <c r="D568" t="s">
        <v>264</v>
      </c>
      <c r="E568" s="3">
        <v>0</v>
      </c>
      <c r="G568" t="str">
        <f t="shared" si="7"/>
        <v>Region-3</v>
      </c>
    </row>
    <row r="569" spans="1:7" x14ac:dyDescent="0.35">
      <c r="A569" t="s">
        <v>430</v>
      </c>
      <c r="B569" t="s">
        <v>177</v>
      </c>
      <c r="C569" t="s">
        <v>361</v>
      </c>
      <c r="D569" t="s">
        <v>264</v>
      </c>
      <c r="E569" s="3">
        <v>0</v>
      </c>
      <c r="G569" t="str">
        <f t="shared" si="7"/>
        <v>Region-3</v>
      </c>
    </row>
    <row r="570" spans="1:7" x14ac:dyDescent="0.35">
      <c r="A570" t="s">
        <v>430</v>
      </c>
      <c r="B570" t="s">
        <v>178</v>
      </c>
      <c r="C570" t="s">
        <v>361</v>
      </c>
      <c r="D570" t="s">
        <v>264</v>
      </c>
      <c r="E570" s="3">
        <v>0</v>
      </c>
      <c r="G570" t="str">
        <f t="shared" si="7"/>
        <v>Region-3</v>
      </c>
    </row>
    <row r="571" spans="1:7" x14ac:dyDescent="0.35">
      <c r="A571" t="s">
        <v>430</v>
      </c>
      <c r="B571" t="s">
        <v>179</v>
      </c>
      <c r="C571" t="s">
        <v>361</v>
      </c>
      <c r="D571" t="s">
        <v>264</v>
      </c>
      <c r="E571" s="3">
        <v>0</v>
      </c>
      <c r="G571" t="str">
        <f t="shared" si="7"/>
        <v>Region-3</v>
      </c>
    </row>
    <row r="572" spans="1:7" x14ac:dyDescent="0.35">
      <c r="A572" t="s">
        <v>430</v>
      </c>
      <c r="B572" t="s">
        <v>180</v>
      </c>
      <c r="C572" t="s">
        <v>361</v>
      </c>
      <c r="D572" t="s">
        <v>264</v>
      </c>
      <c r="E572" s="3">
        <v>0</v>
      </c>
      <c r="G572" t="str">
        <f t="shared" si="7"/>
        <v>Region-3</v>
      </c>
    </row>
    <row r="573" spans="1:7" x14ac:dyDescent="0.35">
      <c r="A573" t="s">
        <v>430</v>
      </c>
      <c r="B573" t="s">
        <v>184</v>
      </c>
      <c r="C573" t="s">
        <v>361</v>
      </c>
      <c r="D573" t="s">
        <v>264</v>
      </c>
      <c r="E573" s="3">
        <v>0</v>
      </c>
      <c r="G573" t="str">
        <f t="shared" si="7"/>
        <v>Region-3</v>
      </c>
    </row>
    <row r="574" spans="1:7" x14ac:dyDescent="0.35">
      <c r="A574" t="s">
        <v>430</v>
      </c>
      <c r="B574" t="s">
        <v>185</v>
      </c>
      <c r="C574" t="s">
        <v>361</v>
      </c>
      <c r="D574" t="s">
        <v>264</v>
      </c>
      <c r="E574" s="3">
        <v>0</v>
      </c>
      <c r="G574" t="str">
        <f t="shared" si="7"/>
        <v>Region-3</v>
      </c>
    </row>
    <row r="575" spans="1:7" x14ac:dyDescent="0.35">
      <c r="A575" t="s">
        <v>430</v>
      </c>
      <c r="B575" t="s">
        <v>186</v>
      </c>
      <c r="C575" t="s">
        <v>361</v>
      </c>
      <c r="D575" t="s">
        <v>264</v>
      </c>
      <c r="E575" s="3">
        <v>0</v>
      </c>
      <c r="G575" t="str">
        <f t="shared" si="7"/>
        <v>Region-3</v>
      </c>
    </row>
    <row r="576" spans="1:7" x14ac:dyDescent="0.35">
      <c r="A576" t="s">
        <v>430</v>
      </c>
      <c r="B576" t="s">
        <v>187</v>
      </c>
      <c r="C576" t="s">
        <v>361</v>
      </c>
      <c r="D576" t="s">
        <v>264</v>
      </c>
      <c r="E576" s="3">
        <v>0</v>
      </c>
      <c r="G576" t="str">
        <f t="shared" si="7"/>
        <v>Region-3</v>
      </c>
    </row>
    <row r="577" spans="1:7" x14ac:dyDescent="0.35">
      <c r="A577" t="s">
        <v>430</v>
      </c>
      <c r="B577" t="s">
        <v>188</v>
      </c>
      <c r="C577" t="s">
        <v>361</v>
      </c>
      <c r="D577" t="s">
        <v>264</v>
      </c>
      <c r="E577" s="3">
        <v>0</v>
      </c>
      <c r="G577" t="str">
        <f t="shared" si="7"/>
        <v>Region-3</v>
      </c>
    </row>
    <row r="578" spans="1:7" x14ac:dyDescent="0.35">
      <c r="A578" t="s">
        <v>430</v>
      </c>
      <c r="B578" t="s">
        <v>189</v>
      </c>
      <c r="C578" t="s">
        <v>361</v>
      </c>
      <c r="D578" t="s">
        <v>264</v>
      </c>
      <c r="E578" s="3">
        <v>0</v>
      </c>
      <c r="G578" t="str">
        <f t="shared" si="7"/>
        <v>Region-3</v>
      </c>
    </row>
    <row r="579" spans="1:7" x14ac:dyDescent="0.35">
      <c r="A579" t="s">
        <v>430</v>
      </c>
      <c r="B579" t="s">
        <v>190</v>
      </c>
      <c r="C579" t="s">
        <v>361</v>
      </c>
      <c r="D579" t="s">
        <v>264</v>
      </c>
      <c r="E579" s="3">
        <v>0</v>
      </c>
      <c r="G579" t="str">
        <f t="shared" si="7"/>
        <v>Region-3</v>
      </c>
    </row>
    <row r="580" spans="1:7" x14ac:dyDescent="0.35">
      <c r="A580" t="s">
        <v>430</v>
      </c>
      <c r="B580" t="s">
        <v>191</v>
      </c>
      <c r="C580" t="s">
        <v>361</v>
      </c>
      <c r="D580" t="s">
        <v>264</v>
      </c>
      <c r="E580" s="3">
        <v>0</v>
      </c>
      <c r="G580" t="str">
        <f t="shared" si="7"/>
        <v>Region-3</v>
      </c>
    </row>
    <row r="581" spans="1:7" x14ac:dyDescent="0.35">
      <c r="A581" t="s">
        <v>430</v>
      </c>
      <c r="B581" t="s">
        <v>192</v>
      </c>
      <c r="C581" t="s">
        <v>361</v>
      </c>
      <c r="D581" t="s">
        <v>264</v>
      </c>
      <c r="E581" s="3">
        <v>0</v>
      </c>
      <c r="G581" t="str">
        <f t="shared" si="7"/>
        <v>Region-3</v>
      </c>
    </row>
    <row r="582" spans="1:7" x14ac:dyDescent="0.35">
      <c r="A582" t="s">
        <v>430</v>
      </c>
      <c r="B582" t="s">
        <v>193</v>
      </c>
      <c r="C582" t="s">
        <v>361</v>
      </c>
      <c r="D582" t="s">
        <v>264</v>
      </c>
      <c r="E582" s="3">
        <v>0</v>
      </c>
      <c r="G582" t="str">
        <f t="shared" si="7"/>
        <v>Region-3</v>
      </c>
    </row>
    <row r="583" spans="1:7" x14ac:dyDescent="0.35">
      <c r="A583" t="s">
        <v>430</v>
      </c>
      <c r="B583" t="s">
        <v>194</v>
      </c>
      <c r="C583" t="s">
        <v>361</v>
      </c>
      <c r="D583" t="s">
        <v>264</v>
      </c>
      <c r="E583" s="3">
        <v>0</v>
      </c>
      <c r="G583" t="str">
        <f t="shared" si="7"/>
        <v>Region-3</v>
      </c>
    </row>
    <row r="584" spans="1:7" x14ac:dyDescent="0.35">
      <c r="A584" t="s">
        <v>430</v>
      </c>
      <c r="B584" t="s">
        <v>195</v>
      </c>
      <c r="C584" t="s">
        <v>361</v>
      </c>
      <c r="D584" t="s">
        <v>264</v>
      </c>
      <c r="E584" s="3">
        <v>0</v>
      </c>
      <c r="G584" t="str">
        <f t="shared" si="7"/>
        <v>Region-3</v>
      </c>
    </row>
    <row r="585" spans="1:7" x14ac:dyDescent="0.35">
      <c r="A585" t="s">
        <v>430</v>
      </c>
      <c r="B585" t="s">
        <v>196</v>
      </c>
      <c r="C585" t="s">
        <v>359</v>
      </c>
      <c r="D585" t="s">
        <v>264</v>
      </c>
      <c r="E585" s="3">
        <v>0</v>
      </c>
      <c r="G585" t="str">
        <f t="shared" si="7"/>
        <v>Region-1</v>
      </c>
    </row>
    <row r="586" spans="1:7" x14ac:dyDescent="0.35">
      <c r="A586" t="s">
        <v>430</v>
      </c>
      <c r="B586" t="s">
        <v>197</v>
      </c>
      <c r="C586" t="s">
        <v>361</v>
      </c>
      <c r="D586" t="s">
        <v>264</v>
      </c>
      <c r="E586" s="3">
        <v>0</v>
      </c>
      <c r="G586" t="str">
        <f t="shared" si="7"/>
        <v>Region-3</v>
      </c>
    </row>
    <row r="587" spans="1:7" x14ac:dyDescent="0.35">
      <c r="A587" t="s">
        <v>430</v>
      </c>
      <c r="B587" t="s">
        <v>198</v>
      </c>
      <c r="C587" t="s">
        <v>360</v>
      </c>
      <c r="D587" t="s">
        <v>264</v>
      </c>
      <c r="E587" s="3">
        <v>0</v>
      </c>
      <c r="G587" t="str">
        <f t="shared" si="7"/>
        <v>Region-2</v>
      </c>
    </row>
    <row r="588" spans="1:7" x14ac:dyDescent="0.35">
      <c r="A588" t="s">
        <v>430</v>
      </c>
      <c r="B588" t="s">
        <v>199</v>
      </c>
      <c r="C588" t="s">
        <v>359</v>
      </c>
      <c r="D588" t="s">
        <v>264</v>
      </c>
      <c r="E588" s="3">
        <v>0</v>
      </c>
      <c r="G588" t="str">
        <f t="shared" si="7"/>
        <v>Region-1</v>
      </c>
    </row>
    <row r="589" spans="1:7" x14ac:dyDescent="0.35">
      <c r="A589" t="s">
        <v>430</v>
      </c>
      <c r="B589" t="s">
        <v>200</v>
      </c>
      <c r="C589" t="s">
        <v>359</v>
      </c>
      <c r="D589" t="s">
        <v>264</v>
      </c>
      <c r="E589" s="3">
        <v>0</v>
      </c>
      <c r="G589" t="str">
        <f t="shared" si="7"/>
        <v>Region-1</v>
      </c>
    </row>
    <row r="590" spans="1:7" x14ac:dyDescent="0.35">
      <c r="A590" t="s">
        <v>430</v>
      </c>
      <c r="B590" t="s">
        <v>201</v>
      </c>
      <c r="C590" t="s">
        <v>359</v>
      </c>
      <c r="D590" t="s">
        <v>264</v>
      </c>
      <c r="E590" s="3">
        <v>0</v>
      </c>
      <c r="G590" t="str">
        <f t="shared" si="7"/>
        <v>Region-1</v>
      </c>
    </row>
    <row r="591" spans="1:7" x14ac:dyDescent="0.35">
      <c r="A591" t="s">
        <v>430</v>
      </c>
      <c r="B591" t="s">
        <v>202</v>
      </c>
      <c r="C591" t="s">
        <v>359</v>
      </c>
      <c r="D591" t="s">
        <v>264</v>
      </c>
      <c r="E591" s="3">
        <v>0</v>
      </c>
      <c r="G591" t="str">
        <f t="shared" si="7"/>
        <v>Region-1</v>
      </c>
    </row>
    <row r="592" spans="1:7" x14ac:dyDescent="0.35">
      <c r="A592" t="s">
        <v>430</v>
      </c>
      <c r="B592" t="s">
        <v>203</v>
      </c>
      <c r="C592" t="s">
        <v>360</v>
      </c>
      <c r="D592" t="s">
        <v>264</v>
      </c>
      <c r="E592" s="3">
        <v>0.15</v>
      </c>
      <c r="G592" t="str">
        <f t="shared" si="7"/>
        <v>Region-2</v>
      </c>
    </row>
    <row r="593" spans="1:7" x14ac:dyDescent="0.35">
      <c r="A593" t="s">
        <v>430</v>
      </c>
      <c r="B593" t="s">
        <v>205</v>
      </c>
      <c r="C593" t="s">
        <v>359</v>
      </c>
      <c r="D593" t="s">
        <v>264</v>
      </c>
      <c r="E593" s="3">
        <v>0</v>
      </c>
      <c r="G593" t="str">
        <f t="shared" si="7"/>
        <v>Region-1</v>
      </c>
    </row>
    <row r="594" spans="1:7" x14ac:dyDescent="0.35">
      <c r="A594" t="s">
        <v>430</v>
      </c>
      <c r="B594" t="s">
        <v>206</v>
      </c>
      <c r="C594" t="s">
        <v>359</v>
      </c>
      <c r="D594" t="s">
        <v>264</v>
      </c>
      <c r="E594" s="3">
        <v>0</v>
      </c>
      <c r="G594" t="str">
        <f t="shared" si="7"/>
        <v>Region-1</v>
      </c>
    </row>
    <row r="595" spans="1:7" x14ac:dyDescent="0.35">
      <c r="A595" t="s">
        <v>430</v>
      </c>
      <c r="B595" t="s">
        <v>207</v>
      </c>
      <c r="C595" t="s">
        <v>359</v>
      </c>
      <c r="D595" t="s">
        <v>264</v>
      </c>
      <c r="E595" s="3">
        <v>0</v>
      </c>
      <c r="G595" t="str">
        <f t="shared" si="7"/>
        <v>Region-1</v>
      </c>
    </row>
    <row r="596" spans="1:7" x14ac:dyDescent="0.35">
      <c r="A596" t="s">
        <v>430</v>
      </c>
      <c r="B596" t="s">
        <v>208</v>
      </c>
      <c r="C596" t="s">
        <v>359</v>
      </c>
      <c r="D596" t="s">
        <v>264</v>
      </c>
      <c r="E596" s="3">
        <v>0</v>
      </c>
      <c r="G596" t="str">
        <f t="shared" si="7"/>
        <v>Region-1</v>
      </c>
    </row>
    <row r="597" spans="1:7" x14ac:dyDescent="0.35">
      <c r="A597" t="s">
        <v>430</v>
      </c>
      <c r="B597" t="s">
        <v>209</v>
      </c>
      <c r="C597" t="s">
        <v>359</v>
      </c>
      <c r="D597" t="s">
        <v>264</v>
      </c>
      <c r="E597" s="3">
        <v>0</v>
      </c>
      <c r="G597" t="str">
        <f t="shared" si="7"/>
        <v>Region-1</v>
      </c>
    </row>
    <row r="598" spans="1:7" x14ac:dyDescent="0.35">
      <c r="A598" t="s">
        <v>430</v>
      </c>
      <c r="B598" t="s">
        <v>210</v>
      </c>
      <c r="C598" t="s">
        <v>361</v>
      </c>
      <c r="D598" t="s">
        <v>264</v>
      </c>
      <c r="E598" s="3">
        <v>0</v>
      </c>
      <c r="G598" t="str">
        <f t="shared" si="7"/>
        <v>Region-3</v>
      </c>
    </row>
    <row r="599" spans="1:7" x14ac:dyDescent="0.35">
      <c r="A599" t="s">
        <v>430</v>
      </c>
      <c r="B599" t="s">
        <v>213</v>
      </c>
      <c r="C599" t="s">
        <v>361</v>
      </c>
      <c r="D599" t="s">
        <v>264</v>
      </c>
      <c r="E599" s="3">
        <v>0</v>
      </c>
      <c r="G599" t="str">
        <f t="shared" si="7"/>
        <v>Region-3</v>
      </c>
    </row>
    <row r="600" spans="1:7" x14ac:dyDescent="0.35">
      <c r="A600" t="s">
        <v>430</v>
      </c>
      <c r="B600" t="s">
        <v>214</v>
      </c>
      <c r="C600" t="s">
        <v>361</v>
      </c>
      <c r="D600" t="s">
        <v>264</v>
      </c>
      <c r="E600" s="3">
        <v>0</v>
      </c>
      <c r="G600" t="str">
        <f t="shared" si="7"/>
        <v>Region-3</v>
      </c>
    </row>
    <row r="601" spans="1:7" x14ac:dyDescent="0.35">
      <c r="A601" t="s">
        <v>430</v>
      </c>
      <c r="B601" t="s">
        <v>215</v>
      </c>
      <c r="C601" t="s">
        <v>361</v>
      </c>
      <c r="D601" t="s">
        <v>264</v>
      </c>
      <c r="E601" s="3">
        <v>0</v>
      </c>
      <c r="G601" t="str">
        <f t="shared" si="7"/>
        <v>Region-3</v>
      </c>
    </row>
    <row r="602" spans="1:7" x14ac:dyDescent="0.35">
      <c r="A602" t="s">
        <v>430</v>
      </c>
      <c r="B602" t="s">
        <v>216</v>
      </c>
      <c r="C602" t="s">
        <v>361</v>
      </c>
      <c r="D602" t="s">
        <v>264</v>
      </c>
      <c r="E602" s="3">
        <v>0</v>
      </c>
      <c r="G602" t="str">
        <f t="shared" si="7"/>
        <v>Region-3</v>
      </c>
    </row>
    <row r="603" spans="1:7" x14ac:dyDescent="0.35">
      <c r="A603" t="s">
        <v>430</v>
      </c>
      <c r="B603" t="s">
        <v>217</v>
      </c>
      <c r="C603" t="s">
        <v>361</v>
      </c>
      <c r="D603" t="s">
        <v>264</v>
      </c>
      <c r="E603" s="3">
        <v>0</v>
      </c>
      <c r="G603" t="str">
        <f t="shared" si="7"/>
        <v>Region-3</v>
      </c>
    </row>
    <row r="604" spans="1:7" x14ac:dyDescent="0.35">
      <c r="A604" t="s">
        <v>430</v>
      </c>
      <c r="B604" t="s">
        <v>218</v>
      </c>
      <c r="C604" t="s">
        <v>361</v>
      </c>
      <c r="D604" t="s">
        <v>264</v>
      </c>
      <c r="E604" s="3">
        <v>0</v>
      </c>
      <c r="G604" t="str">
        <f t="shared" si="7"/>
        <v>Region-3</v>
      </c>
    </row>
    <row r="605" spans="1:7" x14ac:dyDescent="0.35">
      <c r="A605" t="s">
        <v>430</v>
      </c>
      <c r="B605" t="s">
        <v>219</v>
      </c>
      <c r="C605" t="s">
        <v>361</v>
      </c>
      <c r="D605" t="s">
        <v>264</v>
      </c>
      <c r="E605" s="3">
        <v>0</v>
      </c>
      <c r="G605" t="str">
        <f t="shared" si="7"/>
        <v>Region-3</v>
      </c>
    </row>
    <row r="606" spans="1:7" x14ac:dyDescent="0.35">
      <c r="A606" t="s">
        <v>430</v>
      </c>
      <c r="B606" t="s">
        <v>220</v>
      </c>
      <c r="C606" t="s">
        <v>361</v>
      </c>
      <c r="D606" t="s">
        <v>264</v>
      </c>
      <c r="E606" s="3">
        <v>0</v>
      </c>
      <c r="G606" t="str">
        <f t="shared" si="7"/>
        <v>Region-3</v>
      </c>
    </row>
    <row r="607" spans="1:7" x14ac:dyDescent="0.35">
      <c r="A607" t="s">
        <v>430</v>
      </c>
      <c r="B607" t="s">
        <v>221</v>
      </c>
      <c r="C607" t="s">
        <v>361</v>
      </c>
      <c r="D607" t="s">
        <v>264</v>
      </c>
      <c r="E607" s="3">
        <v>0</v>
      </c>
      <c r="G607" t="str">
        <f t="shared" si="7"/>
        <v>Region-3</v>
      </c>
    </row>
    <row r="608" spans="1:7" x14ac:dyDescent="0.35">
      <c r="A608" t="s">
        <v>430</v>
      </c>
      <c r="B608" t="s">
        <v>222</v>
      </c>
      <c r="C608" t="s">
        <v>361</v>
      </c>
      <c r="D608" t="s">
        <v>264</v>
      </c>
      <c r="E608" s="3">
        <v>0</v>
      </c>
      <c r="G608" t="str">
        <f t="shared" si="7"/>
        <v>Region-3</v>
      </c>
    </row>
    <row r="609" spans="1:7" x14ac:dyDescent="0.35">
      <c r="A609" t="s">
        <v>430</v>
      </c>
      <c r="B609" t="s">
        <v>223</v>
      </c>
      <c r="C609" t="s">
        <v>361</v>
      </c>
      <c r="D609" t="s">
        <v>264</v>
      </c>
      <c r="E609" s="3">
        <v>0</v>
      </c>
      <c r="G609" t="str">
        <f t="shared" si="7"/>
        <v>Region-3</v>
      </c>
    </row>
    <row r="610" spans="1:7" x14ac:dyDescent="0.35">
      <c r="A610" t="s">
        <v>430</v>
      </c>
      <c r="B610" t="s">
        <v>224</v>
      </c>
      <c r="C610" t="s">
        <v>361</v>
      </c>
      <c r="D610" t="s">
        <v>264</v>
      </c>
      <c r="E610" s="3">
        <v>0</v>
      </c>
      <c r="G610" t="str">
        <f t="shared" si="7"/>
        <v>Region-3</v>
      </c>
    </row>
    <row r="611" spans="1:7" x14ac:dyDescent="0.35">
      <c r="A611" t="s">
        <v>430</v>
      </c>
      <c r="B611" t="s">
        <v>225</v>
      </c>
      <c r="C611" t="s">
        <v>361</v>
      </c>
      <c r="D611" t="s">
        <v>264</v>
      </c>
      <c r="E611" s="3">
        <v>0</v>
      </c>
      <c r="G611" t="str">
        <f t="shared" si="7"/>
        <v>Region-3</v>
      </c>
    </row>
    <row r="612" spans="1:7" x14ac:dyDescent="0.35">
      <c r="A612" t="s">
        <v>430</v>
      </c>
      <c r="B612" t="s">
        <v>226</v>
      </c>
      <c r="C612" t="s">
        <v>361</v>
      </c>
      <c r="D612" t="s">
        <v>264</v>
      </c>
      <c r="E612" s="3">
        <v>0</v>
      </c>
      <c r="G612" t="str">
        <f t="shared" si="7"/>
        <v>Region-3</v>
      </c>
    </row>
    <row r="613" spans="1:7" x14ac:dyDescent="0.35">
      <c r="A613" t="s">
        <v>430</v>
      </c>
      <c r="B613" t="s">
        <v>227</v>
      </c>
      <c r="C613" t="s">
        <v>361</v>
      </c>
      <c r="D613" t="s">
        <v>264</v>
      </c>
      <c r="E613" s="3">
        <v>0</v>
      </c>
      <c r="G613" t="str">
        <f t="shared" si="7"/>
        <v>Region-3</v>
      </c>
    </row>
    <row r="614" spans="1:7" x14ac:dyDescent="0.35">
      <c r="A614" t="s">
        <v>430</v>
      </c>
      <c r="B614" t="s">
        <v>228</v>
      </c>
      <c r="C614" t="s">
        <v>361</v>
      </c>
      <c r="D614" t="s">
        <v>264</v>
      </c>
      <c r="E614" s="3">
        <v>0</v>
      </c>
      <c r="G614" t="str">
        <f t="shared" si="7"/>
        <v>Region-3</v>
      </c>
    </row>
    <row r="615" spans="1:7" x14ac:dyDescent="0.35">
      <c r="A615" t="s">
        <v>430</v>
      </c>
      <c r="B615" t="s">
        <v>229</v>
      </c>
      <c r="C615" t="s">
        <v>361</v>
      </c>
      <c r="D615" t="s">
        <v>264</v>
      </c>
      <c r="E615" s="3">
        <v>0</v>
      </c>
      <c r="G615" t="str">
        <f t="shared" si="7"/>
        <v>Region-3</v>
      </c>
    </row>
    <row r="616" spans="1:7" x14ac:dyDescent="0.35">
      <c r="A616" t="s">
        <v>430</v>
      </c>
      <c r="B616" t="s">
        <v>230</v>
      </c>
      <c r="C616" t="s">
        <v>361</v>
      </c>
      <c r="D616" t="s">
        <v>264</v>
      </c>
      <c r="E616" s="3">
        <v>0</v>
      </c>
      <c r="G616" t="str">
        <f t="shared" si="7"/>
        <v>Region-3</v>
      </c>
    </row>
    <row r="617" spans="1:7" x14ac:dyDescent="0.35">
      <c r="A617" t="s">
        <v>430</v>
      </c>
      <c r="B617" t="s">
        <v>231</v>
      </c>
      <c r="C617" t="s">
        <v>359</v>
      </c>
      <c r="D617" t="s">
        <v>264</v>
      </c>
      <c r="E617" s="3">
        <v>0</v>
      </c>
      <c r="G617" t="str">
        <f t="shared" si="7"/>
        <v>Region-1</v>
      </c>
    </row>
    <row r="618" spans="1:7" x14ac:dyDescent="0.35">
      <c r="A618" t="s">
        <v>430</v>
      </c>
      <c r="B618" t="s">
        <v>232</v>
      </c>
      <c r="C618" t="s">
        <v>359</v>
      </c>
      <c r="D618" t="s">
        <v>264</v>
      </c>
      <c r="E618" s="3">
        <v>0</v>
      </c>
      <c r="G618" t="str">
        <f t="shared" si="7"/>
        <v>Region-1</v>
      </c>
    </row>
    <row r="619" spans="1:7" x14ac:dyDescent="0.35">
      <c r="A619" t="s">
        <v>430</v>
      </c>
      <c r="B619" t="s">
        <v>233</v>
      </c>
      <c r="C619" t="s">
        <v>359</v>
      </c>
      <c r="D619" t="s">
        <v>264</v>
      </c>
      <c r="E619" s="3">
        <v>0</v>
      </c>
      <c r="G619" t="str">
        <f t="shared" si="7"/>
        <v>Region-1</v>
      </c>
    </row>
    <row r="620" spans="1:7" x14ac:dyDescent="0.35">
      <c r="A620" t="s">
        <v>430</v>
      </c>
      <c r="B620" t="s">
        <v>234</v>
      </c>
      <c r="C620" t="s">
        <v>359</v>
      </c>
      <c r="D620" t="s">
        <v>264</v>
      </c>
      <c r="E620" s="3">
        <v>0</v>
      </c>
      <c r="G620" t="str">
        <f t="shared" si="7"/>
        <v>Region-1</v>
      </c>
    </row>
    <row r="621" spans="1:7" x14ac:dyDescent="0.35">
      <c r="A621" t="s">
        <v>430</v>
      </c>
      <c r="B621" t="s">
        <v>235</v>
      </c>
      <c r="C621" t="s">
        <v>359</v>
      </c>
      <c r="D621" t="s">
        <v>264</v>
      </c>
      <c r="E621" s="3">
        <v>0</v>
      </c>
      <c r="G621" t="str">
        <f t="shared" si="7"/>
        <v>Region-1</v>
      </c>
    </row>
    <row r="622" spans="1:7" x14ac:dyDescent="0.35">
      <c r="A622" t="s">
        <v>430</v>
      </c>
      <c r="B622" t="s">
        <v>236</v>
      </c>
      <c r="C622" t="s">
        <v>359</v>
      </c>
      <c r="D622" t="s">
        <v>264</v>
      </c>
      <c r="E622" s="3">
        <v>0</v>
      </c>
      <c r="G622" t="str">
        <f t="shared" si="7"/>
        <v>Region-1</v>
      </c>
    </row>
    <row r="623" spans="1:7" x14ac:dyDescent="0.35">
      <c r="A623" t="s">
        <v>430</v>
      </c>
      <c r="B623" t="s">
        <v>237</v>
      </c>
      <c r="C623" t="s">
        <v>361</v>
      </c>
      <c r="D623" t="s">
        <v>264</v>
      </c>
      <c r="E623" s="3">
        <v>0</v>
      </c>
      <c r="G623" t="str">
        <f t="shared" si="7"/>
        <v>Region-3</v>
      </c>
    </row>
    <row r="624" spans="1:7" x14ac:dyDescent="0.35">
      <c r="A624" t="s">
        <v>430</v>
      </c>
      <c r="B624" t="s">
        <v>238</v>
      </c>
      <c r="C624" t="s">
        <v>359</v>
      </c>
      <c r="D624" t="s">
        <v>264</v>
      </c>
      <c r="E624" s="3">
        <v>0</v>
      </c>
      <c r="G624" t="str">
        <f t="shared" si="7"/>
        <v>Region-1</v>
      </c>
    </row>
    <row r="625" spans="1:7" x14ac:dyDescent="0.35">
      <c r="A625" t="s">
        <v>430</v>
      </c>
      <c r="B625" t="s">
        <v>239</v>
      </c>
      <c r="C625" t="s">
        <v>359</v>
      </c>
      <c r="D625" t="s">
        <v>264</v>
      </c>
      <c r="E625" s="3">
        <v>0</v>
      </c>
      <c r="G625" t="str">
        <f t="shared" si="7"/>
        <v>Region-1</v>
      </c>
    </row>
    <row r="626" spans="1:7" x14ac:dyDescent="0.35">
      <c r="A626" t="s">
        <v>430</v>
      </c>
      <c r="B626" t="s">
        <v>240</v>
      </c>
      <c r="C626" t="s">
        <v>359</v>
      </c>
      <c r="D626" t="s">
        <v>264</v>
      </c>
      <c r="E626" s="3">
        <v>0</v>
      </c>
      <c r="G626" t="str">
        <f t="shared" si="7"/>
        <v>Region-1</v>
      </c>
    </row>
    <row r="627" spans="1:7" x14ac:dyDescent="0.35">
      <c r="A627" t="s">
        <v>430</v>
      </c>
      <c r="B627" t="s">
        <v>241</v>
      </c>
      <c r="C627" t="s">
        <v>359</v>
      </c>
      <c r="D627" t="s">
        <v>264</v>
      </c>
      <c r="E627" s="3">
        <v>0</v>
      </c>
      <c r="G627" t="str">
        <f t="shared" si="7"/>
        <v>Region-1</v>
      </c>
    </row>
    <row r="628" spans="1:7" x14ac:dyDescent="0.35">
      <c r="A628" t="s">
        <v>430</v>
      </c>
      <c r="B628" t="s">
        <v>242</v>
      </c>
      <c r="C628" t="s">
        <v>360</v>
      </c>
      <c r="D628" t="s">
        <v>264</v>
      </c>
      <c r="E628" s="3">
        <v>0</v>
      </c>
      <c r="G628" t="str">
        <f t="shared" si="7"/>
        <v>Region-2</v>
      </c>
    </row>
    <row r="629" spans="1:7" x14ac:dyDescent="0.35">
      <c r="A629" t="s">
        <v>430</v>
      </c>
      <c r="B629" t="s">
        <v>243</v>
      </c>
      <c r="C629" t="s">
        <v>361</v>
      </c>
      <c r="D629" t="s">
        <v>264</v>
      </c>
      <c r="E629" s="3">
        <v>0</v>
      </c>
      <c r="G629" t="str">
        <f t="shared" si="7"/>
        <v>Region-3</v>
      </c>
    </row>
    <row r="630" spans="1:7" x14ac:dyDescent="0.35">
      <c r="A630" t="s">
        <v>430</v>
      </c>
      <c r="B630" t="s">
        <v>246</v>
      </c>
      <c r="C630" t="s">
        <v>361</v>
      </c>
      <c r="D630" t="s">
        <v>264</v>
      </c>
      <c r="E630" s="3">
        <v>0</v>
      </c>
      <c r="G630" t="str">
        <f t="shared" si="7"/>
        <v>Region-3</v>
      </c>
    </row>
    <row r="631" spans="1:7" x14ac:dyDescent="0.35">
      <c r="A631" t="s">
        <v>430</v>
      </c>
      <c r="B631" t="s">
        <v>247</v>
      </c>
      <c r="C631" t="s">
        <v>361</v>
      </c>
      <c r="D631" t="s">
        <v>264</v>
      </c>
      <c r="E631" s="3">
        <v>0</v>
      </c>
      <c r="G631" t="str">
        <f t="shared" si="7"/>
        <v>Region-3</v>
      </c>
    </row>
    <row r="632" spans="1:7" x14ac:dyDescent="0.35">
      <c r="A632" t="s">
        <v>430</v>
      </c>
      <c r="B632" t="s">
        <v>248</v>
      </c>
      <c r="C632" t="s">
        <v>359</v>
      </c>
      <c r="D632" t="s">
        <v>264</v>
      </c>
      <c r="E632" s="3">
        <v>0</v>
      </c>
      <c r="G632" t="str">
        <f t="shared" si="7"/>
        <v>Region-1</v>
      </c>
    </row>
    <row r="633" spans="1:7" x14ac:dyDescent="0.35">
      <c r="A633" t="s">
        <v>430</v>
      </c>
      <c r="B633" t="s">
        <v>249</v>
      </c>
      <c r="C633" t="s">
        <v>361</v>
      </c>
      <c r="D633" t="s">
        <v>264</v>
      </c>
      <c r="E633" s="3">
        <v>0</v>
      </c>
      <c r="G633" t="str">
        <f t="shared" si="7"/>
        <v>Region-3</v>
      </c>
    </row>
    <row r="634" spans="1:7" x14ac:dyDescent="0.35">
      <c r="A634" t="s">
        <v>431</v>
      </c>
      <c r="B634" t="s">
        <v>249</v>
      </c>
      <c r="C634" t="s">
        <v>361</v>
      </c>
      <c r="D634" t="s">
        <v>258</v>
      </c>
      <c r="E634">
        <v>50</v>
      </c>
      <c r="G634" t="str">
        <f t="shared" si="7"/>
        <v>Region-3</v>
      </c>
    </row>
    <row r="635" spans="1:7" x14ac:dyDescent="0.35">
      <c r="A635" t="s">
        <v>431</v>
      </c>
      <c r="B635" t="s">
        <v>249</v>
      </c>
      <c r="C635" t="s">
        <v>361</v>
      </c>
      <c r="D635" t="s">
        <v>370</v>
      </c>
      <c r="E635">
        <v>0</v>
      </c>
      <c r="G635" t="str">
        <f t="shared" si="7"/>
        <v>Region-3</v>
      </c>
    </row>
    <row r="636" spans="1:7" x14ac:dyDescent="0.35">
      <c r="A636" t="s">
        <v>431</v>
      </c>
      <c r="B636" t="s">
        <v>249</v>
      </c>
      <c r="C636" t="s">
        <v>361</v>
      </c>
      <c r="D636" t="s">
        <v>259</v>
      </c>
      <c r="E636">
        <v>0</v>
      </c>
      <c r="G636" t="str">
        <f t="shared" si="7"/>
        <v>Region-3</v>
      </c>
    </row>
    <row r="637" spans="1:7" x14ac:dyDescent="0.35">
      <c r="A637" t="s">
        <v>431</v>
      </c>
      <c r="B637" t="s">
        <v>249</v>
      </c>
      <c r="C637" t="s">
        <v>361</v>
      </c>
      <c r="D637" t="s">
        <v>264</v>
      </c>
      <c r="E637" s="3">
        <v>0</v>
      </c>
      <c r="G637" t="str">
        <f>CONCATENATE("Region-",LEFT(B637,1))</f>
        <v>Region-3</v>
      </c>
    </row>
    <row r="638" spans="1:7" x14ac:dyDescent="0.35">
      <c r="A638" t="s">
        <v>430</v>
      </c>
      <c r="B638" t="s">
        <v>249</v>
      </c>
      <c r="C638" t="s">
        <v>434</v>
      </c>
    </row>
    <row r="639" spans="1:7" x14ac:dyDescent="0.35">
      <c r="A639" t="s">
        <v>430</v>
      </c>
      <c r="B639" t="s">
        <v>249</v>
      </c>
      <c r="C639" t="s">
        <v>434</v>
      </c>
    </row>
    <row r="640" spans="1:7" x14ac:dyDescent="0.35">
      <c r="A640" t="s">
        <v>430</v>
      </c>
      <c r="B640" t="s">
        <v>249</v>
      </c>
      <c r="C640" t="s">
        <v>434</v>
      </c>
    </row>
    <row r="641" spans="1:5" x14ac:dyDescent="0.35">
      <c r="A641" t="s">
        <v>430</v>
      </c>
      <c r="B641" t="s">
        <v>249</v>
      </c>
      <c r="C641" t="s">
        <v>434</v>
      </c>
      <c r="E641" s="3"/>
    </row>
    <row r="642" spans="1:5" x14ac:dyDescent="0.35">
      <c r="A642" t="s">
        <v>431</v>
      </c>
      <c r="B642" t="s">
        <v>249</v>
      </c>
      <c r="C642" t="s">
        <v>434</v>
      </c>
    </row>
    <row r="643" spans="1:5" x14ac:dyDescent="0.35">
      <c r="A643" t="s">
        <v>431</v>
      </c>
      <c r="B643" t="s">
        <v>249</v>
      </c>
      <c r="C643" t="s">
        <v>434</v>
      </c>
    </row>
    <row r="644" spans="1:5" x14ac:dyDescent="0.35">
      <c r="A644" t="s">
        <v>431</v>
      </c>
      <c r="B644" t="s">
        <v>249</v>
      </c>
      <c r="C644" t="s">
        <v>434</v>
      </c>
    </row>
    <row r="645" spans="1:5" x14ac:dyDescent="0.35">
      <c r="A645" t="s">
        <v>431</v>
      </c>
      <c r="B645" t="s">
        <v>249</v>
      </c>
      <c r="C645" t="s">
        <v>434</v>
      </c>
      <c r="E645" s="3"/>
    </row>
    <row r="646" spans="1:5" x14ac:dyDescent="0.35">
      <c r="A646" t="s">
        <v>431</v>
      </c>
      <c r="B646" t="s">
        <v>203</v>
      </c>
      <c r="C646" t="s">
        <v>278</v>
      </c>
    </row>
    <row r="647" spans="1:5" x14ac:dyDescent="0.35">
      <c r="A647" t="s">
        <v>431</v>
      </c>
      <c r="B647" t="s">
        <v>180</v>
      </c>
      <c r="C647" t="s">
        <v>279</v>
      </c>
    </row>
    <row r="648" spans="1:5" x14ac:dyDescent="0.35">
      <c r="A648" t="s">
        <v>431</v>
      </c>
      <c r="B648" t="s">
        <v>184</v>
      </c>
      <c r="C648" t="s">
        <v>280</v>
      </c>
    </row>
    <row r="649" spans="1:5" x14ac:dyDescent="0.35">
      <c r="A649" t="s">
        <v>431</v>
      </c>
      <c r="B649" t="s">
        <v>185</v>
      </c>
      <c r="C649" t="s">
        <v>281</v>
      </c>
    </row>
    <row r="650" spans="1:5" x14ac:dyDescent="0.35">
      <c r="A650" t="s">
        <v>431</v>
      </c>
      <c r="B650" t="s">
        <v>186</v>
      </c>
      <c r="C650" t="s">
        <v>282</v>
      </c>
    </row>
    <row r="651" spans="1:5" x14ac:dyDescent="0.35">
      <c r="A651" t="s">
        <v>431</v>
      </c>
      <c r="B651" t="s">
        <v>187</v>
      </c>
      <c r="C651" t="s">
        <v>283</v>
      </c>
    </row>
    <row r="652" spans="1:5" x14ac:dyDescent="0.35">
      <c r="A652" t="s">
        <v>431</v>
      </c>
      <c r="B652" t="s">
        <v>188</v>
      </c>
      <c r="C652" t="s">
        <v>284</v>
      </c>
    </row>
    <row r="653" spans="1:5" x14ac:dyDescent="0.35">
      <c r="A653" t="s">
        <v>431</v>
      </c>
      <c r="B653" t="s">
        <v>189</v>
      </c>
      <c r="C653" t="s">
        <v>285</v>
      </c>
    </row>
    <row r="654" spans="1:5" x14ac:dyDescent="0.35">
      <c r="A654" t="s">
        <v>431</v>
      </c>
      <c r="B654" t="s">
        <v>190</v>
      </c>
      <c r="C654" t="s">
        <v>286</v>
      </c>
    </row>
    <row r="655" spans="1:5" x14ac:dyDescent="0.35">
      <c r="A655" t="s">
        <v>431</v>
      </c>
      <c r="B655" t="s">
        <v>191</v>
      </c>
      <c r="C655" t="s">
        <v>287</v>
      </c>
    </row>
    <row r="656" spans="1:5" x14ac:dyDescent="0.35">
      <c r="A656" t="s">
        <v>431</v>
      </c>
      <c r="B656" t="s">
        <v>192</v>
      </c>
      <c r="C656" t="s">
        <v>288</v>
      </c>
    </row>
    <row r="657" spans="1:3" x14ac:dyDescent="0.35">
      <c r="A657" t="s">
        <v>431</v>
      </c>
      <c r="B657" t="s">
        <v>193</v>
      </c>
      <c r="C657" t="s">
        <v>289</v>
      </c>
    </row>
    <row r="658" spans="1:3" x14ac:dyDescent="0.35">
      <c r="A658" t="s">
        <v>431</v>
      </c>
      <c r="B658" t="s">
        <v>194</v>
      </c>
      <c r="C658" t="s">
        <v>290</v>
      </c>
    </row>
    <row r="659" spans="1:3" x14ac:dyDescent="0.35">
      <c r="A659" t="s">
        <v>431</v>
      </c>
      <c r="B659" t="s">
        <v>195</v>
      </c>
      <c r="C659" t="s">
        <v>291</v>
      </c>
    </row>
    <row r="660" spans="1:3" x14ac:dyDescent="0.35">
      <c r="A660" t="s">
        <v>431</v>
      </c>
      <c r="B660" t="s">
        <v>196</v>
      </c>
      <c r="C660" t="s">
        <v>292</v>
      </c>
    </row>
    <row r="661" spans="1:3" x14ac:dyDescent="0.35">
      <c r="A661" t="s">
        <v>431</v>
      </c>
      <c r="B661" t="s">
        <v>197</v>
      </c>
      <c r="C661" t="s">
        <v>293</v>
      </c>
    </row>
    <row r="662" spans="1:3" x14ac:dyDescent="0.35">
      <c r="A662" t="s">
        <v>431</v>
      </c>
      <c r="B662" t="s">
        <v>198</v>
      </c>
      <c r="C662" t="s">
        <v>294</v>
      </c>
    </row>
    <row r="663" spans="1:3" x14ac:dyDescent="0.35">
      <c r="A663" t="s">
        <v>431</v>
      </c>
      <c r="B663" t="s">
        <v>199</v>
      </c>
      <c r="C663" t="s">
        <v>295</v>
      </c>
    </row>
    <row r="664" spans="1:3" x14ac:dyDescent="0.35">
      <c r="A664" t="s">
        <v>431</v>
      </c>
      <c r="B664" t="s">
        <v>200</v>
      </c>
      <c r="C664" t="s">
        <v>296</v>
      </c>
    </row>
    <row r="665" spans="1:3" x14ac:dyDescent="0.35">
      <c r="A665" t="s">
        <v>431</v>
      </c>
      <c r="B665" t="s">
        <v>201</v>
      </c>
      <c r="C665" t="s">
        <v>297</v>
      </c>
    </row>
    <row r="666" spans="1:3" x14ac:dyDescent="0.35">
      <c r="A666" t="s">
        <v>431</v>
      </c>
      <c r="B666" t="s">
        <v>202</v>
      </c>
      <c r="C666" t="s">
        <v>298</v>
      </c>
    </row>
    <row r="667" spans="1:3" x14ac:dyDescent="0.35">
      <c r="A667" t="s">
        <v>431</v>
      </c>
      <c r="B667" t="s">
        <v>205</v>
      </c>
      <c r="C667" t="s">
        <v>299</v>
      </c>
    </row>
    <row r="668" spans="1:3" x14ac:dyDescent="0.35">
      <c r="A668" t="s">
        <v>431</v>
      </c>
      <c r="B668" t="s">
        <v>206</v>
      </c>
      <c r="C668" t="s">
        <v>300</v>
      </c>
    </row>
    <row r="669" spans="1:3" x14ac:dyDescent="0.35">
      <c r="A669" t="s">
        <v>431</v>
      </c>
      <c r="B669" t="s">
        <v>207</v>
      </c>
      <c r="C669" t="s">
        <v>301</v>
      </c>
    </row>
    <row r="670" spans="1:3" x14ac:dyDescent="0.35">
      <c r="A670" t="s">
        <v>431</v>
      </c>
      <c r="B670" t="s">
        <v>208</v>
      </c>
      <c r="C670" t="s">
        <v>302</v>
      </c>
    </row>
    <row r="671" spans="1:3" x14ac:dyDescent="0.35">
      <c r="A671" t="s">
        <v>431</v>
      </c>
      <c r="B671" t="s">
        <v>209</v>
      </c>
      <c r="C671" t="s">
        <v>303</v>
      </c>
    </row>
    <row r="672" spans="1:3" x14ac:dyDescent="0.35">
      <c r="A672" t="s">
        <v>431</v>
      </c>
      <c r="B672" t="s">
        <v>210</v>
      </c>
      <c r="C672" t="s">
        <v>304</v>
      </c>
    </row>
    <row r="673" spans="1:3" x14ac:dyDescent="0.35">
      <c r="A673" t="s">
        <v>431</v>
      </c>
      <c r="B673" t="s">
        <v>213</v>
      </c>
      <c r="C673" t="s">
        <v>305</v>
      </c>
    </row>
    <row r="674" spans="1:3" x14ac:dyDescent="0.35">
      <c r="A674" t="s">
        <v>431</v>
      </c>
      <c r="B674" t="s">
        <v>214</v>
      </c>
      <c r="C674" t="s">
        <v>306</v>
      </c>
    </row>
    <row r="675" spans="1:3" x14ac:dyDescent="0.35">
      <c r="A675" t="s">
        <v>431</v>
      </c>
      <c r="B675" t="s">
        <v>215</v>
      </c>
      <c r="C675" t="s">
        <v>307</v>
      </c>
    </row>
    <row r="676" spans="1:3" x14ac:dyDescent="0.35">
      <c r="A676" t="s">
        <v>431</v>
      </c>
      <c r="B676" t="s">
        <v>216</v>
      </c>
      <c r="C676" t="s">
        <v>308</v>
      </c>
    </row>
    <row r="677" spans="1:3" x14ac:dyDescent="0.35">
      <c r="A677" t="s">
        <v>431</v>
      </c>
      <c r="B677" t="s">
        <v>217</v>
      </c>
      <c r="C677" t="s">
        <v>309</v>
      </c>
    </row>
    <row r="678" spans="1:3" x14ac:dyDescent="0.35">
      <c r="A678" t="s">
        <v>431</v>
      </c>
      <c r="B678" t="s">
        <v>218</v>
      </c>
      <c r="C678" t="s">
        <v>310</v>
      </c>
    </row>
    <row r="679" spans="1:3" x14ac:dyDescent="0.35">
      <c r="A679" t="s">
        <v>431</v>
      </c>
      <c r="B679" t="s">
        <v>219</v>
      </c>
      <c r="C679" t="s">
        <v>311</v>
      </c>
    </row>
    <row r="680" spans="1:3" x14ac:dyDescent="0.35">
      <c r="A680" t="s">
        <v>431</v>
      </c>
      <c r="B680" t="s">
        <v>220</v>
      </c>
      <c r="C680" t="s">
        <v>312</v>
      </c>
    </row>
    <row r="681" spans="1:3" x14ac:dyDescent="0.35">
      <c r="A681" t="s">
        <v>431</v>
      </c>
      <c r="B681" t="s">
        <v>221</v>
      </c>
      <c r="C681" t="s">
        <v>313</v>
      </c>
    </row>
    <row r="682" spans="1:3" x14ac:dyDescent="0.35">
      <c r="A682" t="s">
        <v>431</v>
      </c>
      <c r="B682" t="s">
        <v>222</v>
      </c>
      <c r="C682" t="s">
        <v>314</v>
      </c>
    </row>
    <row r="683" spans="1:3" x14ac:dyDescent="0.35">
      <c r="A683" t="s">
        <v>431</v>
      </c>
      <c r="B683" t="s">
        <v>223</v>
      </c>
      <c r="C683" t="s">
        <v>315</v>
      </c>
    </row>
    <row r="684" spans="1:3" x14ac:dyDescent="0.35">
      <c r="A684" t="s">
        <v>431</v>
      </c>
      <c r="B684" t="s">
        <v>224</v>
      </c>
      <c r="C684" t="s">
        <v>316</v>
      </c>
    </row>
    <row r="685" spans="1:3" x14ac:dyDescent="0.35">
      <c r="A685" t="s">
        <v>431</v>
      </c>
      <c r="B685" t="s">
        <v>225</v>
      </c>
      <c r="C685" t="s">
        <v>317</v>
      </c>
    </row>
    <row r="686" spans="1:3" x14ac:dyDescent="0.35">
      <c r="A686" t="s">
        <v>431</v>
      </c>
      <c r="B686" t="s">
        <v>226</v>
      </c>
      <c r="C686" t="s">
        <v>318</v>
      </c>
    </row>
    <row r="687" spans="1:3" x14ac:dyDescent="0.35">
      <c r="A687" t="s">
        <v>431</v>
      </c>
      <c r="B687" t="s">
        <v>227</v>
      </c>
      <c r="C687" t="s">
        <v>319</v>
      </c>
    </row>
    <row r="688" spans="1:3" x14ac:dyDescent="0.35">
      <c r="A688" t="s">
        <v>431</v>
      </c>
      <c r="B688" t="s">
        <v>228</v>
      </c>
      <c r="C688" t="s">
        <v>320</v>
      </c>
    </row>
    <row r="689" spans="1:3" x14ac:dyDescent="0.35">
      <c r="A689" t="s">
        <v>431</v>
      </c>
      <c r="B689" t="s">
        <v>229</v>
      </c>
      <c r="C689" t="s">
        <v>321</v>
      </c>
    </row>
    <row r="690" spans="1:3" x14ac:dyDescent="0.35">
      <c r="A690" t="s">
        <v>431</v>
      </c>
      <c r="B690" t="s">
        <v>230</v>
      </c>
      <c r="C690" t="s">
        <v>322</v>
      </c>
    </row>
    <row r="691" spans="1:3" x14ac:dyDescent="0.35">
      <c r="A691" t="s">
        <v>431</v>
      </c>
      <c r="B691" t="s">
        <v>231</v>
      </c>
      <c r="C691" t="s">
        <v>323</v>
      </c>
    </row>
    <row r="692" spans="1:3" x14ac:dyDescent="0.35">
      <c r="A692" t="s">
        <v>431</v>
      </c>
      <c r="B692" t="s">
        <v>232</v>
      </c>
      <c r="C692" t="s">
        <v>324</v>
      </c>
    </row>
    <row r="693" spans="1:3" x14ac:dyDescent="0.35">
      <c r="A693" t="s">
        <v>431</v>
      </c>
      <c r="B693" t="s">
        <v>233</v>
      </c>
      <c r="C693" t="s">
        <v>325</v>
      </c>
    </row>
    <row r="694" spans="1:3" x14ac:dyDescent="0.35">
      <c r="A694" t="s">
        <v>431</v>
      </c>
      <c r="B694" t="s">
        <v>234</v>
      </c>
      <c r="C694" t="s">
        <v>326</v>
      </c>
    </row>
    <row r="695" spans="1:3" x14ac:dyDescent="0.35">
      <c r="A695" t="s">
        <v>431</v>
      </c>
      <c r="B695" t="s">
        <v>235</v>
      </c>
      <c r="C695" t="s">
        <v>327</v>
      </c>
    </row>
    <row r="696" spans="1:3" x14ac:dyDescent="0.35">
      <c r="A696" t="s">
        <v>431</v>
      </c>
      <c r="B696" t="s">
        <v>236</v>
      </c>
      <c r="C696" t="s">
        <v>328</v>
      </c>
    </row>
    <row r="697" spans="1:3" x14ac:dyDescent="0.35">
      <c r="A697" t="s">
        <v>431</v>
      </c>
      <c r="B697" t="s">
        <v>237</v>
      </c>
      <c r="C697" t="s">
        <v>329</v>
      </c>
    </row>
    <row r="698" spans="1:3" x14ac:dyDescent="0.35">
      <c r="A698" t="s">
        <v>431</v>
      </c>
      <c r="B698" t="s">
        <v>238</v>
      </c>
      <c r="C698" t="s">
        <v>330</v>
      </c>
    </row>
    <row r="699" spans="1:3" x14ac:dyDescent="0.35">
      <c r="A699" t="s">
        <v>431</v>
      </c>
      <c r="B699" t="s">
        <v>239</v>
      </c>
      <c r="C699" t="s">
        <v>331</v>
      </c>
    </row>
    <row r="700" spans="1:3" x14ac:dyDescent="0.35">
      <c r="A700" t="s">
        <v>431</v>
      </c>
      <c r="B700" t="s">
        <v>240</v>
      </c>
      <c r="C700" t="s">
        <v>332</v>
      </c>
    </row>
    <row r="701" spans="1:3" x14ac:dyDescent="0.35">
      <c r="A701" t="s">
        <v>431</v>
      </c>
      <c r="B701" t="s">
        <v>241</v>
      </c>
      <c r="C701" t="s">
        <v>333</v>
      </c>
    </row>
    <row r="702" spans="1:3" x14ac:dyDescent="0.35">
      <c r="A702" t="s">
        <v>431</v>
      </c>
      <c r="B702" t="s">
        <v>242</v>
      </c>
      <c r="C702" t="s">
        <v>334</v>
      </c>
    </row>
    <row r="703" spans="1:3" x14ac:dyDescent="0.35">
      <c r="A703" t="s">
        <v>431</v>
      </c>
      <c r="B703" t="s">
        <v>243</v>
      </c>
      <c r="C703" t="s">
        <v>335</v>
      </c>
    </row>
    <row r="704" spans="1:3" x14ac:dyDescent="0.35">
      <c r="A704" t="s">
        <v>431</v>
      </c>
      <c r="B704" t="s">
        <v>246</v>
      </c>
      <c r="C704" t="s">
        <v>336</v>
      </c>
    </row>
    <row r="705" spans="1:3" x14ac:dyDescent="0.35">
      <c r="A705" t="s">
        <v>431</v>
      </c>
      <c r="B705" t="s">
        <v>247</v>
      </c>
      <c r="C705" t="s">
        <v>337</v>
      </c>
    </row>
    <row r="706" spans="1:3" x14ac:dyDescent="0.35">
      <c r="A706" t="s">
        <v>431</v>
      </c>
      <c r="B706" t="s">
        <v>248</v>
      </c>
      <c r="C706" t="s">
        <v>338</v>
      </c>
    </row>
    <row r="707" spans="1:3" x14ac:dyDescent="0.35">
      <c r="A707" t="s">
        <v>431</v>
      </c>
      <c r="B707" t="s">
        <v>155</v>
      </c>
      <c r="C707" t="s">
        <v>339</v>
      </c>
    </row>
    <row r="708" spans="1:3" x14ac:dyDescent="0.35">
      <c r="A708" t="s">
        <v>431</v>
      </c>
      <c r="B708" t="s">
        <v>159</v>
      </c>
      <c r="C708" t="s">
        <v>340</v>
      </c>
    </row>
    <row r="709" spans="1:3" x14ac:dyDescent="0.35">
      <c r="A709" t="s">
        <v>431</v>
      </c>
      <c r="B709" t="s">
        <v>160</v>
      </c>
      <c r="C709" t="s">
        <v>341</v>
      </c>
    </row>
    <row r="710" spans="1:3" x14ac:dyDescent="0.35">
      <c r="A710" t="s">
        <v>431</v>
      </c>
      <c r="B710" t="s">
        <v>161</v>
      </c>
      <c r="C710" t="s">
        <v>342</v>
      </c>
    </row>
    <row r="711" spans="1:3" x14ac:dyDescent="0.35">
      <c r="A711" t="s">
        <v>431</v>
      </c>
      <c r="B711" t="s">
        <v>162</v>
      </c>
      <c r="C711" t="s">
        <v>343</v>
      </c>
    </row>
    <row r="712" spans="1:3" x14ac:dyDescent="0.35">
      <c r="A712" t="s">
        <v>431</v>
      </c>
      <c r="B712" t="s">
        <v>163</v>
      </c>
      <c r="C712" t="s">
        <v>344</v>
      </c>
    </row>
    <row r="713" spans="1:3" x14ac:dyDescent="0.35">
      <c r="A713" t="s">
        <v>431</v>
      </c>
      <c r="B713" t="s">
        <v>164</v>
      </c>
      <c r="C713" t="s">
        <v>345</v>
      </c>
    </row>
    <row r="714" spans="1:3" x14ac:dyDescent="0.35">
      <c r="A714" t="s">
        <v>431</v>
      </c>
      <c r="B714" t="s">
        <v>166</v>
      </c>
      <c r="C714" t="s">
        <v>346</v>
      </c>
    </row>
    <row r="715" spans="1:3" x14ac:dyDescent="0.35">
      <c r="A715" t="s">
        <v>431</v>
      </c>
      <c r="B715" t="s">
        <v>167</v>
      </c>
      <c r="C715" t="s">
        <v>347</v>
      </c>
    </row>
    <row r="716" spans="1:3" x14ac:dyDescent="0.35">
      <c r="A716" t="s">
        <v>431</v>
      </c>
      <c r="B716" t="s">
        <v>168</v>
      </c>
      <c r="C716" t="s">
        <v>348</v>
      </c>
    </row>
    <row r="717" spans="1:3" x14ac:dyDescent="0.35">
      <c r="A717" t="s">
        <v>431</v>
      </c>
      <c r="B717" t="s">
        <v>169</v>
      </c>
      <c r="C717" t="s">
        <v>349</v>
      </c>
    </row>
    <row r="718" spans="1:3" x14ac:dyDescent="0.35">
      <c r="A718" t="s">
        <v>431</v>
      </c>
      <c r="B718" t="s">
        <v>170</v>
      </c>
      <c r="C718" t="s">
        <v>350</v>
      </c>
    </row>
    <row r="719" spans="1:3" x14ac:dyDescent="0.35">
      <c r="A719" t="s">
        <v>431</v>
      </c>
      <c r="B719" t="s">
        <v>171</v>
      </c>
      <c r="C719" t="s">
        <v>351</v>
      </c>
    </row>
    <row r="720" spans="1:3" x14ac:dyDescent="0.35">
      <c r="A720" t="s">
        <v>431</v>
      </c>
      <c r="B720" t="s">
        <v>172</v>
      </c>
      <c r="C720" t="s">
        <v>352</v>
      </c>
    </row>
    <row r="721" spans="1:5" x14ac:dyDescent="0.35">
      <c r="A721" t="s">
        <v>431</v>
      </c>
      <c r="B721" t="s">
        <v>173</v>
      </c>
      <c r="C721" t="s">
        <v>353</v>
      </c>
    </row>
    <row r="722" spans="1:5" x14ac:dyDescent="0.35">
      <c r="A722" t="s">
        <v>431</v>
      </c>
      <c r="B722" t="s">
        <v>174</v>
      </c>
      <c r="C722" t="s">
        <v>354</v>
      </c>
    </row>
    <row r="723" spans="1:5" x14ac:dyDescent="0.35">
      <c r="A723" t="s">
        <v>431</v>
      </c>
      <c r="B723" t="s">
        <v>176</v>
      </c>
      <c r="C723" t="s">
        <v>355</v>
      </c>
    </row>
    <row r="724" spans="1:5" x14ac:dyDescent="0.35">
      <c r="A724" t="s">
        <v>431</v>
      </c>
      <c r="B724" t="s">
        <v>177</v>
      </c>
      <c r="C724" t="s">
        <v>356</v>
      </c>
    </row>
    <row r="725" spans="1:5" x14ac:dyDescent="0.35">
      <c r="A725" t="s">
        <v>431</v>
      </c>
      <c r="B725" t="s">
        <v>178</v>
      </c>
      <c r="C725" t="s">
        <v>357</v>
      </c>
    </row>
    <row r="726" spans="1:5" x14ac:dyDescent="0.35">
      <c r="A726" t="s">
        <v>431</v>
      </c>
      <c r="B726" t="s">
        <v>179</v>
      </c>
      <c r="C726" t="s">
        <v>358</v>
      </c>
    </row>
    <row r="728" spans="1:5" s="4" customFormat="1" x14ac:dyDescent="0.35">
      <c r="A728" s="4" t="s">
        <v>432</v>
      </c>
      <c r="B728" s="4" t="s">
        <v>363</v>
      </c>
      <c r="C728" s="4" t="s">
        <v>359</v>
      </c>
    </row>
    <row r="729" spans="1:5" s="4" customFormat="1" x14ac:dyDescent="0.35">
      <c r="A729" s="4" t="s">
        <v>432</v>
      </c>
      <c r="B729" s="4" t="s">
        <v>364</v>
      </c>
      <c r="C729" s="4" t="s">
        <v>360</v>
      </c>
    </row>
    <row r="730" spans="1:5" s="4" customFormat="1" x14ac:dyDescent="0.35">
      <c r="A730" s="4" t="s">
        <v>432</v>
      </c>
      <c r="B730" s="4" t="s">
        <v>365</v>
      </c>
      <c r="C730" s="4" t="s">
        <v>361</v>
      </c>
    </row>
    <row r="731" spans="1:5" x14ac:dyDescent="0.35">
      <c r="A731" s="4" t="s">
        <v>433</v>
      </c>
      <c r="B731" s="4" t="s">
        <v>366</v>
      </c>
      <c r="C731" s="4" t="s">
        <v>359</v>
      </c>
    </row>
    <row r="732" spans="1:5" x14ac:dyDescent="0.35">
      <c r="A732" s="4" t="s">
        <v>433</v>
      </c>
      <c r="B732" s="4" t="s">
        <v>367</v>
      </c>
      <c r="C732" s="4" t="s">
        <v>360</v>
      </c>
    </row>
    <row r="733" spans="1:5" x14ac:dyDescent="0.35">
      <c r="A733" s="4" t="s">
        <v>433</v>
      </c>
      <c r="B733" s="4" t="s">
        <v>368</v>
      </c>
      <c r="C733" s="4" t="s">
        <v>361</v>
      </c>
    </row>
    <row r="734" spans="1:5" x14ac:dyDescent="0.35">
      <c r="A734" s="4" t="s">
        <v>433</v>
      </c>
      <c r="B734" s="4" t="s">
        <v>371</v>
      </c>
      <c r="C734" s="4" t="s">
        <v>278</v>
      </c>
    </row>
    <row r="736" spans="1:5" s="4" customFormat="1" x14ac:dyDescent="0.35">
      <c r="A736" s="4" t="s">
        <v>432</v>
      </c>
      <c r="B736" s="4" t="s">
        <v>363</v>
      </c>
      <c r="C736" s="4" t="s">
        <v>359</v>
      </c>
      <c r="D736" s="4" t="s">
        <v>370</v>
      </c>
      <c r="E736" s="4">
        <v>2000</v>
      </c>
    </row>
    <row r="737" spans="1:5" s="4" customFormat="1" x14ac:dyDescent="0.35">
      <c r="A737" s="4" t="s">
        <v>432</v>
      </c>
      <c r="B737" s="4" t="s">
        <v>364</v>
      </c>
      <c r="C737" s="4" t="s">
        <v>360</v>
      </c>
      <c r="D737" s="4" t="s">
        <v>370</v>
      </c>
      <c r="E737" s="4">
        <v>2000</v>
      </c>
    </row>
    <row r="738" spans="1:5" s="4" customFormat="1" x14ac:dyDescent="0.35">
      <c r="A738" s="4" t="s">
        <v>432</v>
      </c>
      <c r="B738" s="4" t="s">
        <v>365</v>
      </c>
      <c r="C738" s="4" t="s">
        <v>361</v>
      </c>
      <c r="D738" s="4" t="s">
        <v>370</v>
      </c>
      <c r="E738" s="4">
        <v>2000</v>
      </c>
    </row>
    <row r="739" spans="1:5" x14ac:dyDescent="0.35">
      <c r="A739" s="4" t="s">
        <v>433</v>
      </c>
      <c r="B739" s="4" t="s">
        <v>366</v>
      </c>
      <c r="C739" s="4" t="s">
        <v>359</v>
      </c>
      <c r="D739" s="4"/>
      <c r="E739" s="4"/>
    </row>
    <row r="740" spans="1:5" x14ac:dyDescent="0.35">
      <c r="A740" s="4" t="s">
        <v>433</v>
      </c>
      <c r="B740" s="4" t="s">
        <v>367</v>
      </c>
      <c r="C740" s="4" t="s">
        <v>360</v>
      </c>
      <c r="D740" s="4"/>
      <c r="E740" s="4"/>
    </row>
    <row r="741" spans="1:5" x14ac:dyDescent="0.35">
      <c r="A741" s="4" t="s">
        <v>433</v>
      </c>
      <c r="B741" s="4" t="s">
        <v>368</v>
      </c>
      <c r="C741" s="4" t="s">
        <v>361</v>
      </c>
      <c r="D741" s="4"/>
      <c r="E741" s="4"/>
    </row>
    <row r="807" spans="2:2" x14ac:dyDescent="0.35">
      <c r="B80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2"/>
  <sheetViews>
    <sheetView workbookViewId="0">
      <selection activeCell="D1" sqref="D1:E1"/>
    </sheetView>
  </sheetViews>
  <sheetFormatPr defaultRowHeight="14.5" x14ac:dyDescent="0.35"/>
  <cols>
    <col min="1" max="1" width="21.54296875" bestFit="1" customWidth="1"/>
    <col min="2" max="2" width="18.1796875" bestFit="1" customWidth="1"/>
    <col min="3" max="3" width="22.81640625" bestFit="1" customWidth="1"/>
    <col min="4" max="4" width="35.54296875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440</v>
      </c>
      <c r="E1" t="s">
        <v>441</v>
      </c>
    </row>
    <row r="2" spans="1:8" x14ac:dyDescent="0.35">
      <c r="A2" t="s">
        <v>430</v>
      </c>
      <c r="B2" s="1" t="s">
        <v>56</v>
      </c>
      <c r="C2" t="s">
        <v>372</v>
      </c>
      <c r="D2" t="s">
        <v>258</v>
      </c>
      <c r="E2">
        <v>20</v>
      </c>
      <c r="G2" t="str">
        <f t="shared" ref="G2:G33" si="0">CONCATENATE("bus-",LEFT(B2,3))</f>
        <v>bus-101</v>
      </c>
      <c r="H2" s="1"/>
    </row>
    <row r="3" spans="1:8" x14ac:dyDescent="0.35">
      <c r="A3" t="s">
        <v>430</v>
      </c>
      <c r="B3" t="s">
        <v>62</v>
      </c>
      <c r="C3" t="s">
        <v>372</v>
      </c>
      <c r="D3" t="s">
        <v>258</v>
      </c>
      <c r="E3">
        <v>20</v>
      </c>
      <c r="G3" t="str">
        <f t="shared" si="0"/>
        <v>bus-101</v>
      </c>
    </row>
    <row r="4" spans="1:8" x14ac:dyDescent="0.35">
      <c r="A4" t="s">
        <v>430</v>
      </c>
      <c r="B4" t="s">
        <v>63</v>
      </c>
      <c r="C4" t="s">
        <v>372</v>
      </c>
      <c r="D4" t="s">
        <v>258</v>
      </c>
      <c r="E4">
        <v>76</v>
      </c>
      <c r="G4" t="str">
        <f t="shared" si="0"/>
        <v>bus-101</v>
      </c>
    </row>
    <row r="5" spans="1:8" x14ac:dyDescent="0.35">
      <c r="A5" t="s">
        <v>430</v>
      </c>
      <c r="B5" t="s">
        <v>68</v>
      </c>
      <c r="C5" t="s">
        <v>372</v>
      </c>
      <c r="D5" t="s">
        <v>258</v>
      </c>
      <c r="E5">
        <v>76</v>
      </c>
      <c r="G5" t="str">
        <f t="shared" si="0"/>
        <v>bus-101</v>
      </c>
    </row>
    <row r="6" spans="1:8" x14ac:dyDescent="0.35">
      <c r="A6" t="s">
        <v>430</v>
      </c>
      <c r="B6" t="s">
        <v>69</v>
      </c>
      <c r="C6" t="s">
        <v>373</v>
      </c>
      <c r="D6" t="s">
        <v>258</v>
      </c>
      <c r="E6">
        <v>20</v>
      </c>
      <c r="G6" t="str">
        <f t="shared" si="0"/>
        <v>bus-102</v>
      </c>
    </row>
    <row r="7" spans="1:8" x14ac:dyDescent="0.35">
      <c r="A7" t="s">
        <v>430</v>
      </c>
      <c r="B7" t="s">
        <v>70</v>
      </c>
      <c r="C7" t="s">
        <v>373</v>
      </c>
      <c r="D7" t="s">
        <v>258</v>
      </c>
      <c r="E7">
        <v>20</v>
      </c>
      <c r="G7" t="str">
        <f t="shared" si="0"/>
        <v>bus-102</v>
      </c>
    </row>
    <row r="8" spans="1:8" x14ac:dyDescent="0.35">
      <c r="A8" t="s">
        <v>430</v>
      </c>
      <c r="B8" t="s">
        <v>71</v>
      </c>
      <c r="C8" t="s">
        <v>373</v>
      </c>
      <c r="D8" t="s">
        <v>258</v>
      </c>
      <c r="E8">
        <v>76</v>
      </c>
      <c r="G8" t="str">
        <f t="shared" si="0"/>
        <v>bus-102</v>
      </c>
    </row>
    <row r="9" spans="1:8" x14ac:dyDescent="0.35">
      <c r="A9" t="s">
        <v>430</v>
      </c>
      <c r="B9" t="s">
        <v>72</v>
      </c>
      <c r="C9" t="s">
        <v>373</v>
      </c>
      <c r="D9" t="s">
        <v>258</v>
      </c>
      <c r="E9">
        <v>76</v>
      </c>
      <c r="G9" t="str">
        <f t="shared" si="0"/>
        <v>bus-102</v>
      </c>
    </row>
    <row r="10" spans="1:8" x14ac:dyDescent="0.35">
      <c r="A10" t="s">
        <v>430</v>
      </c>
      <c r="B10" t="s">
        <v>73</v>
      </c>
      <c r="C10" t="s">
        <v>374</v>
      </c>
      <c r="D10" t="s">
        <v>258</v>
      </c>
      <c r="E10">
        <v>355</v>
      </c>
      <c r="G10" t="str">
        <f t="shared" si="0"/>
        <v>bus-107</v>
      </c>
    </row>
    <row r="11" spans="1:8" x14ac:dyDescent="0.35">
      <c r="A11" t="s">
        <v>430</v>
      </c>
      <c r="B11" t="s">
        <v>78</v>
      </c>
      <c r="C11" t="s">
        <v>375</v>
      </c>
      <c r="D11" t="s">
        <v>258</v>
      </c>
      <c r="E11">
        <v>55</v>
      </c>
      <c r="G11" t="str">
        <f t="shared" si="0"/>
        <v>bus-113</v>
      </c>
    </row>
    <row r="12" spans="1:8" x14ac:dyDescent="0.35">
      <c r="A12" t="s">
        <v>430</v>
      </c>
      <c r="B12" t="s">
        <v>81</v>
      </c>
      <c r="C12" t="s">
        <v>375</v>
      </c>
      <c r="D12" t="s">
        <v>258</v>
      </c>
      <c r="E12">
        <v>55</v>
      </c>
      <c r="G12" t="str">
        <f t="shared" si="0"/>
        <v>bus-113</v>
      </c>
    </row>
    <row r="13" spans="1:8" x14ac:dyDescent="0.35">
      <c r="A13" t="s">
        <v>430</v>
      </c>
      <c r="B13" t="s">
        <v>82</v>
      </c>
      <c r="C13" t="s">
        <v>375</v>
      </c>
      <c r="D13" t="s">
        <v>258</v>
      </c>
      <c r="E13">
        <v>55</v>
      </c>
      <c r="G13" t="str">
        <f t="shared" si="0"/>
        <v>bus-113</v>
      </c>
    </row>
    <row r="14" spans="1:8" x14ac:dyDescent="0.35">
      <c r="A14" t="s">
        <v>430</v>
      </c>
      <c r="B14" t="s">
        <v>83</v>
      </c>
      <c r="C14" t="s">
        <v>375</v>
      </c>
      <c r="D14" t="s">
        <v>258</v>
      </c>
      <c r="E14">
        <v>55</v>
      </c>
      <c r="G14" t="str">
        <f t="shared" si="0"/>
        <v>bus-113</v>
      </c>
    </row>
    <row r="15" spans="1:8" x14ac:dyDescent="0.35">
      <c r="A15" t="s">
        <v>430</v>
      </c>
      <c r="B15" t="s">
        <v>84</v>
      </c>
      <c r="C15" t="s">
        <v>376</v>
      </c>
      <c r="D15" t="s">
        <v>258</v>
      </c>
      <c r="E15">
        <v>12</v>
      </c>
      <c r="G15" t="str">
        <f t="shared" si="0"/>
        <v>bus-115</v>
      </c>
    </row>
    <row r="16" spans="1:8" x14ac:dyDescent="0.35">
      <c r="A16" t="s">
        <v>430</v>
      </c>
      <c r="B16" t="s">
        <v>88</v>
      </c>
      <c r="C16" t="s">
        <v>376</v>
      </c>
      <c r="D16" t="s">
        <v>258</v>
      </c>
      <c r="E16">
        <v>12</v>
      </c>
      <c r="G16" t="str">
        <f t="shared" si="0"/>
        <v>bus-115</v>
      </c>
    </row>
    <row r="17" spans="1:7" x14ac:dyDescent="0.35">
      <c r="A17" t="s">
        <v>430</v>
      </c>
      <c r="B17" t="s">
        <v>89</v>
      </c>
      <c r="C17" t="s">
        <v>376</v>
      </c>
      <c r="D17" t="s">
        <v>258</v>
      </c>
      <c r="E17">
        <v>155</v>
      </c>
      <c r="G17" t="str">
        <f t="shared" si="0"/>
        <v>bus-115</v>
      </c>
    </row>
    <row r="18" spans="1:7" x14ac:dyDescent="0.35">
      <c r="A18" t="s">
        <v>430</v>
      </c>
      <c r="B18" t="s">
        <v>91</v>
      </c>
      <c r="C18" t="s">
        <v>377</v>
      </c>
      <c r="D18" t="s">
        <v>258</v>
      </c>
      <c r="E18">
        <v>155</v>
      </c>
      <c r="G18" t="str">
        <f t="shared" si="0"/>
        <v>bus-116</v>
      </c>
    </row>
    <row r="19" spans="1:7" x14ac:dyDescent="0.35">
      <c r="A19" t="s">
        <v>430</v>
      </c>
      <c r="B19" t="s">
        <v>92</v>
      </c>
      <c r="C19" t="s">
        <v>378</v>
      </c>
      <c r="D19" t="s">
        <v>258</v>
      </c>
      <c r="E19">
        <v>355</v>
      </c>
      <c r="G19" t="str">
        <f t="shared" si="0"/>
        <v>bus-118</v>
      </c>
    </row>
    <row r="20" spans="1:7" x14ac:dyDescent="0.35">
      <c r="A20" t="s">
        <v>430</v>
      </c>
      <c r="B20" t="s">
        <v>93</v>
      </c>
      <c r="C20" t="s">
        <v>379</v>
      </c>
      <c r="D20" t="s">
        <v>258</v>
      </c>
      <c r="E20">
        <v>155</v>
      </c>
      <c r="G20" t="str">
        <f t="shared" si="0"/>
        <v>bus-123</v>
      </c>
    </row>
    <row r="21" spans="1:7" x14ac:dyDescent="0.35">
      <c r="A21" t="s">
        <v>430</v>
      </c>
      <c r="B21" t="s">
        <v>94</v>
      </c>
      <c r="C21" t="s">
        <v>379</v>
      </c>
      <c r="D21" t="s">
        <v>258</v>
      </c>
      <c r="E21">
        <v>350</v>
      </c>
      <c r="G21" t="str">
        <f t="shared" si="0"/>
        <v>bus-123</v>
      </c>
    </row>
    <row r="22" spans="1:7" x14ac:dyDescent="0.35">
      <c r="A22" t="s">
        <v>430</v>
      </c>
      <c r="B22" t="s">
        <v>96</v>
      </c>
      <c r="C22" t="s">
        <v>379</v>
      </c>
      <c r="D22" t="s">
        <v>258</v>
      </c>
      <c r="E22">
        <v>55</v>
      </c>
      <c r="G22" t="str">
        <f t="shared" si="0"/>
        <v>bus-123</v>
      </c>
    </row>
    <row r="23" spans="1:7" x14ac:dyDescent="0.35">
      <c r="A23" t="s">
        <v>430</v>
      </c>
      <c r="B23" t="s">
        <v>97</v>
      </c>
      <c r="C23" t="s">
        <v>379</v>
      </c>
      <c r="D23" t="s">
        <v>258</v>
      </c>
      <c r="E23">
        <v>55</v>
      </c>
      <c r="G23" t="str">
        <f t="shared" si="0"/>
        <v>bus-123</v>
      </c>
    </row>
    <row r="24" spans="1:7" x14ac:dyDescent="0.35">
      <c r="A24" t="s">
        <v>430</v>
      </c>
      <c r="B24" t="s">
        <v>98</v>
      </c>
      <c r="C24" t="s">
        <v>379</v>
      </c>
      <c r="D24" t="s">
        <v>258</v>
      </c>
      <c r="E24">
        <v>55</v>
      </c>
      <c r="G24" t="str">
        <f t="shared" si="0"/>
        <v>bus-123</v>
      </c>
    </row>
    <row r="25" spans="1:7" x14ac:dyDescent="0.35">
      <c r="A25" t="s">
        <v>430</v>
      </c>
      <c r="B25" t="s">
        <v>99</v>
      </c>
      <c r="C25" t="s">
        <v>380</v>
      </c>
      <c r="D25" t="s">
        <v>258</v>
      </c>
      <c r="E25">
        <v>20</v>
      </c>
      <c r="G25" t="str">
        <f t="shared" si="0"/>
        <v>bus-201</v>
      </c>
    </row>
    <row r="26" spans="1:7" x14ac:dyDescent="0.35">
      <c r="A26" t="s">
        <v>430</v>
      </c>
      <c r="B26" t="s">
        <v>100</v>
      </c>
      <c r="C26" t="s">
        <v>380</v>
      </c>
      <c r="D26" t="s">
        <v>258</v>
      </c>
      <c r="E26">
        <v>20</v>
      </c>
      <c r="G26" t="str">
        <f t="shared" si="0"/>
        <v>bus-201</v>
      </c>
    </row>
    <row r="27" spans="1:7" x14ac:dyDescent="0.35">
      <c r="A27" t="s">
        <v>430</v>
      </c>
      <c r="B27" t="s">
        <v>101</v>
      </c>
      <c r="C27" t="s">
        <v>380</v>
      </c>
      <c r="D27" t="s">
        <v>258</v>
      </c>
      <c r="E27">
        <v>76</v>
      </c>
      <c r="G27" t="str">
        <f t="shared" si="0"/>
        <v>bus-201</v>
      </c>
    </row>
    <row r="28" spans="1:7" x14ac:dyDescent="0.35">
      <c r="A28" t="s">
        <v>430</v>
      </c>
      <c r="B28" t="s">
        <v>102</v>
      </c>
      <c r="C28" t="s">
        <v>381</v>
      </c>
      <c r="D28" t="s">
        <v>258</v>
      </c>
      <c r="E28">
        <v>20</v>
      </c>
      <c r="G28" t="str">
        <f t="shared" si="0"/>
        <v>bus-202</v>
      </c>
    </row>
    <row r="29" spans="1:7" x14ac:dyDescent="0.35">
      <c r="A29" t="s">
        <v>430</v>
      </c>
      <c r="B29" t="s">
        <v>103</v>
      </c>
      <c r="C29" t="s">
        <v>381</v>
      </c>
      <c r="D29" t="s">
        <v>258</v>
      </c>
      <c r="E29">
        <v>20</v>
      </c>
      <c r="G29" t="str">
        <f t="shared" si="0"/>
        <v>bus-202</v>
      </c>
    </row>
    <row r="30" spans="1:7" x14ac:dyDescent="0.35">
      <c r="A30" t="s">
        <v>430</v>
      </c>
      <c r="B30" t="s">
        <v>104</v>
      </c>
      <c r="C30" t="s">
        <v>381</v>
      </c>
      <c r="D30" t="s">
        <v>258</v>
      </c>
      <c r="E30">
        <v>76</v>
      </c>
      <c r="G30" t="str">
        <f t="shared" si="0"/>
        <v>bus-202</v>
      </c>
    </row>
    <row r="31" spans="1:7" x14ac:dyDescent="0.35">
      <c r="A31" t="s">
        <v>430</v>
      </c>
      <c r="B31" t="s">
        <v>105</v>
      </c>
      <c r="C31" t="s">
        <v>381</v>
      </c>
      <c r="D31" t="s">
        <v>258</v>
      </c>
      <c r="E31">
        <v>76</v>
      </c>
      <c r="G31" t="str">
        <f t="shared" si="0"/>
        <v>bus-202</v>
      </c>
    </row>
    <row r="32" spans="1:7" x14ac:dyDescent="0.35">
      <c r="A32" t="s">
        <v>430</v>
      </c>
      <c r="B32" t="s">
        <v>106</v>
      </c>
      <c r="C32" t="s">
        <v>382</v>
      </c>
      <c r="D32" t="s">
        <v>258</v>
      </c>
      <c r="E32">
        <v>55</v>
      </c>
      <c r="G32" t="str">
        <f t="shared" si="0"/>
        <v>bus-207</v>
      </c>
    </row>
    <row r="33" spans="1:7" x14ac:dyDescent="0.35">
      <c r="A33" t="s">
        <v>430</v>
      </c>
      <c r="B33" t="s">
        <v>107</v>
      </c>
      <c r="C33" t="s">
        <v>382</v>
      </c>
      <c r="D33" t="s">
        <v>258</v>
      </c>
      <c r="E33">
        <v>55</v>
      </c>
      <c r="G33" t="str">
        <f t="shared" si="0"/>
        <v>bus-207</v>
      </c>
    </row>
    <row r="34" spans="1:7" x14ac:dyDescent="0.35">
      <c r="A34" t="s">
        <v>430</v>
      </c>
      <c r="B34" t="s">
        <v>108</v>
      </c>
      <c r="C34" t="s">
        <v>383</v>
      </c>
      <c r="D34" t="s">
        <v>258</v>
      </c>
      <c r="E34">
        <v>355</v>
      </c>
      <c r="G34" t="str">
        <f t="shared" ref="G34:G65" si="1">CONCATENATE("bus-",LEFT(B34,3))</f>
        <v>bus-213</v>
      </c>
    </row>
    <row r="35" spans="1:7" x14ac:dyDescent="0.35">
      <c r="A35" t="s">
        <v>430</v>
      </c>
      <c r="B35" t="s">
        <v>109</v>
      </c>
      <c r="C35" t="s">
        <v>383</v>
      </c>
      <c r="D35" t="s">
        <v>258</v>
      </c>
      <c r="E35">
        <v>55</v>
      </c>
      <c r="G35" t="str">
        <f t="shared" si="1"/>
        <v>bus-213</v>
      </c>
    </row>
    <row r="36" spans="1:7" x14ac:dyDescent="0.35">
      <c r="A36" t="s">
        <v>430</v>
      </c>
      <c r="B36" t="s">
        <v>110</v>
      </c>
      <c r="C36" t="s">
        <v>383</v>
      </c>
      <c r="D36" t="s">
        <v>258</v>
      </c>
      <c r="E36">
        <v>55</v>
      </c>
      <c r="G36" t="str">
        <f t="shared" si="1"/>
        <v>bus-213</v>
      </c>
    </row>
    <row r="37" spans="1:7" x14ac:dyDescent="0.35">
      <c r="A37" t="s">
        <v>430</v>
      </c>
      <c r="B37" t="s">
        <v>111</v>
      </c>
      <c r="C37" t="s">
        <v>384</v>
      </c>
      <c r="D37" t="s">
        <v>258</v>
      </c>
      <c r="E37">
        <v>55</v>
      </c>
      <c r="G37" t="str">
        <f t="shared" si="1"/>
        <v>bus-215</v>
      </c>
    </row>
    <row r="38" spans="1:7" x14ac:dyDescent="0.35">
      <c r="A38" t="s">
        <v>430</v>
      </c>
      <c r="B38" t="s">
        <v>112</v>
      </c>
      <c r="C38" t="s">
        <v>384</v>
      </c>
      <c r="D38" t="s">
        <v>258</v>
      </c>
      <c r="E38">
        <v>55</v>
      </c>
      <c r="G38" t="str">
        <f t="shared" si="1"/>
        <v>bus-215</v>
      </c>
    </row>
    <row r="39" spans="1:7" x14ac:dyDescent="0.35">
      <c r="A39" t="s">
        <v>430</v>
      </c>
      <c r="B39" t="s">
        <v>113</v>
      </c>
      <c r="C39" t="s">
        <v>385</v>
      </c>
      <c r="D39" t="s">
        <v>258</v>
      </c>
      <c r="E39">
        <v>155</v>
      </c>
      <c r="G39" t="str">
        <f t="shared" si="1"/>
        <v>bus-216</v>
      </c>
    </row>
    <row r="40" spans="1:7" x14ac:dyDescent="0.35">
      <c r="A40" t="s">
        <v>430</v>
      </c>
      <c r="B40" t="s">
        <v>114</v>
      </c>
      <c r="C40" t="s">
        <v>386</v>
      </c>
      <c r="D40" t="s">
        <v>258</v>
      </c>
      <c r="E40">
        <v>355</v>
      </c>
      <c r="G40" t="str">
        <f t="shared" si="1"/>
        <v>bus-218</v>
      </c>
    </row>
    <row r="41" spans="1:7" x14ac:dyDescent="0.35">
      <c r="A41" t="s">
        <v>430</v>
      </c>
      <c r="B41" t="s">
        <v>115</v>
      </c>
      <c r="C41" t="s">
        <v>387</v>
      </c>
      <c r="D41" t="s">
        <v>258</v>
      </c>
      <c r="E41">
        <v>355</v>
      </c>
      <c r="G41" t="str">
        <f t="shared" si="1"/>
        <v>bus-221</v>
      </c>
    </row>
    <row r="42" spans="1:7" x14ac:dyDescent="0.35">
      <c r="A42" t="s">
        <v>430</v>
      </c>
      <c r="B42" t="s">
        <v>116</v>
      </c>
      <c r="C42" t="s">
        <v>388</v>
      </c>
      <c r="D42" t="s">
        <v>258</v>
      </c>
      <c r="E42">
        <v>155</v>
      </c>
      <c r="G42" t="str">
        <f t="shared" si="1"/>
        <v>bus-223</v>
      </c>
    </row>
    <row r="43" spans="1:7" x14ac:dyDescent="0.35">
      <c r="A43" t="s">
        <v>430</v>
      </c>
      <c r="B43" t="s">
        <v>117</v>
      </c>
      <c r="C43" t="s">
        <v>388</v>
      </c>
      <c r="D43" t="s">
        <v>258</v>
      </c>
      <c r="E43">
        <v>155</v>
      </c>
      <c r="G43" t="str">
        <f t="shared" si="1"/>
        <v>bus-223</v>
      </c>
    </row>
    <row r="44" spans="1:7" x14ac:dyDescent="0.35">
      <c r="A44" t="s">
        <v>430</v>
      </c>
      <c r="B44" t="s">
        <v>118</v>
      </c>
      <c r="C44" t="s">
        <v>388</v>
      </c>
      <c r="D44" t="s">
        <v>258</v>
      </c>
      <c r="E44">
        <v>350</v>
      </c>
      <c r="G44" t="str">
        <f t="shared" si="1"/>
        <v>bus-223</v>
      </c>
    </row>
    <row r="45" spans="1:7" x14ac:dyDescent="0.35">
      <c r="A45" t="s">
        <v>430</v>
      </c>
      <c r="B45" t="s">
        <v>119</v>
      </c>
      <c r="C45" t="s">
        <v>388</v>
      </c>
      <c r="D45" t="s">
        <v>258</v>
      </c>
      <c r="E45">
        <v>55</v>
      </c>
      <c r="G45" t="str">
        <f t="shared" si="1"/>
        <v>bus-223</v>
      </c>
    </row>
    <row r="46" spans="1:7" x14ac:dyDescent="0.35">
      <c r="A46" t="s">
        <v>430</v>
      </c>
      <c r="B46" t="s">
        <v>120</v>
      </c>
      <c r="C46" t="s">
        <v>388</v>
      </c>
      <c r="D46" t="s">
        <v>258</v>
      </c>
      <c r="E46">
        <v>55</v>
      </c>
      <c r="G46" t="str">
        <f t="shared" si="1"/>
        <v>bus-223</v>
      </c>
    </row>
    <row r="47" spans="1:7" x14ac:dyDescent="0.35">
      <c r="A47" t="s">
        <v>430</v>
      </c>
      <c r="B47" t="s">
        <v>121</v>
      </c>
      <c r="C47" t="s">
        <v>388</v>
      </c>
      <c r="D47" t="s">
        <v>258</v>
      </c>
      <c r="E47">
        <v>55</v>
      </c>
      <c r="G47" t="str">
        <f t="shared" si="1"/>
        <v>bus-223</v>
      </c>
    </row>
    <row r="48" spans="1:7" x14ac:dyDescent="0.35">
      <c r="A48" t="s">
        <v>430</v>
      </c>
      <c r="B48" t="s">
        <v>122</v>
      </c>
      <c r="C48" t="s">
        <v>389</v>
      </c>
      <c r="D48" t="s">
        <v>258</v>
      </c>
      <c r="E48">
        <v>20</v>
      </c>
      <c r="G48" t="str">
        <f t="shared" si="1"/>
        <v>bus-301</v>
      </c>
    </row>
    <row r="49" spans="1:7" x14ac:dyDescent="0.35">
      <c r="A49" t="s">
        <v>430</v>
      </c>
      <c r="B49" t="s">
        <v>123</v>
      </c>
      <c r="C49" t="s">
        <v>389</v>
      </c>
      <c r="D49" t="s">
        <v>258</v>
      </c>
      <c r="E49">
        <v>20</v>
      </c>
      <c r="G49" t="str">
        <f t="shared" si="1"/>
        <v>bus-301</v>
      </c>
    </row>
    <row r="50" spans="1:7" x14ac:dyDescent="0.35">
      <c r="A50" t="s">
        <v>430</v>
      </c>
      <c r="B50" t="s">
        <v>124</v>
      </c>
      <c r="C50" t="s">
        <v>389</v>
      </c>
      <c r="D50" t="s">
        <v>258</v>
      </c>
      <c r="E50">
        <v>55</v>
      </c>
      <c r="G50" t="str">
        <f t="shared" si="1"/>
        <v>bus-301</v>
      </c>
    </row>
    <row r="51" spans="1:7" x14ac:dyDescent="0.35">
      <c r="A51" t="s">
        <v>430</v>
      </c>
      <c r="B51" t="s">
        <v>125</v>
      </c>
      <c r="C51" t="s">
        <v>389</v>
      </c>
      <c r="D51" t="s">
        <v>258</v>
      </c>
      <c r="E51">
        <v>55</v>
      </c>
      <c r="G51" t="str">
        <f t="shared" si="1"/>
        <v>bus-301</v>
      </c>
    </row>
    <row r="52" spans="1:7" x14ac:dyDescent="0.35">
      <c r="A52" t="s">
        <v>430</v>
      </c>
      <c r="B52" t="s">
        <v>126</v>
      </c>
      <c r="C52" t="s">
        <v>390</v>
      </c>
      <c r="D52" t="s">
        <v>258</v>
      </c>
      <c r="E52">
        <v>20</v>
      </c>
      <c r="G52" t="str">
        <f t="shared" si="1"/>
        <v>bus-302</v>
      </c>
    </row>
    <row r="53" spans="1:7" x14ac:dyDescent="0.35">
      <c r="A53" t="s">
        <v>430</v>
      </c>
      <c r="B53" t="s">
        <v>127</v>
      </c>
      <c r="C53" t="s">
        <v>390</v>
      </c>
      <c r="D53" t="s">
        <v>258</v>
      </c>
      <c r="E53">
        <v>20</v>
      </c>
      <c r="G53" t="str">
        <f t="shared" si="1"/>
        <v>bus-302</v>
      </c>
    </row>
    <row r="54" spans="1:7" x14ac:dyDescent="0.35">
      <c r="A54" t="s">
        <v>430</v>
      </c>
      <c r="B54" t="s">
        <v>128</v>
      </c>
      <c r="C54" t="s">
        <v>390</v>
      </c>
      <c r="D54" t="s">
        <v>258</v>
      </c>
      <c r="E54">
        <v>55</v>
      </c>
      <c r="G54" t="str">
        <f t="shared" si="1"/>
        <v>bus-302</v>
      </c>
    </row>
    <row r="55" spans="1:7" x14ac:dyDescent="0.35">
      <c r="A55" t="s">
        <v>430</v>
      </c>
      <c r="B55" t="s">
        <v>129</v>
      </c>
      <c r="C55" t="s">
        <v>390</v>
      </c>
      <c r="D55" t="s">
        <v>258</v>
      </c>
      <c r="E55">
        <v>55</v>
      </c>
      <c r="G55" t="str">
        <f t="shared" si="1"/>
        <v>bus-302</v>
      </c>
    </row>
    <row r="56" spans="1:7" x14ac:dyDescent="0.35">
      <c r="A56" t="s">
        <v>430</v>
      </c>
      <c r="B56" t="s">
        <v>130</v>
      </c>
      <c r="C56" t="s">
        <v>391</v>
      </c>
      <c r="D56" t="s">
        <v>258</v>
      </c>
      <c r="E56">
        <v>55</v>
      </c>
      <c r="G56" t="str">
        <f t="shared" si="1"/>
        <v>bus-307</v>
      </c>
    </row>
    <row r="57" spans="1:7" x14ac:dyDescent="0.35">
      <c r="A57" t="s">
        <v>430</v>
      </c>
      <c r="B57" t="s">
        <v>131</v>
      </c>
      <c r="C57" t="s">
        <v>391</v>
      </c>
      <c r="D57" t="s">
        <v>258</v>
      </c>
      <c r="E57">
        <v>55</v>
      </c>
      <c r="G57" t="str">
        <f t="shared" si="1"/>
        <v>bus-307</v>
      </c>
    </row>
    <row r="58" spans="1:7" x14ac:dyDescent="0.35">
      <c r="A58" t="s">
        <v>430</v>
      </c>
      <c r="B58" t="s">
        <v>132</v>
      </c>
      <c r="C58" t="s">
        <v>392</v>
      </c>
      <c r="D58" t="s">
        <v>258</v>
      </c>
      <c r="E58">
        <v>355</v>
      </c>
      <c r="G58" t="str">
        <f t="shared" si="1"/>
        <v>bus-313</v>
      </c>
    </row>
    <row r="59" spans="1:7" x14ac:dyDescent="0.35">
      <c r="A59" t="s">
        <v>430</v>
      </c>
      <c r="B59" t="s">
        <v>133</v>
      </c>
      <c r="C59" t="s">
        <v>393</v>
      </c>
      <c r="D59" t="s">
        <v>258</v>
      </c>
      <c r="E59">
        <v>12</v>
      </c>
      <c r="G59" t="str">
        <f t="shared" si="1"/>
        <v>bus-315</v>
      </c>
    </row>
    <row r="60" spans="1:7" x14ac:dyDescent="0.35">
      <c r="A60" t="s">
        <v>430</v>
      </c>
      <c r="B60" t="s">
        <v>134</v>
      </c>
      <c r="C60" t="s">
        <v>393</v>
      </c>
      <c r="D60" t="s">
        <v>258</v>
      </c>
      <c r="E60">
        <v>12</v>
      </c>
      <c r="G60" t="str">
        <f t="shared" si="1"/>
        <v>bus-315</v>
      </c>
    </row>
    <row r="61" spans="1:7" x14ac:dyDescent="0.35">
      <c r="A61" t="s">
        <v>430</v>
      </c>
      <c r="B61" t="s">
        <v>135</v>
      </c>
      <c r="C61" t="s">
        <v>393</v>
      </c>
      <c r="D61" t="s">
        <v>258</v>
      </c>
      <c r="E61">
        <v>12</v>
      </c>
      <c r="G61" t="str">
        <f t="shared" si="1"/>
        <v>bus-315</v>
      </c>
    </row>
    <row r="62" spans="1:7" x14ac:dyDescent="0.35">
      <c r="A62" t="s">
        <v>430</v>
      </c>
      <c r="B62" t="s">
        <v>136</v>
      </c>
      <c r="C62" t="s">
        <v>393</v>
      </c>
      <c r="D62" t="s">
        <v>258</v>
      </c>
      <c r="E62">
        <v>12</v>
      </c>
      <c r="G62" t="str">
        <f t="shared" si="1"/>
        <v>bus-315</v>
      </c>
    </row>
    <row r="63" spans="1:7" x14ac:dyDescent="0.35">
      <c r="A63" t="s">
        <v>430</v>
      </c>
      <c r="B63" t="s">
        <v>137</v>
      </c>
      <c r="C63" t="s">
        <v>393</v>
      </c>
      <c r="D63" t="s">
        <v>258</v>
      </c>
      <c r="E63">
        <v>12</v>
      </c>
      <c r="G63" t="str">
        <f t="shared" si="1"/>
        <v>bus-315</v>
      </c>
    </row>
    <row r="64" spans="1:7" x14ac:dyDescent="0.35">
      <c r="A64" t="s">
        <v>430</v>
      </c>
      <c r="B64" t="s">
        <v>138</v>
      </c>
      <c r="C64" t="s">
        <v>393</v>
      </c>
      <c r="D64" t="s">
        <v>258</v>
      </c>
      <c r="E64">
        <v>55</v>
      </c>
      <c r="G64" t="str">
        <f t="shared" si="1"/>
        <v>bus-315</v>
      </c>
    </row>
    <row r="65" spans="1:7" x14ac:dyDescent="0.35">
      <c r="A65" t="s">
        <v>430</v>
      </c>
      <c r="B65" t="s">
        <v>139</v>
      </c>
      <c r="C65" t="s">
        <v>393</v>
      </c>
      <c r="D65" t="s">
        <v>258</v>
      </c>
      <c r="E65">
        <v>55</v>
      </c>
      <c r="G65" t="str">
        <f t="shared" si="1"/>
        <v>bus-315</v>
      </c>
    </row>
    <row r="66" spans="1:7" x14ac:dyDescent="0.35">
      <c r="A66" t="s">
        <v>430</v>
      </c>
      <c r="B66" t="s">
        <v>140</v>
      </c>
      <c r="C66" t="s">
        <v>393</v>
      </c>
      <c r="D66" t="s">
        <v>258</v>
      </c>
      <c r="E66">
        <v>55</v>
      </c>
      <c r="G66" t="str">
        <f t="shared" ref="G66:G97" si="2">CONCATENATE("bus-",LEFT(B66,3))</f>
        <v>bus-315</v>
      </c>
    </row>
    <row r="67" spans="1:7" x14ac:dyDescent="0.35">
      <c r="A67" t="s">
        <v>430</v>
      </c>
      <c r="B67" t="s">
        <v>141</v>
      </c>
      <c r="C67" t="s">
        <v>394</v>
      </c>
      <c r="D67" t="s">
        <v>258</v>
      </c>
      <c r="E67">
        <v>155</v>
      </c>
      <c r="G67" t="str">
        <f t="shared" si="2"/>
        <v>bus-316</v>
      </c>
    </row>
    <row r="68" spans="1:7" x14ac:dyDescent="0.35">
      <c r="A68" t="s">
        <v>430</v>
      </c>
      <c r="B68" t="s">
        <v>142</v>
      </c>
      <c r="C68" t="s">
        <v>395</v>
      </c>
      <c r="D68" t="s">
        <v>258</v>
      </c>
      <c r="E68">
        <v>355</v>
      </c>
      <c r="G68" t="str">
        <f t="shared" si="2"/>
        <v>bus-318</v>
      </c>
    </row>
    <row r="69" spans="1:7" x14ac:dyDescent="0.35">
      <c r="A69" t="s">
        <v>430</v>
      </c>
      <c r="B69" t="s">
        <v>143</v>
      </c>
      <c r="C69" t="s">
        <v>396</v>
      </c>
      <c r="D69" t="s">
        <v>258</v>
      </c>
      <c r="E69">
        <v>355</v>
      </c>
      <c r="G69" t="str">
        <f t="shared" si="2"/>
        <v>bus-321</v>
      </c>
    </row>
    <row r="70" spans="1:7" x14ac:dyDescent="0.35">
      <c r="A70" t="s">
        <v>430</v>
      </c>
      <c r="B70" t="s">
        <v>144</v>
      </c>
      <c r="C70" t="s">
        <v>397</v>
      </c>
      <c r="D70" t="s">
        <v>258</v>
      </c>
      <c r="E70">
        <v>55</v>
      </c>
      <c r="G70" t="str">
        <f t="shared" si="2"/>
        <v>bus-322</v>
      </c>
    </row>
    <row r="71" spans="1:7" x14ac:dyDescent="0.35">
      <c r="A71" t="s">
        <v>430</v>
      </c>
      <c r="B71" t="s">
        <v>145</v>
      </c>
      <c r="C71" t="s">
        <v>397</v>
      </c>
      <c r="D71" t="s">
        <v>258</v>
      </c>
      <c r="E71">
        <v>55</v>
      </c>
      <c r="G71" t="str">
        <f t="shared" si="2"/>
        <v>bus-322</v>
      </c>
    </row>
    <row r="72" spans="1:7" x14ac:dyDescent="0.35">
      <c r="A72" t="s">
        <v>430</v>
      </c>
      <c r="B72" t="s">
        <v>146</v>
      </c>
      <c r="C72" t="s">
        <v>398</v>
      </c>
      <c r="D72" t="s">
        <v>258</v>
      </c>
      <c r="E72">
        <v>355</v>
      </c>
      <c r="G72" t="str">
        <f t="shared" si="2"/>
        <v>bus-323</v>
      </c>
    </row>
    <row r="73" spans="1:7" x14ac:dyDescent="0.35">
      <c r="A73" t="s">
        <v>430</v>
      </c>
      <c r="B73" t="s">
        <v>147</v>
      </c>
      <c r="C73" t="s">
        <v>398</v>
      </c>
      <c r="D73" t="s">
        <v>258</v>
      </c>
      <c r="E73">
        <v>355</v>
      </c>
      <c r="G73" t="str">
        <f t="shared" si="2"/>
        <v>bus-323</v>
      </c>
    </row>
    <row r="74" spans="1:7" x14ac:dyDescent="0.35">
      <c r="A74" t="s">
        <v>430</v>
      </c>
      <c r="B74" t="s">
        <v>148</v>
      </c>
      <c r="C74" t="s">
        <v>399</v>
      </c>
      <c r="D74" t="s">
        <v>258</v>
      </c>
      <c r="E74">
        <v>0</v>
      </c>
      <c r="G74" t="str">
        <f t="shared" si="2"/>
        <v>bus-114</v>
      </c>
    </row>
    <row r="75" spans="1:7" x14ac:dyDescent="0.35">
      <c r="A75" t="s">
        <v>430</v>
      </c>
      <c r="B75" t="s">
        <v>151</v>
      </c>
      <c r="C75" t="s">
        <v>400</v>
      </c>
      <c r="D75" t="s">
        <v>258</v>
      </c>
      <c r="E75">
        <v>400</v>
      </c>
      <c r="G75" t="str">
        <f t="shared" si="2"/>
        <v>bus-121</v>
      </c>
    </row>
    <row r="76" spans="1:7" x14ac:dyDescent="0.35">
      <c r="A76" t="s">
        <v>430</v>
      </c>
      <c r="B76" t="s">
        <v>155</v>
      </c>
      <c r="C76" t="s">
        <v>401</v>
      </c>
      <c r="D76" t="s">
        <v>258</v>
      </c>
      <c r="E76">
        <v>50</v>
      </c>
      <c r="G76" t="str">
        <f t="shared" si="2"/>
        <v>bus-122</v>
      </c>
    </row>
    <row r="77" spans="1:7" x14ac:dyDescent="0.35">
      <c r="A77" t="s">
        <v>430</v>
      </c>
      <c r="B77" t="s">
        <v>159</v>
      </c>
      <c r="C77" t="s">
        <v>401</v>
      </c>
      <c r="D77" t="s">
        <v>258</v>
      </c>
      <c r="E77">
        <v>50</v>
      </c>
      <c r="G77" t="str">
        <f t="shared" si="2"/>
        <v>bus-122</v>
      </c>
    </row>
    <row r="78" spans="1:7" x14ac:dyDescent="0.35">
      <c r="A78" t="s">
        <v>430</v>
      </c>
      <c r="B78" t="s">
        <v>160</v>
      </c>
      <c r="C78" t="s">
        <v>401</v>
      </c>
      <c r="D78" t="s">
        <v>258</v>
      </c>
      <c r="E78">
        <v>50</v>
      </c>
      <c r="G78" t="str">
        <f t="shared" si="2"/>
        <v>bus-122</v>
      </c>
    </row>
    <row r="79" spans="1:7" x14ac:dyDescent="0.35">
      <c r="A79" t="s">
        <v>430</v>
      </c>
      <c r="B79" t="s">
        <v>161</v>
      </c>
      <c r="C79" t="s">
        <v>401</v>
      </c>
      <c r="D79" t="s">
        <v>258</v>
      </c>
      <c r="E79">
        <v>50</v>
      </c>
      <c r="G79" t="str">
        <f t="shared" si="2"/>
        <v>bus-122</v>
      </c>
    </row>
    <row r="80" spans="1:7" x14ac:dyDescent="0.35">
      <c r="A80" t="s">
        <v>430</v>
      </c>
      <c r="B80" t="s">
        <v>162</v>
      </c>
      <c r="C80" t="s">
        <v>401</v>
      </c>
      <c r="D80" t="s">
        <v>258</v>
      </c>
      <c r="E80">
        <v>50</v>
      </c>
      <c r="G80" t="str">
        <f t="shared" si="2"/>
        <v>bus-122</v>
      </c>
    </row>
    <row r="81" spans="1:7" x14ac:dyDescent="0.35">
      <c r="A81" t="s">
        <v>430</v>
      </c>
      <c r="B81" t="s">
        <v>163</v>
      </c>
      <c r="C81" t="s">
        <v>401</v>
      </c>
      <c r="D81" t="s">
        <v>258</v>
      </c>
      <c r="E81">
        <v>50</v>
      </c>
      <c r="G81" t="str">
        <f t="shared" si="2"/>
        <v>bus-122</v>
      </c>
    </row>
    <row r="82" spans="1:7" x14ac:dyDescent="0.35">
      <c r="A82" t="s">
        <v>430</v>
      </c>
      <c r="B82" t="s">
        <v>164</v>
      </c>
      <c r="C82" t="s">
        <v>380</v>
      </c>
      <c r="D82" t="s">
        <v>258</v>
      </c>
      <c r="E82">
        <v>50</v>
      </c>
      <c r="G82" t="str">
        <f t="shared" si="2"/>
        <v>bus-201</v>
      </c>
    </row>
    <row r="83" spans="1:7" x14ac:dyDescent="0.35">
      <c r="A83" t="s">
        <v>430</v>
      </c>
      <c r="B83" t="s">
        <v>165</v>
      </c>
      <c r="C83" t="s">
        <v>402</v>
      </c>
      <c r="D83" t="s">
        <v>258</v>
      </c>
      <c r="E83">
        <v>0</v>
      </c>
      <c r="G83" t="str">
        <f t="shared" si="2"/>
        <v>bus-214</v>
      </c>
    </row>
    <row r="84" spans="1:7" x14ac:dyDescent="0.35">
      <c r="A84" t="s">
        <v>430</v>
      </c>
      <c r="B84" t="s">
        <v>166</v>
      </c>
      <c r="C84" t="s">
        <v>384</v>
      </c>
      <c r="D84" t="s">
        <v>258</v>
      </c>
      <c r="E84">
        <v>50</v>
      </c>
      <c r="G84" t="str">
        <f t="shared" si="2"/>
        <v>bus-215</v>
      </c>
    </row>
    <row r="85" spans="1:7" x14ac:dyDescent="0.35">
      <c r="A85" t="s">
        <v>430</v>
      </c>
      <c r="B85" t="s">
        <v>167</v>
      </c>
      <c r="C85" t="s">
        <v>384</v>
      </c>
      <c r="D85" t="s">
        <v>258</v>
      </c>
      <c r="E85">
        <v>50</v>
      </c>
      <c r="G85" t="str">
        <f t="shared" si="2"/>
        <v>bus-215</v>
      </c>
    </row>
    <row r="86" spans="1:7" x14ac:dyDescent="0.35">
      <c r="A86" t="s">
        <v>430</v>
      </c>
      <c r="B86" t="s">
        <v>168</v>
      </c>
      <c r="C86" t="s">
        <v>384</v>
      </c>
      <c r="D86" t="s">
        <v>258</v>
      </c>
      <c r="E86">
        <v>50</v>
      </c>
      <c r="G86" t="str">
        <f t="shared" si="2"/>
        <v>bus-215</v>
      </c>
    </row>
    <row r="87" spans="1:7" x14ac:dyDescent="0.35">
      <c r="A87" t="s">
        <v>430</v>
      </c>
      <c r="B87" t="s">
        <v>169</v>
      </c>
      <c r="C87" t="s">
        <v>403</v>
      </c>
      <c r="D87" t="s">
        <v>258</v>
      </c>
      <c r="E87">
        <v>50</v>
      </c>
      <c r="G87" t="str">
        <f t="shared" si="2"/>
        <v>bus-222</v>
      </c>
    </row>
    <row r="88" spans="1:7" x14ac:dyDescent="0.35">
      <c r="A88" t="s">
        <v>430</v>
      </c>
      <c r="B88" t="s">
        <v>170</v>
      </c>
      <c r="C88" t="s">
        <v>403</v>
      </c>
      <c r="D88" t="s">
        <v>258</v>
      </c>
      <c r="E88">
        <v>50</v>
      </c>
      <c r="G88" t="str">
        <f t="shared" si="2"/>
        <v>bus-222</v>
      </c>
    </row>
    <row r="89" spans="1:7" x14ac:dyDescent="0.35">
      <c r="A89" t="s">
        <v>430</v>
      </c>
      <c r="B89" t="s">
        <v>171</v>
      </c>
      <c r="C89" t="s">
        <v>403</v>
      </c>
      <c r="D89" t="s">
        <v>258</v>
      </c>
      <c r="E89">
        <v>50</v>
      </c>
      <c r="G89" t="str">
        <f t="shared" si="2"/>
        <v>bus-222</v>
      </c>
    </row>
    <row r="90" spans="1:7" x14ac:dyDescent="0.35">
      <c r="A90" t="s">
        <v>430</v>
      </c>
      <c r="B90" t="s">
        <v>172</v>
      </c>
      <c r="C90" t="s">
        <v>403</v>
      </c>
      <c r="D90" t="s">
        <v>258</v>
      </c>
      <c r="E90">
        <v>50</v>
      </c>
      <c r="G90" t="str">
        <f t="shared" si="2"/>
        <v>bus-222</v>
      </c>
    </row>
    <row r="91" spans="1:7" x14ac:dyDescent="0.35">
      <c r="A91" t="s">
        <v>430</v>
      </c>
      <c r="B91" t="s">
        <v>173</v>
      </c>
      <c r="C91" t="s">
        <v>403</v>
      </c>
      <c r="D91" t="s">
        <v>258</v>
      </c>
      <c r="E91">
        <v>50</v>
      </c>
      <c r="G91" t="str">
        <f t="shared" si="2"/>
        <v>bus-222</v>
      </c>
    </row>
    <row r="92" spans="1:7" x14ac:dyDescent="0.35">
      <c r="A92" t="s">
        <v>430</v>
      </c>
      <c r="B92" t="s">
        <v>174</v>
      </c>
      <c r="C92" t="s">
        <v>403</v>
      </c>
      <c r="D92" t="s">
        <v>258</v>
      </c>
      <c r="E92">
        <v>50</v>
      </c>
      <c r="G92" t="str">
        <f t="shared" si="2"/>
        <v>bus-222</v>
      </c>
    </row>
    <row r="93" spans="1:7" x14ac:dyDescent="0.35">
      <c r="A93" t="s">
        <v>430</v>
      </c>
      <c r="B93" t="s">
        <v>175</v>
      </c>
      <c r="C93" t="s">
        <v>404</v>
      </c>
      <c r="D93" t="s">
        <v>258</v>
      </c>
      <c r="E93">
        <v>0</v>
      </c>
      <c r="G93" t="str">
        <f t="shared" si="2"/>
        <v>bus-314</v>
      </c>
    </row>
    <row r="94" spans="1:7" x14ac:dyDescent="0.35">
      <c r="A94" t="s">
        <v>430</v>
      </c>
      <c r="B94" t="s">
        <v>176</v>
      </c>
      <c r="C94" t="s">
        <v>397</v>
      </c>
      <c r="D94" t="s">
        <v>258</v>
      </c>
      <c r="E94">
        <v>50</v>
      </c>
      <c r="G94" t="str">
        <f t="shared" si="2"/>
        <v>bus-322</v>
      </c>
    </row>
    <row r="95" spans="1:7" x14ac:dyDescent="0.35">
      <c r="A95" t="s">
        <v>430</v>
      </c>
      <c r="B95" t="s">
        <v>177</v>
      </c>
      <c r="C95" t="s">
        <v>397</v>
      </c>
      <c r="D95" t="s">
        <v>258</v>
      </c>
      <c r="E95">
        <v>50</v>
      </c>
      <c r="G95" t="str">
        <f t="shared" si="2"/>
        <v>bus-322</v>
      </c>
    </row>
    <row r="96" spans="1:7" x14ac:dyDescent="0.35">
      <c r="A96" t="s">
        <v>430</v>
      </c>
      <c r="B96" t="s">
        <v>178</v>
      </c>
      <c r="C96" t="s">
        <v>397</v>
      </c>
      <c r="D96" t="s">
        <v>258</v>
      </c>
      <c r="E96">
        <v>50</v>
      </c>
      <c r="G96" t="str">
        <f t="shared" si="2"/>
        <v>bus-322</v>
      </c>
    </row>
    <row r="97" spans="1:7" x14ac:dyDescent="0.35">
      <c r="A97" t="s">
        <v>430</v>
      </c>
      <c r="B97" t="s">
        <v>179</v>
      </c>
      <c r="C97" t="s">
        <v>397</v>
      </c>
      <c r="D97" t="s">
        <v>258</v>
      </c>
      <c r="E97">
        <v>50</v>
      </c>
      <c r="G97" t="str">
        <f t="shared" si="2"/>
        <v>bus-322</v>
      </c>
    </row>
    <row r="98" spans="1:7" x14ac:dyDescent="0.35">
      <c r="A98" t="s">
        <v>430</v>
      </c>
      <c r="B98" t="s">
        <v>180</v>
      </c>
      <c r="C98" t="s">
        <v>405</v>
      </c>
      <c r="D98" t="s">
        <v>258</v>
      </c>
      <c r="E98">
        <v>51.6</v>
      </c>
      <c r="G98" t="str">
        <f t="shared" ref="G98:G129" si="3">CONCATENATE("bus-",LEFT(B98,3))</f>
        <v>bus-320</v>
      </c>
    </row>
    <row r="99" spans="1:7" x14ac:dyDescent="0.35">
      <c r="A99" t="s">
        <v>430</v>
      </c>
      <c r="B99" t="s">
        <v>184</v>
      </c>
      <c r="C99" t="s">
        <v>404</v>
      </c>
      <c r="D99" t="s">
        <v>258</v>
      </c>
      <c r="E99">
        <v>51.6</v>
      </c>
      <c r="G99" t="str">
        <f t="shared" si="3"/>
        <v>bus-314</v>
      </c>
    </row>
    <row r="100" spans="1:7" x14ac:dyDescent="0.35">
      <c r="A100" t="s">
        <v>430</v>
      </c>
      <c r="B100" t="s">
        <v>185</v>
      </c>
      <c r="C100" t="s">
        <v>404</v>
      </c>
      <c r="D100" t="s">
        <v>258</v>
      </c>
      <c r="E100">
        <v>51.6</v>
      </c>
      <c r="G100" t="str">
        <f t="shared" si="3"/>
        <v>bus-314</v>
      </c>
    </row>
    <row r="101" spans="1:7" x14ac:dyDescent="0.35">
      <c r="A101" t="s">
        <v>430</v>
      </c>
      <c r="B101" t="s">
        <v>186</v>
      </c>
      <c r="C101" t="s">
        <v>392</v>
      </c>
      <c r="D101" t="s">
        <v>258</v>
      </c>
      <c r="E101">
        <v>95.1</v>
      </c>
      <c r="G101" t="str">
        <f t="shared" si="3"/>
        <v>bus-313</v>
      </c>
    </row>
    <row r="102" spans="1:7" x14ac:dyDescent="0.35">
      <c r="A102" t="s">
        <v>430</v>
      </c>
      <c r="B102" t="s">
        <v>187</v>
      </c>
      <c r="C102" t="s">
        <v>404</v>
      </c>
      <c r="D102" t="s">
        <v>258</v>
      </c>
      <c r="E102">
        <v>92.7</v>
      </c>
      <c r="G102" t="str">
        <f t="shared" si="3"/>
        <v>bus-314</v>
      </c>
    </row>
    <row r="103" spans="1:7" x14ac:dyDescent="0.35">
      <c r="A103" t="s">
        <v>430</v>
      </c>
      <c r="B103" t="s">
        <v>188</v>
      </c>
      <c r="C103" t="s">
        <v>404</v>
      </c>
      <c r="D103" t="s">
        <v>258</v>
      </c>
      <c r="E103">
        <v>51.6</v>
      </c>
      <c r="G103" t="str">
        <f t="shared" si="3"/>
        <v>bus-314</v>
      </c>
    </row>
    <row r="104" spans="1:7" x14ac:dyDescent="0.35">
      <c r="A104" t="s">
        <v>430</v>
      </c>
      <c r="B104" t="s">
        <v>189</v>
      </c>
      <c r="C104" t="s">
        <v>392</v>
      </c>
      <c r="D104" t="s">
        <v>258</v>
      </c>
      <c r="E104">
        <v>93.3</v>
      </c>
      <c r="G104" t="str">
        <f t="shared" si="3"/>
        <v>bus-313</v>
      </c>
    </row>
    <row r="105" spans="1:7" x14ac:dyDescent="0.35">
      <c r="A105" t="s">
        <v>430</v>
      </c>
      <c r="B105" t="s">
        <v>190</v>
      </c>
      <c r="C105" t="s">
        <v>406</v>
      </c>
      <c r="D105" t="s">
        <v>258</v>
      </c>
      <c r="E105">
        <v>51.7</v>
      </c>
      <c r="G105" t="str">
        <f t="shared" si="3"/>
        <v>bus-310</v>
      </c>
    </row>
    <row r="106" spans="1:7" x14ac:dyDescent="0.35">
      <c r="A106" t="s">
        <v>430</v>
      </c>
      <c r="B106" t="s">
        <v>191</v>
      </c>
      <c r="C106" t="s">
        <v>407</v>
      </c>
      <c r="D106" t="s">
        <v>258</v>
      </c>
      <c r="E106">
        <v>49.7</v>
      </c>
      <c r="G106" t="str">
        <f t="shared" si="3"/>
        <v>bus-324</v>
      </c>
    </row>
    <row r="107" spans="1:7" x14ac:dyDescent="0.35">
      <c r="A107" t="s">
        <v>430</v>
      </c>
      <c r="B107" t="s">
        <v>192</v>
      </c>
      <c r="C107" t="s">
        <v>408</v>
      </c>
      <c r="D107" t="s">
        <v>258</v>
      </c>
      <c r="E107">
        <v>94.1</v>
      </c>
      <c r="G107" t="str">
        <f t="shared" si="3"/>
        <v>bus-312</v>
      </c>
    </row>
    <row r="108" spans="1:7" x14ac:dyDescent="0.35">
      <c r="A108" t="s">
        <v>430</v>
      </c>
      <c r="B108" t="s">
        <v>193</v>
      </c>
      <c r="C108" t="s">
        <v>406</v>
      </c>
      <c r="D108" t="s">
        <v>258</v>
      </c>
      <c r="E108">
        <v>51.6</v>
      </c>
      <c r="G108" t="str">
        <f t="shared" si="3"/>
        <v>bus-310</v>
      </c>
    </row>
    <row r="109" spans="1:7" x14ac:dyDescent="0.35">
      <c r="A109" t="s">
        <v>430</v>
      </c>
      <c r="B109" t="s">
        <v>194</v>
      </c>
      <c r="C109" t="s">
        <v>407</v>
      </c>
      <c r="D109" t="s">
        <v>258</v>
      </c>
      <c r="E109">
        <v>51.6</v>
      </c>
      <c r="G109" t="str">
        <f t="shared" si="3"/>
        <v>bus-324</v>
      </c>
    </row>
    <row r="110" spans="1:7" x14ac:dyDescent="0.35">
      <c r="A110" t="s">
        <v>430</v>
      </c>
      <c r="B110" t="s">
        <v>195</v>
      </c>
      <c r="C110" t="s">
        <v>407</v>
      </c>
      <c r="D110" t="s">
        <v>258</v>
      </c>
      <c r="E110">
        <v>51</v>
      </c>
      <c r="G110" t="str">
        <f t="shared" si="3"/>
        <v>bus-324</v>
      </c>
    </row>
    <row r="111" spans="1:7" x14ac:dyDescent="0.35">
      <c r="A111" t="s">
        <v>430</v>
      </c>
      <c r="B111" t="s">
        <v>196</v>
      </c>
      <c r="C111" t="s">
        <v>375</v>
      </c>
      <c r="D111" t="s">
        <v>258</v>
      </c>
      <c r="E111">
        <v>93.6</v>
      </c>
      <c r="G111" t="str">
        <f t="shared" si="3"/>
        <v>bus-113</v>
      </c>
    </row>
    <row r="112" spans="1:7" x14ac:dyDescent="0.35">
      <c r="A112" t="s">
        <v>430</v>
      </c>
      <c r="B112" t="s">
        <v>197</v>
      </c>
      <c r="C112" t="s">
        <v>409</v>
      </c>
      <c r="D112" t="s">
        <v>258</v>
      </c>
      <c r="E112">
        <v>188.2</v>
      </c>
      <c r="G112" t="str">
        <f t="shared" si="3"/>
        <v>bus-319</v>
      </c>
    </row>
    <row r="113" spans="1:7" x14ac:dyDescent="0.35">
      <c r="A113" t="s">
        <v>430</v>
      </c>
      <c r="B113" t="s">
        <v>198</v>
      </c>
      <c r="C113" t="s">
        <v>384</v>
      </c>
      <c r="D113" t="s">
        <v>258</v>
      </c>
      <c r="E113">
        <v>125.1</v>
      </c>
      <c r="G113" t="str">
        <f t="shared" si="3"/>
        <v>bus-215</v>
      </c>
    </row>
    <row r="114" spans="1:7" x14ac:dyDescent="0.35">
      <c r="A114" t="s">
        <v>430</v>
      </c>
      <c r="B114" t="s">
        <v>199</v>
      </c>
      <c r="C114" t="s">
        <v>373</v>
      </c>
      <c r="D114" t="s">
        <v>258</v>
      </c>
      <c r="E114">
        <v>25.6</v>
      </c>
      <c r="G114" t="str">
        <f t="shared" si="3"/>
        <v>bus-102</v>
      </c>
    </row>
    <row r="115" spans="1:7" x14ac:dyDescent="0.35">
      <c r="A115" t="s">
        <v>430</v>
      </c>
      <c r="B115" t="s">
        <v>200</v>
      </c>
      <c r="C115" t="s">
        <v>372</v>
      </c>
      <c r="D115" t="s">
        <v>258</v>
      </c>
      <c r="E115">
        <v>25.9</v>
      </c>
      <c r="G115" t="str">
        <f t="shared" si="3"/>
        <v>bus-101</v>
      </c>
    </row>
    <row r="116" spans="1:7" x14ac:dyDescent="0.35">
      <c r="A116" t="s">
        <v>430</v>
      </c>
      <c r="B116" t="s">
        <v>201</v>
      </c>
      <c r="C116" t="s">
        <v>373</v>
      </c>
      <c r="D116" t="s">
        <v>258</v>
      </c>
      <c r="E116">
        <v>25.3</v>
      </c>
      <c r="G116" t="str">
        <f t="shared" si="3"/>
        <v>bus-102</v>
      </c>
    </row>
    <row r="117" spans="1:7" x14ac:dyDescent="0.35">
      <c r="A117" t="s">
        <v>430</v>
      </c>
      <c r="B117" t="s">
        <v>202</v>
      </c>
      <c r="C117" t="s">
        <v>410</v>
      </c>
      <c r="D117" t="s">
        <v>258</v>
      </c>
      <c r="E117">
        <v>26.8</v>
      </c>
      <c r="G117" t="str">
        <f t="shared" si="3"/>
        <v>bus-104</v>
      </c>
    </row>
    <row r="118" spans="1:7" x14ac:dyDescent="0.35">
      <c r="A118" t="s">
        <v>430</v>
      </c>
      <c r="B118" t="s">
        <v>203</v>
      </c>
      <c r="C118" t="s">
        <v>411</v>
      </c>
      <c r="D118" t="s">
        <v>258</v>
      </c>
      <c r="E118">
        <v>200</v>
      </c>
      <c r="G118" t="str">
        <f t="shared" si="3"/>
        <v>bus-212</v>
      </c>
    </row>
    <row r="119" spans="1:7" x14ac:dyDescent="0.35">
      <c r="A119" t="s">
        <v>430</v>
      </c>
      <c r="B119" t="s">
        <v>205</v>
      </c>
      <c r="C119" t="s">
        <v>372</v>
      </c>
      <c r="D119" t="s">
        <v>258</v>
      </c>
      <c r="E119">
        <v>26.7</v>
      </c>
      <c r="G119" t="str">
        <f t="shared" si="3"/>
        <v>bus-101</v>
      </c>
    </row>
    <row r="120" spans="1:7" x14ac:dyDescent="0.35">
      <c r="A120" t="s">
        <v>430</v>
      </c>
      <c r="B120" t="s">
        <v>206</v>
      </c>
      <c r="C120" t="s">
        <v>372</v>
      </c>
      <c r="D120" t="s">
        <v>258</v>
      </c>
      <c r="E120">
        <v>26.2</v>
      </c>
      <c r="G120" t="str">
        <f t="shared" si="3"/>
        <v>bus-101</v>
      </c>
    </row>
    <row r="121" spans="1:7" x14ac:dyDescent="0.35">
      <c r="A121" t="s">
        <v>430</v>
      </c>
      <c r="B121" t="s">
        <v>207</v>
      </c>
      <c r="C121" t="s">
        <v>372</v>
      </c>
      <c r="D121" t="s">
        <v>258</v>
      </c>
      <c r="E121">
        <v>25.8</v>
      </c>
      <c r="G121" t="str">
        <f t="shared" si="3"/>
        <v>bus-101</v>
      </c>
    </row>
    <row r="122" spans="1:7" x14ac:dyDescent="0.35">
      <c r="A122" t="s">
        <v>430</v>
      </c>
      <c r="B122" t="s">
        <v>208</v>
      </c>
      <c r="C122" t="s">
        <v>412</v>
      </c>
      <c r="D122" t="s">
        <v>258</v>
      </c>
      <c r="E122">
        <v>61.5</v>
      </c>
      <c r="G122" t="str">
        <f t="shared" si="3"/>
        <v>bus-103</v>
      </c>
    </row>
    <row r="123" spans="1:7" x14ac:dyDescent="0.35">
      <c r="A123" t="s">
        <v>430</v>
      </c>
      <c r="B123" t="s">
        <v>209</v>
      </c>
      <c r="C123" t="s">
        <v>413</v>
      </c>
      <c r="D123" t="s">
        <v>258</v>
      </c>
      <c r="E123">
        <v>66.599999999999994</v>
      </c>
      <c r="G123" t="str">
        <f t="shared" si="3"/>
        <v>bus-119</v>
      </c>
    </row>
    <row r="124" spans="1:7" x14ac:dyDescent="0.35">
      <c r="A124" t="s">
        <v>430</v>
      </c>
      <c r="B124" t="s">
        <v>210</v>
      </c>
      <c r="C124" t="s">
        <v>414</v>
      </c>
      <c r="D124" t="s">
        <v>258</v>
      </c>
      <c r="E124">
        <v>100.9</v>
      </c>
      <c r="G124" t="str">
        <f t="shared" si="3"/>
        <v>bus-308</v>
      </c>
    </row>
    <row r="125" spans="1:7" x14ac:dyDescent="0.35">
      <c r="A125" t="s">
        <v>430</v>
      </c>
      <c r="B125" t="s">
        <v>213</v>
      </c>
      <c r="C125" t="s">
        <v>392</v>
      </c>
      <c r="D125" t="s">
        <v>258</v>
      </c>
      <c r="E125">
        <v>101.7</v>
      </c>
      <c r="G125" t="str">
        <f t="shared" si="3"/>
        <v>bus-313</v>
      </c>
    </row>
    <row r="126" spans="1:7" x14ac:dyDescent="0.35">
      <c r="A126" t="s">
        <v>430</v>
      </c>
      <c r="B126" t="s">
        <v>214</v>
      </c>
      <c r="C126" t="s">
        <v>392</v>
      </c>
      <c r="D126" t="s">
        <v>258</v>
      </c>
      <c r="E126">
        <v>63.1</v>
      </c>
      <c r="G126" t="str">
        <f t="shared" si="3"/>
        <v>bus-313</v>
      </c>
    </row>
    <row r="127" spans="1:7" x14ac:dyDescent="0.35">
      <c r="A127" t="s">
        <v>430</v>
      </c>
      <c r="B127" t="s">
        <v>215</v>
      </c>
      <c r="C127" t="s">
        <v>392</v>
      </c>
      <c r="D127" t="s">
        <v>258</v>
      </c>
      <c r="E127">
        <v>65.400000000000006</v>
      </c>
      <c r="G127" t="str">
        <f t="shared" si="3"/>
        <v>bus-313</v>
      </c>
    </row>
    <row r="128" spans="1:7" x14ac:dyDescent="0.35">
      <c r="A128" t="s">
        <v>430</v>
      </c>
      <c r="B128" t="s">
        <v>216</v>
      </c>
      <c r="C128" t="s">
        <v>392</v>
      </c>
      <c r="D128" t="s">
        <v>258</v>
      </c>
      <c r="E128">
        <v>67</v>
      </c>
      <c r="G128" t="str">
        <f t="shared" si="3"/>
        <v>bus-313</v>
      </c>
    </row>
    <row r="129" spans="1:7" x14ac:dyDescent="0.35">
      <c r="A129" t="s">
        <v>430</v>
      </c>
      <c r="B129" t="s">
        <v>217</v>
      </c>
      <c r="C129" t="s">
        <v>392</v>
      </c>
      <c r="D129" t="s">
        <v>258</v>
      </c>
      <c r="E129">
        <v>64.8</v>
      </c>
      <c r="G129" t="str">
        <f t="shared" si="3"/>
        <v>bus-313</v>
      </c>
    </row>
    <row r="130" spans="1:7" x14ac:dyDescent="0.35">
      <c r="A130" t="s">
        <v>430</v>
      </c>
      <c r="B130" t="s">
        <v>218</v>
      </c>
      <c r="C130" t="s">
        <v>392</v>
      </c>
      <c r="D130" t="s">
        <v>258</v>
      </c>
      <c r="E130">
        <v>63.8</v>
      </c>
      <c r="G130" t="str">
        <f t="shared" ref="G130:G160" si="4">CONCATENATE("bus-",LEFT(B130,3))</f>
        <v>bus-313</v>
      </c>
    </row>
    <row r="131" spans="1:7" x14ac:dyDescent="0.35">
      <c r="A131" t="s">
        <v>430</v>
      </c>
      <c r="B131" t="s">
        <v>219</v>
      </c>
      <c r="C131" t="s">
        <v>392</v>
      </c>
      <c r="D131" t="s">
        <v>258</v>
      </c>
      <c r="E131">
        <v>64.099999999999994</v>
      </c>
      <c r="G131" t="str">
        <f t="shared" si="4"/>
        <v>bus-313</v>
      </c>
    </row>
    <row r="132" spans="1:7" x14ac:dyDescent="0.35">
      <c r="A132" t="s">
        <v>430</v>
      </c>
      <c r="B132" t="s">
        <v>220</v>
      </c>
      <c r="C132" t="s">
        <v>392</v>
      </c>
      <c r="D132" t="s">
        <v>258</v>
      </c>
      <c r="E132">
        <v>66.599999999999994</v>
      </c>
      <c r="G132" t="str">
        <f t="shared" si="4"/>
        <v>bus-313</v>
      </c>
    </row>
    <row r="133" spans="1:7" x14ac:dyDescent="0.35">
      <c r="A133" t="s">
        <v>430</v>
      </c>
      <c r="B133" t="s">
        <v>221</v>
      </c>
      <c r="C133" t="s">
        <v>392</v>
      </c>
      <c r="D133" t="s">
        <v>258</v>
      </c>
      <c r="E133">
        <v>62.4</v>
      </c>
      <c r="G133" t="str">
        <f t="shared" si="4"/>
        <v>bus-313</v>
      </c>
    </row>
    <row r="134" spans="1:7" x14ac:dyDescent="0.35">
      <c r="A134" t="s">
        <v>430</v>
      </c>
      <c r="B134" t="s">
        <v>222</v>
      </c>
      <c r="C134" t="s">
        <v>392</v>
      </c>
      <c r="D134" t="s">
        <v>258</v>
      </c>
      <c r="E134">
        <v>66.900000000000006</v>
      </c>
      <c r="G134" t="str">
        <f t="shared" si="4"/>
        <v>bus-313</v>
      </c>
    </row>
    <row r="135" spans="1:7" x14ac:dyDescent="0.35">
      <c r="A135" t="s">
        <v>430</v>
      </c>
      <c r="B135" t="s">
        <v>223</v>
      </c>
      <c r="C135" t="s">
        <v>392</v>
      </c>
      <c r="D135" t="s">
        <v>258</v>
      </c>
      <c r="E135">
        <v>65.2</v>
      </c>
      <c r="G135" t="str">
        <f t="shared" si="4"/>
        <v>bus-313</v>
      </c>
    </row>
    <row r="136" spans="1:7" x14ac:dyDescent="0.35">
      <c r="A136" t="s">
        <v>430</v>
      </c>
      <c r="B136" t="s">
        <v>224</v>
      </c>
      <c r="C136" t="s">
        <v>392</v>
      </c>
      <c r="D136" t="s">
        <v>258</v>
      </c>
      <c r="E136">
        <v>27.8</v>
      </c>
      <c r="G136" t="str">
        <f t="shared" si="4"/>
        <v>bus-313</v>
      </c>
    </row>
    <row r="137" spans="1:7" x14ac:dyDescent="0.35">
      <c r="A137" t="s">
        <v>430</v>
      </c>
      <c r="B137" t="s">
        <v>225</v>
      </c>
      <c r="C137" t="s">
        <v>405</v>
      </c>
      <c r="D137" t="s">
        <v>258</v>
      </c>
      <c r="E137">
        <v>27.3</v>
      </c>
      <c r="G137" t="str">
        <f t="shared" si="4"/>
        <v>bus-320</v>
      </c>
    </row>
    <row r="138" spans="1:7" x14ac:dyDescent="0.35">
      <c r="A138" t="s">
        <v>430</v>
      </c>
      <c r="B138" t="s">
        <v>226</v>
      </c>
      <c r="C138" t="s">
        <v>405</v>
      </c>
      <c r="D138" t="s">
        <v>258</v>
      </c>
      <c r="E138">
        <v>27</v>
      </c>
      <c r="G138" t="str">
        <f t="shared" si="4"/>
        <v>bus-320</v>
      </c>
    </row>
    <row r="139" spans="1:7" x14ac:dyDescent="0.35">
      <c r="A139" t="s">
        <v>430</v>
      </c>
      <c r="B139" t="s">
        <v>227</v>
      </c>
      <c r="C139" t="s">
        <v>405</v>
      </c>
      <c r="D139" t="s">
        <v>258</v>
      </c>
      <c r="E139">
        <v>28.3</v>
      </c>
      <c r="G139" t="str">
        <f t="shared" si="4"/>
        <v>bus-320</v>
      </c>
    </row>
    <row r="140" spans="1:7" x14ac:dyDescent="0.35">
      <c r="A140" t="s">
        <v>430</v>
      </c>
      <c r="B140" t="s">
        <v>228</v>
      </c>
      <c r="C140" t="s">
        <v>392</v>
      </c>
      <c r="D140" t="s">
        <v>258</v>
      </c>
      <c r="E140">
        <v>27.2</v>
      </c>
      <c r="G140" t="str">
        <f t="shared" si="4"/>
        <v>bus-313</v>
      </c>
    </row>
    <row r="141" spans="1:7" x14ac:dyDescent="0.35">
      <c r="A141" t="s">
        <v>430</v>
      </c>
      <c r="B141" t="s">
        <v>229</v>
      </c>
      <c r="C141" t="s">
        <v>405</v>
      </c>
      <c r="D141" t="s">
        <v>258</v>
      </c>
      <c r="E141">
        <v>27</v>
      </c>
      <c r="G141" t="str">
        <f t="shared" si="4"/>
        <v>bus-320</v>
      </c>
    </row>
    <row r="142" spans="1:7" x14ac:dyDescent="0.35">
      <c r="A142" t="s">
        <v>430</v>
      </c>
      <c r="B142" t="s">
        <v>230</v>
      </c>
      <c r="C142" t="s">
        <v>405</v>
      </c>
      <c r="D142" t="s">
        <v>258</v>
      </c>
      <c r="E142">
        <v>28.2</v>
      </c>
      <c r="G142" t="str">
        <f t="shared" si="4"/>
        <v>bus-320</v>
      </c>
    </row>
    <row r="143" spans="1:7" x14ac:dyDescent="0.35">
      <c r="A143" t="s">
        <v>430</v>
      </c>
      <c r="B143" t="s">
        <v>231</v>
      </c>
      <c r="C143" t="s">
        <v>378</v>
      </c>
      <c r="D143" t="s">
        <v>258</v>
      </c>
      <c r="E143">
        <v>9.3000000000000007</v>
      </c>
      <c r="G143" t="str">
        <f t="shared" si="4"/>
        <v>bus-118</v>
      </c>
    </row>
    <row r="144" spans="1:7" x14ac:dyDescent="0.35">
      <c r="A144" t="s">
        <v>430</v>
      </c>
      <c r="B144" t="s">
        <v>232</v>
      </c>
      <c r="C144" t="s">
        <v>378</v>
      </c>
      <c r="D144" t="s">
        <v>258</v>
      </c>
      <c r="E144">
        <v>9.6999999999999993</v>
      </c>
      <c r="G144" t="str">
        <f t="shared" si="4"/>
        <v>bus-118</v>
      </c>
    </row>
    <row r="145" spans="1:7" x14ac:dyDescent="0.35">
      <c r="A145" t="s">
        <v>430</v>
      </c>
      <c r="B145" t="s">
        <v>233</v>
      </c>
      <c r="C145" t="s">
        <v>378</v>
      </c>
      <c r="D145" t="s">
        <v>258</v>
      </c>
      <c r="E145">
        <v>9.4</v>
      </c>
      <c r="G145" t="str">
        <f t="shared" si="4"/>
        <v>bus-118</v>
      </c>
    </row>
    <row r="146" spans="1:7" x14ac:dyDescent="0.35">
      <c r="A146" t="s">
        <v>430</v>
      </c>
      <c r="B146" t="s">
        <v>234</v>
      </c>
      <c r="C146" t="s">
        <v>378</v>
      </c>
      <c r="D146" t="s">
        <v>258</v>
      </c>
      <c r="E146">
        <v>9.1</v>
      </c>
      <c r="G146" t="str">
        <f t="shared" si="4"/>
        <v>bus-118</v>
      </c>
    </row>
    <row r="147" spans="1:7" x14ac:dyDescent="0.35">
      <c r="A147" t="s">
        <v>430</v>
      </c>
      <c r="B147" t="s">
        <v>235</v>
      </c>
      <c r="C147" t="s">
        <v>378</v>
      </c>
      <c r="D147" t="s">
        <v>258</v>
      </c>
      <c r="E147">
        <v>9.1</v>
      </c>
      <c r="G147" t="str">
        <f t="shared" si="4"/>
        <v>bus-118</v>
      </c>
    </row>
    <row r="148" spans="1:7" x14ac:dyDescent="0.35">
      <c r="A148" t="s">
        <v>430</v>
      </c>
      <c r="B148" t="s">
        <v>236</v>
      </c>
      <c r="C148" t="s">
        <v>378</v>
      </c>
      <c r="D148" t="s">
        <v>258</v>
      </c>
      <c r="E148">
        <v>9.6999999999999993</v>
      </c>
      <c r="G148" t="str">
        <f t="shared" si="4"/>
        <v>bus-118</v>
      </c>
    </row>
    <row r="149" spans="1:7" x14ac:dyDescent="0.35">
      <c r="A149" t="s">
        <v>430</v>
      </c>
      <c r="B149" t="s">
        <v>237</v>
      </c>
      <c r="C149" t="s">
        <v>405</v>
      </c>
      <c r="D149" t="s">
        <v>258</v>
      </c>
      <c r="E149">
        <v>9.4</v>
      </c>
      <c r="G149" t="str">
        <f t="shared" si="4"/>
        <v>bus-320</v>
      </c>
    </row>
    <row r="150" spans="1:7" x14ac:dyDescent="0.35">
      <c r="A150" t="s">
        <v>430</v>
      </c>
      <c r="B150" t="s">
        <v>238</v>
      </c>
      <c r="C150" t="s">
        <v>378</v>
      </c>
      <c r="D150" t="s">
        <v>258</v>
      </c>
      <c r="E150">
        <v>11.8</v>
      </c>
      <c r="G150" t="str">
        <f t="shared" si="4"/>
        <v>bus-118</v>
      </c>
    </row>
    <row r="151" spans="1:7" x14ac:dyDescent="0.35">
      <c r="A151" t="s">
        <v>430</v>
      </c>
      <c r="B151" t="s">
        <v>239</v>
      </c>
      <c r="C151" t="s">
        <v>378</v>
      </c>
      <c r="D151" t="s">
        <v>258</v>
      </c>
      <c r="E151">
        <v>11.2</v>
      </c>
      <c r="G151" t="str">
        <f t="shared" si="4"/>
        <v>bus-118</v>
      </c>
    </row>
    <row r="152" spans="1:7" x14ac:dyDescent="0.35">
      <c r="A152" t="s">
        <v>430</v>
      </c>
      <c r="B152" t="s">
        <v>240</v>
      </c>
      <c r="C152" t="s">
        <v>378</v>
      </c>
      <c r="D152" t="s">
        <v>258</v>
      </c>
      <c r="E152">
        <v>10.3</v>
      </c>
      <c r="G152" t="str">
        <f t="shared" si="4"/>
        <v>bus-118</v>
      </c>
    </row>
    <row r="153" spans="1:7" x14ac:dyDescent="0.35">
      <c r="A153" t="s">
        <v>430</v>
      </c>
      <c r="B153" t="s">
        <v>241</v>
      </c>
      <c r="C153" t="s">
        <v>378</v>
      </c>
      <c r="D153" t="s">
        <v>258</v>
      </c>
      <c r="E153">
        <v>4.5</v>
      </c>
      <c r="G153" t="str">
        <f t="shared" si="4"/>
        <v>bus-118</v>
      </c>
    </row>
    <row r="154" spans="1:7" x14ac:dyDescent="0.35">
      <c r="A154" t="s">
        <v>430</v>
      </c>
      <c r="B154" t="s">
        <v>242</v>
      </c>
      <c r="C154" t="s">
        <v>383</v>
      </c>
      <c r="D154" t="s">
        <v>258</v>
      </c>
      <c r="E154">
        <v>13.2</v>
      </c>
      <c r="G154" t="str">
        <f t="shared" si="4"/>
        <v>bus-213</v>
      </c>
    </row>
    <row r="155" spans="1:7" x14ac:dyDescent="0.35">
      <c r="A155" t="s">
        <v>430</v>
      </c>
      <c r="B155" t="s">
        <v>243</v>
      </c>
      <c r="C155" t="s">
        <v>415</v>
      </c>
      <c r="D155" t="s">
        <v>258</v>
      </c>
      <c r="E155">
        <v>148.30000000000001</v>
      </c>
      <c r="G155" t="str">
        <f t="shared" si="4"/>
        <v>bus-309</v>
      </c>
    </row>
    <row r="156" spans="1:7" x14ac:dyDescent="0.35">
      <c r="A156" t="s">
        <v>430</v>
      </c>
      <c r="B156" t="s">
        <v>246</v>
      </c>
      <c r="C156" t="s">
        <v>416</v>
      </c>
      <c r="D156" t="s">
        <v>258</v>
      </c>
      <c r="E156">
        <v>799.1</v>
      </c>
      <c r="G156" t="str">
        <f t="shared" si="4"/>
        <v>bus-317</v>
      </c>
    </row>
    <row r="157" spans="1:7" x14ac:dyDescent="0.35">
      <c r="A157" t="s">
        <v>430</v>
      </c>
      <c r="B157" t="s">
        <v>247</v>
      </c>
      <c r="C157" t="s">
        <v>417</v>
      </c>
      <c r="D157" t="s">
        <v>258</v>
      </c>
      <c r="E157">
        <v>847</v>
      </c>
      <c r="G157" t="str">
        <f t="shared" si="4"/>
        <v>bus-303</v>
      </c>
    </row>
    <row r="158" spans="1:7" x14ac:dyDescent="0.35">
      <c r="A158" t="s">
        <v>430</v>
      </c>
      <c r="B158" t="s">
        <v>248</v>
      </c>
      <c r="C158" t="s">
        <v>401</v>
      </c>
      <c r="D158" t="s">
        <v>258</v>
      </c>
      <c r="E158">
        <v>713.5</v>
      </c>
      <c r="G158" t="str">
        <f t="shared" si="4"/>
        <v>bus-122</v>
      </c>
    </row>
    <row r="159" spans="1:7" x14ac:dyDescent="0.35">
      <c r="A159" t="s">
        <v>430</v>
      </c>
      <c r="B159" t="s">
        <v>249</v>
      </c>
      <c r="C159" t="s">
        <v>392</v>
      </c>
      <c r="D159" t="s">
        <v>258</v>
      </c>
      <c r="E159">
        <v>50</v>
      </c>
      <c r="G159" t="str">
        <f t="shared" si="4"/>
        <v>bus-313</v>
      </c>
    </row>
    <row r="160" spans="1:7" x14ac:dyDescent="0.35">
      <c r="A160" t="s">
        <v>430</v>
      </c>
      <c r="B160" s="1" t="s">
        <v>56</v>
      </c>
      <c r="C160" t="s">
        <v>372</v>
      </c>
      <c r="D160" t="s">
        <v>370</v>
      </c>
      <c r="E160">
        <v>114.90317855999999</v>
      </c>
      <c r="G160" t="str">
        <f t="shared" si="4"/>
        <v>bus-101</v>
      </c>
    </row>
    <row r="161" spans="1:7" x14ac:dyDescent="0.35">
      <c r="A161" t="s">
        <v>430</v>
      </c>
      <c r="B161" t="s">
        <v>62</v>
      </c>
      <c r="C161" t="s">
        <v>372</v>
      </c>
      <c r="D161" t="s">
        <v>370</v>
      </c>
      <c r="E161">
        <v>114.90317855999999</v>
      </c>
      <c r="G161" t="str">
        <f t="shared" ref="G161:G224" si="5">CONCATENATE("bus-",LEFT(B161,3))</f>
        <v>bus-101</v>
      </c>
    </row>
    <row r="162" spans="1:7" x14ac:dyDescent="0.35">
      <c r="A162" t="s">
        <v>430</v>
      </c>
      <c r="B162" t="s">
        <v>63</v>
      </c>
      <c r="C162" t="s">
        <v>372</v>
      </c>
      <c r="D162" t="s">
        <v>370</v>
      </c>
      <c r="E162">
        <v>21.006755716318487</v>
      </c>
      <c r="G162" t="str">
        <f t="shared" si="5"/>
        <v>bus-101</v>
      </c>
    </row>
    <row r="163" spans="1:7" x14ac:dyDescent="0.35">
      <c r="A163" t="s">
        <v>430</v>
      </c>
      <c r="B163" t="s">
        <v>68</v>
      </c>
      <c r="C163" t="s">
        <v>372</v>
      </c>
      <c r="D163" t="s">
        <v>370</v>
      </c>
      <c r="E163">
        <v>21.006755716318487</v>
      </c>
      <c r="G163" t="str">
        <f t="shared" si="5"/>
        <v>bus-101</v>
      </c>
    </row>
    <row r="164" spans="1:7" x14ac:dyDescent="0.35">
      <c r="A164" t="s">
        <v>430</v>
      </c>
      <c r="B164" t="s">
        <v>69</v>
      </c>
      <c r="C164" t="s">
        <v>373</v>
      </c>
      <c r="D164" t="s">
        <v>370</v>
      </c>
      <c r="E164">
        <v>117.24628272</v>
      </c>
      <c r="G164" t="str">
        <f t="shared" si="5"/>
        <v>bus-102</v>
      </c>
    </row>
    <row r="165" spans="1:7" x14ac:dyDescent="0.35">
      <c r="A165" t="s">
        <v>430</v>
      </c>
      <c r="B165" t="s">
        <v>70</v>
      </c>
      <c r="C165" t="s">
        <v>373</v>
      </c>
      <c r="D165" t="s">
        <v>370</v>
      </c>
      <c r="E165">
        <v>117.24628272</v>
      </c>
      <c r="G165" t="str">
        <f t="shared" si="5"/>
        <v>bus-102</v>
      </c>
    </row>
    <row r="166" spans="1:7" x14ac:dyDescent="0.35">
      <c r="A166" t="s">
        <v>430</v>
      </c>
      <c r="B166" t="s">
        <v>71</v>
      </c>
      <c r="C166" t="s">
        <v>373</v>
      </c>
      <c r="D166" t="s">
        <v>370</v>
      </c>
      <c r="E166">
        <v>22.145955258098802</v>
      </c>
      <c r="G166" t="str">
        <f t="shared" si="5"/>
        <v>bus-102</v>
      </c>
    </row>
    <row r="167" spans="1:7" x14ac:dyDescent="0.35">
      <c r="A167" t="s">
        <v>430</v>
      </c>
      <c r="B167" t="s">
        <v>72</v>
      </c>
      <c r="C167" t="s">
        <v>373</v>
      </c>
      <c r="D167" t="s">
        <v>370</v>
      </c>
      <c r="E167">
        <v>22.145955258098802</v>
      </c>
      <c r="G167" t="str">
        <f t="shared" si="5"/>
        <v>bus-102</v>
      </c>
    </row>
    <row r="168" spans="1:7" x14ac:dyDescent="0.35">
      <c r="A168" t="s">
        <v>430</v>
      </c>
      <c r="B168" t="s">
        <v>73</v>
      </c>
      <c r="C168" t="s">
        <v>374</v>
      </c>
      <c r="D168" t="s">
        <v>370</v>
      </c>
      <c r="E168">
        <v>27.432020286530921</v>
      </c>
      <c r="G168" t="str">
        <f t="shared" si="5"/>
        <v>bus-107</v>
      </c>
    </row>
    <row r="169" spans="1:7" x14ac:dyDescent="0.35">
      <c r="A169" t="s">
        <v>430</v>
      </c>
      <c r="B169" t="s">
        <v>78</v>
      </c>
      <c r="C169" t="s">
        <v>375</v>
      </c>
      <c r="D169" t="s">
        <v>370</v>
      </c>
      <c r="E169">
        <v>37.743351312000001</v>
      </c>
      <c r="G169" t="str">
        <f t="shared" si="5"/>
        <v>bus-113</v>
      </c>
    </row>
    <row r="170" spans="1:7" x14ac:dyDescent="0.35">
      <c r="A170" t="s">
        <v>430</v>
      </c>
      <c r="B170" t="s">
        <v>81</v>
      </c>
      <c r="C170" t="s">
        <v>375</v>
      </c>
      <c r="D170" t="s">
        <v>370</v>
      </c>
      <c r="E170">
        <v>37.743351312000001</v>
      </c>
      <c r="G170" t="str">
        <f t="shared" si="5"/>
        <v>bus-113</v>
      </c>
    </row>
    <row r="171" spans="1:7" x14ac:dyDescent="0.35">
      <c r="A171" t="s">
        <v>430</v>
      </c>
      <c r="B171" t="s">
        <v>82</v>
      </c>
      <c r="C171" t="s">
        <v>375</v>
      </c>
      <c r="D171" t="s">
        <v>370</v>
      </c>
      <c r="E171">
        <v>37.743351312000001</v>
      </c>
      <c r="G171" t="str">
        <f t="shared" si="5"/>
        <v>bus-113</v>
      </c>
    </row>
    <row r="172" spans="1:7" x14ac:dyDescent="0.35">
      <c r="A172" t="s">
        <v>430</v>
      </c>
      <c r="B172" t="s">
        <v>83</v>
      </c>
      <c r="C172" t="s">
        <v>375</v>
      </c>
      <c r="D172" t="s">
        <v>370</v>
      </c>
      <c r="E172">
        <v>37.743351312000001</v>
      </c>
      <c r="G172" t="str">
        <f t="shared" si="5"/>
        <v>bus-113</v>
      </c>
    </row>
    <row r="173" spans="1:7" x14ac:dyDescent="0.35">
      <c r="A173" t="s">
        <v>430</v>
      </c>
      <c r="B173" t="s">
        <v>84</v>
      </c>
      <c r="C173" t="s">
        <v>376</v>
      </c>
      <c r="D173" t="s">
        <v>370</v>
      </c>
      <c r="E173">
        <v>149.28492031456159</v>
      </c>
      <c r="G173" t="str">
        <f t="shared" si="5"/>
        <v>bus-115</v>
      </c>
    </row>
    <row r="174" spans="1:7" x14ac:dyDescent="0.35">
      <c r="A174" t="s">
        <v>430</v>
      </c>
      <c r="B174" t="s">
        <v>88</v>
      </c>
      <c r="C174" t="s">
        <v>376</v>
      </c>
      <c r="D174" t="s">
        <v>370</v>
      </c>
      <c r="E174">
        <v>149.28492031456159</v>
      </c>
      <c r="G174" t="str">
        <f t="shared" si="5"/>
        <v>bus-115</v>
      </c>
    </row>
    <row r="175" spans="1:7" x14ac:dyDescent="0.35">
      <c r="A175" t="s">
        <v>430</v>
      </c>
      <c r="B175" t="s">
        <v>89</v>
      </c>
      <c r="C175" t="s">
        <v>376</v>
      </c>
      <c r="D175" t="s">
        <v>370</v>
      </c>
      <c r="E175">
        <v>23.667386443999998</v>
      </c>
      <c r="G175" t="str">
        <f t="shared" si="5"/>
        <v>bus-115</v>
      </c>
    </row>
    <row r="176" spans="1:7" x14ac:dyDescent="0.35">
      <c r="A176" t="s">
        <v>430</v>
      </c>
      <c r="B176" t="s">
        <v>91</v>
      </c>
      <c r="C176" t="s">
        <v>377</v>
      </c>
      <c r="D176" t="s">
        <v>370</v>
      </c>
      <c r="E176">
        <v>24.200957519999996</v>
      </c>
      <c r="G176" t="str">
        <f t="shared" si="5"/>
        <v>bus-116</v>
      </c>
    </row>
    <row r="177" spans="1:7" x14ac:dyDescent="0.35">
      <c r="A177" t="s">
        <v>430</v>
      </c>
      <c r="B177" t="s">
        <v>92</v>
      </c>
      <c r="C177" t="s">
        <v>378</v>
      </c>
      <c r="D177" t="s">
        <v>370</v>
      </c>
      <c r="E177">
        <v>27.890839994430287</v>
      </c>
      <c r="G177" t="str">
        <f t="shared" si="5"/>
        <v>bus-118</v>
      </c>
    </row>
    <row r="178" spans="1:7" x14ac:dyDescent="0.35">
      <c r="A178" t="s">
        <v>430</v>
      </c>
      <c r="B178" t="s">
        <v>93</v>
      </c>
      <c r="C178" t="s">
        <v>379</v>
      </c>
      <c r="D178" t="s">
        <v>370</v>
      </c>
      <c r="E178">
        <v>24.360352365999997</v>
      </c>
      <c r="G178" t="str">
        <f t="shared" si="5"/>
        <v>bus-123</v>
      </c>
    </row>
    <row r="179" spans="1:7" x14ac:dyDescent="0.35">
      <c r="A179" t="s">
        <v>430</v>
      </c>
      <c r="B179" t="s">
        <v>94</v>
      </c>
      <c r="C179" t="s">
        <v>379</v>
      </c>
      <c r="D179" t="s">
        <v>370</v>
      </c>
      <c r="E179">
        <v>23.250507616</v>
      </c>
      <c r="G179" t="str">
        <f t="shared" si="5"/>
        <v>bus-123</v>
      </c>
    </row>
    <row r="180" spans="1:7" x14ac:dyDescent="0.35">
      <c r="A180" t="s">
        <v>430</v>
      </c>
      <c r="B180" t="s">
        <v>96</v>
      </c>
      <c r="C180" t="s">
        <v>379</v>
      </c>
      <c r="D180" t="s">
        <v>370</v>
      </c>
      <c r="E180">
        <v>37.217799167999999</v>
      </c>
      <c r="G180" t="str">
        <f t="shared" si="5"/>
        <v>bus-123</v>
      </c>
    </row>
    <row r="181" spans="1:7" x14ac:dyDescent="0.35">
      <c r="A181" t="s">
        <v>430</v>
      </c>
      <c r="B181" t="s">
        <v>97</v>
      </c>
      <c r="C181" t="s">
        <v>379</v>
      </c>
      <c r="D181" t="s">
        <v>370</v>
      </c>
      <c r="E181">
        <v>37.217799167999999</v>
      </c>
      <c r="G181" t="str">
        <f t="shared" si="5"/>
        <v>bus-123</v>
      </c>
    </row>
    <row r="182" spans="1:7" x14ac:dyDescent="0.35">
      <c r="A182" t="s">
        <v>430</v>
      </c>
      <c r="B182" t="s">
        <v>98</v>
      </c>
      <c r="C182" t="s">
        <v>379</v>
      </c>
      <c r="D182" t="s">
        <v>370</v>
      </c>
      <c r="E182">
        <v>37.217799167999999</v>
      </c>
      <c r="G182" t="str">
        <f t="shared" si="5"/>
        <v>bus-123</v>
      </c>
    </row>
    <row r="183" spans="1:7" x14ac:dyDescent="0.35">
      <c r="A183" t="s">
        <v>430</v>
      </c>
      <c r="B183" t="s">
        <v>99</v>
      </c>
      <c r="C183" t="s">
        <v>380</v>
      </c>
      <c r="D183" t="s">
        <v>370</v>
      </c>
      <c r="E183">
        <v>113.45426255999999</v>
      </c>
      <c r="G183" t="str">
        <f t="shared" si="5"/>
        <v>bus-201</v>
      </c>
    </row>
    <row r="184" spans="1:7" x14ac:dyDescent="0.35">
      <c r="A184" t="s">
        <v>430</v>
      </c>
      <c r="B184" t="s">
        <v>100</v>
      </c>
      <c r="C184" t="s">
        <v>380</v>
      </c>
      <c r="D184" t="s">
        <v>370</v>
      </c>
      <c r="E184">
        <v>113.45426255999999</v>
      </c>
      <c r="G184" t="str">
        <f t="shared" si="5"/>
        <v>bus-201</v>
      </c>
    </row>
    <row r="185" spans="1:7" x14ac:dyDescent="0.35">
      <c r="A185" t="s">
        <v>430</v>
      </c>
      <c r="B185" t="s">
        <v>101</v>
      </c>
      <c r="C185" t="s">
        <v>380</v>
      </c>
      <c r="D185" t="s">
        <v>370</v>
      </c>
      <c r="E185">
        <v>25.242060507070651</v>
      </c>
      <c r="G185" t="str">
        <f t="shared" si="5"/>
        <v>bus-201</v>
      </c>
    </row>
    <row r="186" spans="1:7" x14ac:dyDescent="0.35">
      <c r="A186" t="s">
        <v>430</v>
      </c>
      <c r="B186" t="s">
        <v>102</v>
      </c>
      <c r="C186" t="s">
        <v>381</v>
      </c>
      <c r="D186" t="s">
        <v>370</v>
      </c>
      <c r="E186">
        <v>109.82369303999999</v>
      </c>
      <c r="G186" t="str">
        <f t="shared" si="5"/>
        <v>bus-202</v>
      </c>
    </row>
    <row r="187" spans="1:7" x14ac:dyDescent="0.35">
      <c r="A187" t="s">
        <v>430</v>
      </c>
      <c r="B187" t="s">
        <v>103</v>
      </c>
      <c r="C187" t="s">
        <v>381</v>
      </c>
      <c r="D187" t="s">
        <v>370</v>
      </c>
      <c r="E187">
        <v>109.82369303999999</v>
      </c>
      <c r="G187" t="str">
        <f t="shared" si="5"/>
        <v>bus-202</v>
      </c>
    </row>
    <row r="188" spans="1:7" x14ac:dyDescent="0.35">
      <c r="A188" t="s">
        <v>430</v>
      </c>
      <c r="B188" t="s">
        <v>104</v>
      </c>
      <c r="C188" t="s">
        <v>381</v>
      </c>
      <c r="D188" t="s">
        <v>370</v>
      </c>
      <c r="E188">
        <v>23.943217633756216</v>
      </c>
      <c r="G188" t="str">
        <f t="shared" si="5"/>
        <v>bus-202</v>
      </c>
    </row>
    <row r="189" spans="1:7" x14ac:dyDescent="0.35">
      <c r="A189" t="s">
        <v>430</v>
      </c>
      <c r="B189" t="s">
        <v>105</v>
      </c>
      <c r="C189" t="s">
        <v>381</v>
      </c>
      <c r="D189" t="s">
        <v>370</v>
      </c>
      <c r="E189">
        <v>23.943217633756216</v>
      </c>
      <c r="G189" t="str">
        <f t="shared" si="5"/>
        <v>bus-202</v>
      </c>
    </row>
    <row r="190" spans="1:7" x14ac:dyDescent="0.35">
      <c r="A190" t="s">
        <v>430</v>
      </c>
      <c r="B190" t="s">
        <v>106</v>
      </c>
      <c r="C190" t="s">
        <v>382</v>
      </c>
      <c r="D190" t="s">
        <v>370</v>
      </c>
      <c r="E190">
        <v>43.025305848000002</v>
      </c>
      <c r="G190" t="str">
        <f t="shared" si="5"/>
        <v>bus-207</v>
      </c>
    </row>
    <row r="191" spans="1:7" x14ac:dyDescent="0.35">
      <c r="A191" t="s">
        <v>430</v>
      </c>
      <c r="B191" t="s">
        <v>107</v>
      </c>
      <c r="C191" t="s">
        <v>382</v>
      </c>
      <c r="D191" t="s">
        <v>370</v>
      </c>
      <c r="E191">
        <v>43.025305848000002</v>
      </c>
      <c r="G191" t="str">
        <f t="shared" si="5"/>
        <v>bus-207</v>
      </c>
    </row>
    <row r="192" spans="1:7" x14ac:dyDescent="0.35">
      <c r="A192" t="s">
        <v>430</v>
      </c>
      <c r="B192" t="s">
        <v>108</v>
      </c>
      <c r="C192" t="s">
        <v>383</v>
      </c>
      <c r="D192" t="s">
        <v>370</v>
      </c>
      <c r="E192">
        <v>29.461514123124658</v>
      </c>
      <c r="G192" t="str">
        <f t="shared" si="5"/>
        <v>bus-213</v>
      </c>
    </row>
    <row r="193" spans="1:7" x14ac:dyDescent="0.35">
      <c r="A193" t="s">
        <v>430</v>
      </c>
      <c r="B193" t="s">
        <v>109</v>
      </c>
      <c r="C193" t="s">
        <v>383</v>
      </c>
      <c r="D193" t="s">
        <v>370</v>
      </c>
      <c r="E193">
        <v>37.743351312000001</v>
      </c>
      <c r="G193" t="str">
        <f t="shared" si="5"/>
        <v>bus-213</v>
      </c>
    </row>
    <row r="194" spans="1:7" x14ac:dyDescent="0.35">
      <c r="A194" t="s">
        <v>430</v>
      </c>
      <c r="B194" t="s">
        <v>110</v>
      </c>
      <c r="C194" t="s">
        <v>383</v>
      </c>
      <c r="D194" t="s">
        <v>370</v>
      </c>
      <c r="E194">
        <v>37.743351312000001</v>
      </c>
      <c r="G194" t="str">
        <f t="shared" si="5"/>
        <v>bus-213</v>
      </c>
    </row>
    <row r="195" spans="1:7" x14ac:dyDescent="0.35">
      <c r="A195" t="s">
        <v>430</v>
      </c>
      <c r="B195" t="s">
        <v>111</v>
      </c>
      <c r="C195" t="s">
        <v>384</v>
      </c>
      <c r="D195" t="s">
        <v>370</v>
      </c>
      <c r="E195">
        <v>39.287355095999999</v>
      </c>
      <c r="G195" t="str">
        <f t="shared" si="5"/>
        <v>bus-215</v>
      </c>
    </row>
    <row r="196" spans="1:7" x14ac:dyDescent="0.35">
      <c r="A196" t="s">
        <v>430</v>
      </c>
      <c r="B196" t="s">
        <v>112</v>
      </c>
      <c r="C196" t="s">
        <v>384</v>
      </c>
      <c r="D196" t="s">
        <v>370</v>
      </c>
      <c r="E196">
        <v>39.287355095999999</v>
      </c>
      <c r="G196" t="str">
        <f t="shared" si="5"/>
        <v>bus-215</v>
      </c>
    </row>
    <row r="197" spans="1:7" x14ac:dyDescent="0.35">
      <c r="A197" t="s">
        <v>430</v>
      </c>
      <c r="B197" t="s">
        <v>113</v>
      </c>
      <c r="C197" t="s">
        <v>385</v>
      </c>
      <c r="D197" t="s">
        <v>370</v>
      </c>
      <c r="E197">
        <v>22.015937455999996</v>
      </c>
      <c r="G197" t="str">
        <f t="shared" si="5"/>
        <v>bus-216</v>
      </c>
    </row>
    <row r="198" spans="1:7" x14ac:dyDescent="0.35">
      <c r="A198" t="s">
        <v>430</v>
      </c>
      <c r="B198" t="s">
        <v>114</v>
      </c>
      <c r="C198" t="s">
        <v>386</v>
      </c>
      <c r="D198" t="s">
        <v>370</v>
      </c>
      <c r="E198">
        <v>33.766747139859064</v>
      </c>
      <c r="G198" t="str">
        <f t="shared" si="5"/>
        <v>bus-218</v>
      </c>
    </row>
    <row r="199" spans="1:7" x14ac:dyDescent="0.35">
      <c r="A199" t="s">
        <v>430</v>
      </c>
      <c r="B199" t="s">
        <v>115</v>
      </c>
      <c r="C199" t="s">
        <v>387</v>
      </c>
      <c r="D199" t="s">
        <v>370</v>
      </c>
      <c r="E199">
        <v>27.685565579312925</v>
      </c>
      <c r="G199" t="str">
        <f t="shared" si="5"/>
        <v>bus-221</v>
      </c>
    </row>
    <row r="200" spans="1:7" x14ac:dyDescent="0.35">
      <c r="A200" t="s">
        <v>430</v>
      </c>
      <c r="B200" t="s">
        <v>116</v>
      </c>
      <c r="C200" t="s">
        <v>388</v>
      </c>
      <c r="D200" t="s">
        <v>370</v>
      </c>
      <c r="E200">
        <v>21.009255417999999</v>
      </c>
      <c r="G200" t="str">
        <f t="shared" si="5"/>
        <v>bus-223</v>
      </c>
    </row>
    <row r="201" spans="1:7" x14ac:dyDescent="0.35">
      <c r="A201" t="s">
        <v>430</v>
      </c>
      <c r="B201" t="s">
        <v>117</v>
      </c>
      <c r="C201" t="s">
        <v>388</v>
      </c>
      <c r="D201" t="s">
        <v>370</v>
      </c>
      <c r="E201">
        <v>21.009255417999999</v>
      </c>
      <c r="G201" t="str">
        <f t="shared" si="5"/>
        <v>bus-223</v>
      </c>
    </row>
    <row r="202" spans="1:7" x14ac:dyDescent="0.35">
      <c r="A202" t="s">
        <v>430</v>
      </c>
      <c r="B202" t="s">
        <v>118</v>
      </c>
      <c r="C202" t="s">
        <v>388</v>
      </c>
      <c r="D202" t="s">
        <v>370</v>
      </c>
      <c r="E202">
        <v>22.804878523999999</v>
      </c>
      <c r="G202" t="str">
        <f t="shared" si="5"/>
        <v>bus-223</v>
      </c>
    </row>
    <row r="203" spans="1:7" x14ac:dyDescent="0.35">
      <c r="A203" t="s">
        <v>430</v>
      </c>
      <c r="B203" t="s">
        <v>119</v>
      </c>
      <c r="C203" t="s">
        <v>388</v>
      </c>
      <c r="D203" t="s">
        <v>370</v>
      </c>
      <c r="E203">
        <v>54.486385296000002</v>
      </c>
      <c r="G203" t="str">
        <f t="shared" si="5"/>
        <v>bus-223</v>
      </c>
    </row>
    <row r="204" spans="1:7" x14ac:dyDescent="0.35">
      <c r="A204" t="s">
        <v>430</v>
      </c>
      <c r="B204" t="s">
        <v>120</v>
      </c>
      <c r="C204" t="s">
        <v>388</v>
      </c>
      <c r="D204" t="s">
        <v>370</v>
      </c>
      <c r="E204">
        <v>54.486385296000002</v>
      </c>
      <c r="G204" t="str">
        <f t="shared" si="5"/>
        <v>bus-223</v>
      </c>
    </row>
    <row r="205" spans="1:7" x14ac:dyDescent="0.35">
      <c r="A205" t="s">
        <v>430</v>
      </c>
      <c r="B205" t="s">
        <v>121</v>
      </c>
      <c r="C205" t="s">
        <v>388</v>
      </c>
      <c r="D205" t="s">
        <v>370</v>
      </c>
      <c r="E205">
        <v>54.486385296000002</v>
      </c>
      <c r="G205" t="str">
        <f t="shared" si="5"/>
        <v>bus-223</v>
      </c>
    </row>
    <row r="206" spans="1:7" x14ac:dyDescent="0.35">
      <c r="A206" t="s">
        <v>430</v>
      </c>
      <c r="B206" t="s">
        <v>122</v>
      </c>
      <c r="C206" t="s">
        <v>389</v>
      </c>
      <c r="D206" t="s">
        <v>370</v>
      </c>
      <c r="E206">
        <v>118.87527828</v>
      </c>
      <c r="G206" t="str">
        <f t="shared" si="5"/>
        <v>bus-301</v>
      </c>
    </row>
    <row r="207" spans="1:7" x14ac:dyDescent="0.35">
      <c r="A207" t="s">
        <v>430</v>
      </c>
      <c r="B207" t="s">
        <v>123</v>
      </c>
      <c r="C207" t="s">
        <v>389</v>
      </c>
      <c r="D207" t="s">
        <v>370</v>
      </c>
      <c r="E207">
        <v>118.87527828</v>
      </c>
      <c r="G207" t="str">
        <f t="shared" si="5"/>
        <v>bus-301</v>
      </c>
    </row>
    <row r="208" spans="1:7" x14ac:dyDescent="0.35">
      <c r="A208" t="s">
        <v>430</v>
      </c>
      <c r="B208" t="s">
        <v>124</v>
      </c>
      <c r="C208" t="s">
        <v>389</v>
      </c>
      <c r="D208" t="s">
        <v>370</v>
      </c>
      <c r="E208">
        <v>40.653324204000008</v>
      </c>
      <c r="G208" t="str">
        <f t="shared" si="5"/>
        <v>bus-301</v>
      </c>
    </row>
    <row r="209" spans="1:7" x14ac:dyDescent="0.35">
      <c r="A209" t="s">
        <v>430</v>
      </c>
      <c r="B209" t="s">
        <v>125</v>
      </c>
      <c r="C209" t="s">
        <v>389</v>
      </c>
      <c r="D209" t="s">
        <v>370</v>
      </c>
      <c r="E209">
        <v>40.653324204000008</v>
      </c>
      <c r="G209" t="str">
        <f t="shared" si="5"/>
        <v>bus-301</v>
      </c>
    </row>
    <row r="210" spans="1:7" x14ac:dyDescent="0.35">
      <c r="A210" t="s">
        <v>430</v>
      </c>
      <c r="B210" t="s">
        <v>126</v>
      </c>
      <c r="C210" t="s">
        <v>390</v>
      </c>
      <c r="D210" t="s">
        <v>370</v>
      </c>
      <c r="E210">
        <v>118.87527828</v>
      </c>
      <c r="G210" t="str">
        <f t="shared" si="5"/>
        <v>bus-302</v>
      </c>
    </row>
    <row r="211" spans="1:7" x14ac:dyDescent="0.35">
      <c r="A211" t="s">
        <v>430</v>
      </c>
      <c r="B211" t="s">
        <v>127</v>
      </c>
      <c r="C211" t="s">
        <v>390</v>
      </c>
      <c r="D211" t="s">
        <v>370</v>
      </c>
      <c r="E211">
        <v>118.87527828</v>
      </c>
      <c r="G211" t="str">
        <f t="shared" si="5"/>
        <v>bus-302</v>
      </c>
    </row>
    <row r="212" spans="1:7" x14ac:dyDescent="0.35">
      <c r="A212" t="s">
        <v>430</v>
      </c>
      <c r="B212" t="s">
        <v>128</v>
      </c>
      <c r="C212" t="s">
        <v>390</v>
      </c>
      <c r="D212" t="s">
        <v>370</v>
      </c>
      <c r="E212">
        <v>46.099319423999994</v>
      </c>
      <c r="G212" t="str">
        <f t="shared" si="5"/>
        <v>bus-302</v>
      </c>
    </row>
    <row r="213" spans="1:7" x14ac:dyDescent="0.35">
      <c r="A213" t="s">
        <v>430</v>
      </c>
      <c r="B213" t="s">
        <v>129</v>
      </c>
      <c r="C213" t="s">
        <v>390</v>
      </c>
      <c r="D213" t="s">
        <v>370</v>
      </c>
      <c r="E213">
        <v>46.099319423999994</v>
      </c>
      <c r="G213" t="str">
        <f t="shared" si="5"/>
        <v>bus-302</v>
      </c>
    </row>
    <row r="214" spans="1:7" x14ac:dyDescent="0.35">
      <c r="A214" t="s">
        <v>430</v>
      </c>
      <c r="B214" t="s">
        <v>130</v>
      </c>
      <c r="C214" t="s">
        <v>391</v>
      </c>
      <c r="D214" t="s">
        <v>370</v>
      </c>
      <c r="E214">
        <v>39.280358100000001</v>
      </c>
      <c r="G214" t="str">
        <f t="shared" si="5"/>
        <v>bus-307</v>
      </c>
    </row>
    <row r="215" spans="1:7" x14ac:dyDescent="0.35">
      <c r="A215" t="s">
        <v>430</v>
      </c>
      <c r="B215" t="s">
        <v>131</v>
      </c>
      <c r="C215" t="s">
        <v>391</v>
      </c>
      <c r="D215" t="s">
        <v>370</v>
      </c>
      <c r="E215">
        <v>39.280358100000001</v>
      </c>
      <c r="G215" t="str">
        <f t="shared" si="5"/>
        <v>bus-307</v>
      </c>
    </row>
    <row r="216" spans="1:7" x14ac:dyDescent="0.35">
      <c r="A216" t="s">
        <v>430</v>
      </c>
      <c r="B216" t="s">
        <v>132</v>
      </c>
      <c r="C216" t="s">
        <v>392</v>
      </c>
      <c r="D216" t="s">
        <v>370</v>
      </c>
      <c r="E216">
        <v>28.012603047948325</v>
      </c>
      <c r="G216" t="str">
        <f t="shared" si="5"/>
        <v>bus-313</v>
      </c>
    </row>
    <row r="217" spans="1:7" x14ac:dyDescent="0.35">
      <c r="A217" t="s">
        <v>430</v>
      </c>
      <c r="B217" t="s">
        <v>133</v>
      </c>
      <c r="C217" t="s">
        <v>393</v>
      </c>
      <c r="D217" t="s">
        <v>370</v>
      </c>
      <c r="E217">
        <v>120.4604039001396</v>
      </c>
      <c r="G217" t="str">
        <f t="shared" si="5"/>
        <v>bus-315</v>
      </c>
    </row>
    <row r="218" spans="1:7" x14ac:dyDescent="0.35">
      <c r="A218" t="s">
        <v>430</v>
      </c>
      <c r="B218" t="s">
        <v>134</v>
      </c>
      <c r="C218" t="s">
        <v>393</v>
      </c>
      <c r="D218" t="s">
        <v>370</v>
      </c>
      <c r="E218">
        <v>120.4604039001396</v>
      </c>
      <c r="G218" t="str">
        <f t="shared" si="5"/>
        <v>bus-315</v>
      </c>
    </row>
    <row r="219" spans="1:7" x14ac:dyDescent="0.35">
      <c r="A219" t="s">
        <v>430</v>
      </c>
      <c r="B219" t="s">
        <v>135</v>
      </c>
      <c r="C219" t="s">
        <v>393</v>
      </c>
      <c r="D219" t="s">
        <v>370</v>
      </c>
      <c r="E219">
        <v>120.4604039001396</v>
      </c>
      <c r="G219" t="str">
        <f t="shared" si="5"/>
        <v>bus-315</v>
      </c>
    </row>
    <row r="220" spans="1:7" x14ac:dyDescent="0.35">
      <c r="A220" t="s">
        <v>430</v>
      </c>
      <c r="B220" t="s">
        <v>136</v>
      </c>
      <c r="C220" t="s">
        <v>393</v>
      </c>
      <c r="D220" t="s">
        <v>370</v>
      </c>
      <c r="E220">
        <v>120.4604039001396</v>
      </c>
      <c r="G220" t="str">
        <f t="shared" si="5"/>
        <v>bus-315</v>
      </c>
    </row>
    <row r="221" spans="1:7" x14ac:dyDescent="0.35">
      <c r="A221" t="s">
        <v>430</v>
      </c>
      <c r="B221" t="s">
        <v>137</v>
      </c>
      <c r="C221" t="s">
        <v>393</v>
      </c>
      <c r="D221" t="s">
        <v>370</v>
      </c>
      <c r="E221">
        <v>120.4604039001396</v>
      </c>
      <c r="G221" t="str">
        <f t="shared" si="5"/>
        <v>bus-315</v>
      </c>
    </row>
    <row r="222" spans="1:7" x14ac:dyDescent="0.35">
      <c r="A222" t="s">
        <v>430</v>
      </c>
      <c r="B222" t="s">
        <v>138</v>
      </c>
      <c r="C222" t="s">
        <v>393</v>
      </c>
      <c r="D222" t="s">
        <v>370</v>
      </c>
      <c r="E222">
        <v>33.111339959999995</v>
      </c>
      <c r="G222" t="str">
        <f t="shared" si="5"/>
        <v>bus-315</v>
      </c>
    </row>
    <row r="223" spans="1:7" x14ac:dyDescent="0.35">
      <c r="A223" t="s">
        <v>430</v>
      </c>
      <c r="B223" t="s">
        <v>139</v>
      </c>
      <c r="C223" t="s">
        <v>393</v>
      </c>
      <c r="D223" t="s">
        <v>370</v>
      </c>
      <c r="E223">
        <v>33.111339959999995</v>
      </c>
      <c r="G223" t="str">
        <f t="shared" si="5"/>
        <v>bus-315</v>
      </c>
    </row>
    <row r="224" spans="1:7" x14ac:dyDescent="0.35">
      <c r="A224" t="s">
        <v>430</v>
      </c>
      <c r="B224" t="s">
        <v>140</v>
      </c>
      <c r="C224" t="s">
        <v>393</v>
      </c>
      <c r="D224" t="s">
        <v>370</v>
      </c>
      <c r="E224">
        <v>33.111339959999995</v>
      </c>
      <c r="G224" t="str">
        <f t="shared" si="5"/>
        <v>bus-315</v>
      </c>
    </row>
    <row r="225" spans="1:7" x14ac:dyDescent="0.35">
      <c r="A225" t="s">
        <v>430</v>
      </c>
      <c r="B225" t="s">
        <v>141</v>
      </c>
      <c r="C225" t="s">
        <v>394</v>
      </c>
      <c r="D225" t="s">
        <v>370</v>
      </c>
      <c r="E225">
        <v>23.952775093999996</v>
      </c>
      <c r="G225" t="str">
        <f t="shared" ref="G225:G288" si="6">CONCATENATE("bus-",LEFT(B225,3))</f>
        <v>bus-316</v>
      </c>
    </row>
    <row r="226" spans="1:7" x14ac:dyDescent="0.35">
      <c r="A226" t="s">
        <v>430</v>
      </c>
      <c r="B226" t="s">
        <v>142</v>
      </c>
      <c r="C226" t="s">
        <v>395</v>
      </c>
      <c r="D226" t="s">
        <v>370</v>
      </c>
      <c r="E226">
        <v>29.680877432193597</v>
      </c>
      <c r="G226" t="str">
        <f t="shared" si="6"/>
        <v>bus-318</v>
      </c>
    </row>
    <row r="227" spans="1:7" x14ac:dyDescent="0.35">
      <c r="A227" t="s">
        <v>430</v>
      </c>
      <c r="B227" t="s">
        <v>143</v>
      </c>
      <c r="C227" t="s">
        <v>396</v>
      </c>
      <c r="D227" t="s">
        <v>370</v>
      </c>
      <c r="E227">
        <v>27.799207451858482</v>
      </c>
      <c r="G227" t="str">
        <f t="shared" si="6"/>
        <v>bus-321</v>
      </c>
    </row>
    <row r="228" spans="1:7" x14ac:dyDescent="0.35">
      <c r="A228" t="s">
        <v>430</v>
      </c>
      <c r="B228" t="s">
        <v>144</v>
      </c>
      <c r="C228" t="s">
        <v>397</v>
      </c>
      <c r="D228" t="s">
        <v>370</v>
      </c>
      <c r="E228">
        <v>34.303939055999997</v>
      </c>
      <c r="G228" t="str">
        <f t="shared" si="6"/>
        <v>bus-322</v>
      </c>
    </row>
    <row r="229" spans="1:7" x14ac:dyDescent="0.35">
      <c r="A229" t="s">
        <v>430</v>
      </c>
      <c r="B229" t="s">
        <v>145</v>
      </c>
      <c r="C229" t="s">
        <v>397</v>
      </c>
      <c r="D229" t="s">
        <v>370</v>
      </c>
      <c r="E229">
        <v>34.303939055999997</v>
      </c>
      <c r="G229" t="str">
        <f t="shared" si="6"/>
        <v>bus-322</v>
      </c>
    </row>
    <row r="230" spans="1:7" x14ac:dyDescent="0.35">
      <c r="A230" t="s">
        <v>430</v>
      </c>
      <c r="B230" t="s">
        <v>146</v>
      </c>
      <c r="C230" t="s">
        <v>398</v>
      </c>
      <c r="D230" t="s">
        <v>370</v>
      </c>
      <c r="E230">
        <v>29.101444404055098</v>
      </c>
      <c r="G230" t="str">
        <f t="shared" si="6"/>
        <v>bus-323</v>
      </c>
    </row>
    <row r="231" spans="1:7" x14ac:dyDescent="0.35">
      <c r="A231" t="s">
        <v>430</v>
      </c>
      <c r="B231" t="s">
        <v>147</v>
      </c>
      <c r="C231" t="s">
        <v>398</v>
      </c>
      <c r="D231" t="s">
        <v>370</v>
      </c>
      <c r="E231">
        <v>29.101444404055098</v>
      </c>
      <c r="G231" t="str">
        <f t="shared" si="6"/>
        <v>bus-323</v>
      </c>
    </row>
    <row r="232" spans="1:7" x14ac:dyDescent="0.35">
      <c r="A232" t="s">
        <v>430</v>
      </c>
      <c r="B232" t="s">
        <v>148</v>
      </c>
      <c r="C232" t="s">
        <v>399</v>
      </c>
      <c r="D232" t="s">
        <v>370</v>
      </c>
      <c r="E232">
        <v>0</v>
      </c>
      <c r="G232" t="str">
        <f t="shared" si="6"/>
        <v>bus-114</v>
      </c>
    </row>
    <row r="233" spans="1:7" x14ac:dyDescent="0.35">
      <c r="A233" t="s">
        <v>430</v>
      </c>
      <c r="B233" t="s">
        <v>151</v>
      </c>
      <c r="C233" t="s">
        <v>400</v>
      </c>
      <c r="D233" t="s">
        <v>370</v>
      </c>
      <c r="E233">
        <v>8.1035000000000021</v>
      </c>
      <c r="G233" t="str">
        <f t="shared" si="6"/>
        <v>bus-121</v>
      </c>
    </row>
    <row r="234" spans="1:7" x14ac:dyDescent="0.35">
      <c r="A234" t="s">
        <v>430</v>
      </c>
      <c r="B234" t="s">
        <v>155</v>
      </c>
      <c r="C234" t="s">
        <v>401</v>
      </c>
      <c r="D234" t="s">
        <v>370</v>
      </c>
      <c r="E234">
        <v>0</v>
      </c>
      <c r="G234" t="str">
        <f t="shared" si="6"/>
        <v>bus-122</v>
      </c>
    </row>
    <row r="235" spans="1:7" x14ac:dyDescent="0.35">
      <c r="A235" t="s">
        <v>430</v>
      </c>
      <c r="B235" t="s">
        <v>159</v>
      </c>
      <c r="C235" t="s">
        <v>401</v>
      </c>
      <c r="D235" t="s">
        <v>370</v>
      </c>
      <c r="E235">
        <v>0</v>
      </c>
      <c r="G235" t="str">
        <f t="shared" si="6"/>
        <v>bus-122</v>
      </c>
    </row>
    <row r="236" spans="1:7" x14ac:dyDescent="0.35">
      <c r="A236" t="s">
        <v>430</v>
      </c>
      <c r="B236" t="s">
        <v>160</v>
      </c>
      <c r="C236" t="s">
        <v>401</v>
      </c>
      <c r="D236" t="s">
        <v>370</v>
      </c>
      <c r="E236">
        <v>0</v>
      </c>
      <c r="G236" t="str">
        <f t="shared" si="6"/>
        <v>bus-122</v>
      </c>
    </row>
    <row r="237" spans="1:7" x14ac:dyDescent="0.35">
      <c r="A237" t="s">
        <v>430</v>
      </c>
      <c r="B237" t="s">
        <v>161</v>
      </c>
      <c r="C237" t="s">
        <v>401</v>
      </c>
      <c r="D237" t="s">
        <v>370</v>
      </c>
      <c r="E237">
        <v>0</v>
      </c>
      <c r="G237" t="str">
        <f t="shared" si="6"/>
        <v>bus-122</v>
      </c>
    </row>
    <row r="238" spans="1:7" x14ac:dyDescent="0.35">
      <c r="A238" t="s">
        <v>430</v>
      </c>
      <c r="B238" t="s">
        <v>162</v>
      </c>
      <c r="C238" t="s">
        <v>401</v>
      </c>
      <c r="D238" t="s">
        <v>370</v>
      </c>
      <c r="E238">
        <v>0</v>
      </c>
      <c r="G238" t="str">
        <f t="shared" si="6"/>
        <v>bus-122</v>
      </c>
    </row>
    <row r="239" spans="1:7" x14ac:dyDescent="0.35">
      <c r="A239" t="s">
        <v>430</v>
      </c>
      <c r="B239" t="s">
        <v>163</v>
      </c>
      <c r="C239" t="s">
        <v>401</v>
      </c>
      <c r="D239" t="s">
        <v>370</v>
      </c>
      <c r="E239">
        <v>0</v>
      </c>
      <c r="G239" t="str">
        <f t="shared" si="6"/>
        <v>bus-122</v>
      </c>
    </row>
    <row r="240" spans="1:7" x14ac:dyDescent="0.35">
      <c r="A240" t="s">
        <v>430</v>
      </c>
      <c r="B240" t="s">
        <v>164</v>
      </c>
      <c r="C240" t="s">
        <v>380</v>
      </c>
      <c r="D240" t="s">
        <v>370</v>
      </c>
      <c r="E240">
        <v>0</v>
      </c>
      <c r="G240" t="str">
        <f t="shared" si="6"/>
        <v>bus-201</v>
      </c>
    </row>
    <row r="241" spans="1:7" x14ac:dyDescent="0.35">
      <c r="A241" t="s">
        <v>430</v>
      </c>
      <c r="B241" t="s">
        <v>165</v>
      </c>
      <c r="C241" t="s">
        <v>402</v>
      </c>
      <c r="D241" t="s">
        <v>370</v>
      </c>
      <c r="E241">
        <v>0</v>
      </c>
      <c r="G241" t="str">
        <f t="shared" si="6"/>
        <v>bus-214</v>
      </c>
    </row>
    <row r="242" spans="1:7" x14ac:dyDescent="0.35">
      <c r="A242" t="s">
        <v>430</v>
      </c>
      <c r="B242" t="s">
        <v>166</v>
      </c>
      <c r="C242" t="s">
        <v>384</v>
      </c>
      <c r="D242" t="s">
        <v>370</v>
      </c>
      <c r="E242">
        <v>0</v>
      </c>
      <c r="G242" t="str">
        <f t="shared" si="6"/>
        <v>bus-215</v>
      </c>
    </row>
    <row r="243" spans="1:7" x14ac:dyDescent="0.35">
      <c r="A243" t="s">
        <v>430</v>
      </c>
      <c r="B243" t="s">
        <v>167</v>
      </c>
      <c r="C243" t="s">
        <v>384</v>
      </c>
      <c r="D243" t="s">
        <v>370</v>
      </c>
      <c r="E243">
        <v>0</v>
      </c>
      <c r="G243" t="str">
        <f t="shared" si="6"/>
        <v>bus-215</v>
      </c>
    </row>
    <row r="244" spans="1:7" x14ac:dyDescent="0.35">
      <c r="A244" t="s">
        <v>430</v>
      </c>
      <c r="B244" t="s">
        <v>168</v>
      </c>
      <c r="C244" t="s">
        <v>384</v>
      </c>
      <c r="D244" t="s">
        <v>370</v>
      </c>
      <c r="E244">
        <v>0</v>
      </c>
      <c r="G244" t="str">
        <f t="shared" si="6"/>
        <v>bus-215</v>
      </c>
    </row>
    <row r="245" spans="1:7" x14ac:dyDescent="0.35">
      <c r="A245" t="s">
        <v>430</v>
      </c>
      <c r="B245" t="s">
        <v>169</v>
      </c>
      <c r="C245" t="s">
        <v>403</v>
      </c>
      <c r="D245" t="s">
        <v>370</v>
      </c>
      <c r="E245">
        <v>0</v>
      </c>
      <c r="G245" t="str">
        <f t="shared" si="6"/>
        <v>bus-222</v>
      </c>
    </row>
    <row r="246" spans="1:7" x14ac:dyDescent="0.35">
      <c r="A246" t="s">
        <v>430</v>
      </c>
      <c r="B246" t="s">
        <v>170</v>
      </c>
      <c r="C246" t="s">
        <v>403</v>
      </c>
      <c r="D246" t="s">
        <v>370</v>
      </c>
      <c r="E246">
        <v>0</v>
      </c>
      <c r="G246" t="str">
        <f t="shared" si="6"/>
        <v>bus-222</v>
      </c>
    </row>
    <row r="247" spans="1:7" x14ac:dyDescent="0.35">
      <c r="A247" t="s">
        <v>430</v>
      </c>
      <c r="B247" t="s">
        <v>171</v>
      </c>
      <c r="C247" t="s">
        <v>403</v>
      </c>
      <c r="D247" t="s">
        <v>370</v>
      </c>
      <c r="E247">
        <v>0</v>
      </c>
      <c r="G247" t="str">
        <f t="shared" si="6"/>
        <v>bus-222</v>
      </c>
    </row>
    <row r="248" spans="1:7" x14ac:dyDescent="0.35">
      <c r="A248" t="s">
        <v>430</v>
      </c>
      <c r="B248" t="s">
        <v>172</v>
      </c>
      <c r="C248" t="s">
        <v>403</v>
      </c>
      <c r="D248" t="s">
        <v>370</v>
      </c>
      <c r="E248">
        <v>0</v>
      </c>
      <c r="G248" t="str">
        <f t="shared" si="6"/>
        <v>bus-222</v>
      </c>
    </row>
    <row r="249" spans="1:7" x14ac:dyDescent="0.35">
      <c r="A249" t="s">
        <v>430</v>
      </c>
      <c r="B249" t="s">
        <v>173</v>
      </c>
      <c r="C249" t="s">
        <v>403</v>
      </c>
      <c r="D249" t="s">
        <v>370</v>
      </c>
      <c r="E249">
        <v>0</v>
      </c>
      <c r="G249" t="str">
        <f t="shared" si="6"/>
        <v>bus-222</v>
      </c>
    </row>
    <row r="250" spans="1:7" x14ac:dyDescent="0.35">
      <c r="A250" t="s">
        <v>430</v>
      </c>
      <c r="B250" t="s">
        <v>174</v>
      </c>
      <c r="C250" t="s">
        <v>403</v>
      </c>
      <c r="D250" t="s">
        <v>370</v>
      </c>
      <c r="E250">
        <v>0</v>
      </c>
      <c r="G250" t="str">
        <f t="shared" si="6"/>
        <v>bus-222</v>
      </c>
    </row>
    <row r="251" spans="1:7" x14ac:dyDescent="0.35">
      <c r="A251" t="s">
        <v>430</v>
      </c>
      <c r="B251" t="s">
        <v>175</v>
      </c>
      <c r="C251" t="s">
        <v>404</v>
      </c>
      <c r="D251" t="s">
        <v>370</v>
      </c>
      <c r="E251">
        <v>0</v>
      </c>
      <c r="G251" t="str">
        <f t="shared" si="6"/>
        <v>bus-314</v>
      </c>
    </row>
    <row r="252" spans="1:7" x14ac:dyDescent="0.35">
      <c r="A252" t="s">
        <v>430</v>
      </c>
      <c r="B252" t="s">
        <v>176</v>
      </c>
      <c r="C252" t="s">
        <v>397</v>
      </c>
      <c r="D252" t="s">
        <v>370</v>
      </c>
      <c r="E252">
        <v>0</v>
      </c>
      <c r="G252" t="str">
        <f t="shared" si="6"/>
        <v>bus-322</v>
      </c>
    </row>
    <row r="253" spans="1:7" x14ac:dyDescent="0.35">
      <c r="A253" t="s">
        <v>430</v>
      </c>
      <c r="B253" t="s">
        <v>177</v>
      </c>
      <c r="C253" t="s">
        <v>397</v>
      </c>
      <c r="D253" t="s">
        <v>370</v>
      </c>
      <c r="E253">
        <v>0</v>
      </c>
      <c r="G253" t="str">
        <f t="shared" si="6"/>
        <v>bus-322</v>
      </c>
    </row>
    <row r="254" spans="1:7" x14ac:dyDescent="0.35">
      <c r="A254" t="s">
        <v>430</v>
      </c>
      <c r="B254" t="s">
        <v>178</v>
      </c>
      <c r="C254" t="s">
        <v>397</v>
      </c>
      <c r="D254" t="s">
        <v>370</v>
      </c>
      <c r="E254">
        <v>0</v>
      </c>
      <c r="G254" t="str">
        <f t="shared" si="6"/>
        <v>bus-322</v>
      </c>
    </row>
    <row r="255" spans="1:7" x14ac:dyDescent="0.35">
      <c r="A255" t="s">
        <v>430</v>
      </c>
      <c r="B255" t="s">
        <v>179</v>
      </c>
      <c r="C255" t="s">
        <v>397</v>
      </c>
      <c r="D255" t="s">
        <v>370</v>
      </c>
      <c r="E255">
        <v>0</v>
      </c>
      <c r="G255" t="str">
        <f t="shared" si="6"/>
        <v>bus-322</v>
      </c>
    </row>
    <row r="256" spans="1:7" x14ac:dyDescent="0.35">
      <c r="A256" t="s">
        <v>430</v>
      </c>
      <c r="B256" t="s">
        <v>180</v>
      </c>
      <c r="C256" t="s">
        <v>405</v>
      </c>
      <c r="D256" t="s">
        <v>370</v>
      </c>
      <c r="E256">
        <v>0</v>
      </c>
      <c r="G256" t="str">
        <f t="shared" si="6"/>
        <v>bus-320</v>
      </c>
    </row>
    <row r="257" spans="1:7" x14ac:dyDescent="0.35">
      <c r="A257" t="s">
        <v>430</v>
      </c>
      <c r="B257" t="s">
        <v>184</v>
      </c>
      <c r="C257" t="s">
        <v>404</v>
      </c>
      <c r="D257" t="s">
        <v>370</v>
      </c>
      <c r="E257">
        <v>0</v>
      </c>
      <c r="G257" t="str">
        <f t="shared" si="6"/>
        <v>bus-314</v>
      </c>
    </row>
    <row r="258" spans="1:7" x14ac:dyDescent="0.35">
      <c r="A258" t="s">
        <v>430</v>
      </c>
      <c r="B258" t="s">
        <v>185</v>
      </c>
      <c r="C258" t="s">
        <v>404</v>
      </c>
      <c r="D258" t="s">
        <v>370</v>
      </c>
      <c r="E258">
        <v>0</v>
      </c>
      <c r="G258" t="str">
        <f t="shared" si="6"/>
        <v>bus-314</v>
      </c>
    </row>
    <row r="259" spans="1:7" x14ac:dyDescent="0.35">
      <c r="A259" t="s">
        <v>430</v>
      </c>
      <c r="B259" t="s">
        <v>186</v>
      </c>
      <c r="C259" t="s">
        <v>392</v>
      </c>
      <c r="D259" t="s">
        <v>370</v>
      </c>
      <c r="E259">
        <v>0</v>
      </c>
      <c r="G259" t="str">
        <f t="shared" si="6"/>
        <v>bus-313</v>
      </c>
    </row>
    <row r="260" spans="1:7" x14ac:dyDescent="0.35">
      <c r="A260" t="s">
        <v>430</v>
      </c>
      <c r="B260" t="s">
        <v>187</v>
      </c>
      <c r="C260" t="s">
        <v>404</v>
      </c>
      <c r="D260" t="s">
        <v>370</v>
      </c>
      <c r="E260">
        <v>0</v>
      </c>
      <c r="G260" t="str">
        <f t="shared" si="6"/>
        <v>bus-314</v>
      </c>
    </row>
    <row r="261" spans="1:7" x14ac:dyDescent="0.35">
      <c r="A261" t="s">
        <v>430</v>
      </c>
      <c r="B261" t="s">
        <v>188</v>
      </c>
      <c r="C261" t="s">
        <v>404</v>
      </c>
      <c r="D261" t="s">
        <v>370</v>
      </c>
      <c r="E261">
        <v>0</v>
      </c>
      <c r="G261" t="str">
        <f t="shared" si="6"/>
        <v>bus-314</v>
      </c>
    </row>
    <row r="262" spans="1:7" x14ac:dyDescent="0.35">
      <c r="A262" t="s">
        <v>430</v>
      </c>
      <c r="B262" t="s">
        <v>189</v>
      </c>
      <c r="C262" t="s">
        <v>392</v>
      </c>
      <c r="D262" t="s">
        <v>370</v>
      </c>
      <c r="E262">
        <v>0</v>
      </c>
      <c r="G262" t="str">
        <f t="shared" si="6"/>
        <v>bus-313</v>
      </c>
    </row>
    <row r="263" spans="1:7" x14ac:dyDescent="0.35">
      <c r="A263" t="s">
        <v>430</v>
      </c>
      <c r="B263" t="s">
        <v>190</v>
      </c>
      <c r="C263" t="s">
        <v>406</v>
      </c>
      <c r="D263" t="s">
        <v>370</v>
      </c>
      <c r="E263">
        <v>0</v>
      </c>
      <c r="G263" t="str">
        <f t="shared" si="6"/>
        <v>bus-310</v>
      </c>
    </row>
    <row r="264" spans="1:7" x14ac:dyDescent="0.35">
      <c r="A264" t="s">
        <v>430</v>
      </c>
      <c r="B264" t="s">
        <v>191</v>
      </c>
      <c r="C264" t="s">
        <v>407</v>
      </c>
      <c r="D264" t="s">
        <v>370</v>
      </c>
      <c r="E264">
        <v>0</v>
      </c>
      <c r="G264" t="str">
        <f t="shared" si="6"/>
        <v>bus-324</v>
      </c>
    </row>
    <row r="265" spans="1:7" x14ac:dyDescent="0.35">
      <c r="A265" t="s">
        <v>430</v>
      </c>
      <c r="B265" t="s">
        <v>192</v>
      </c>
      <c r="C265" t="s">
        <v>408</v>
      </c>
      <c r="D265" t="s">
        <v>370</v>
      </c>
      <c r="E265">
        <v>0</v>
      </c>
      <c r="G265" t="str">
        <f t="shared" si="6"/>
        <v>bus-312</v>
      </c>
    </row>
    <row r="266" spans="1:7" x14ac:dyDescent="0.35">
      <c r="A266" t="s">
        <v>430</v>
      </c>
      <c r="B266" t="s">
        <v>193</v>
      </c>
      <c r="C266" t="s">
        <v>406</v>
      </c>
      <c r="D266" t="s">
        <v>370</v>
      </c>
      <c r="E266">
        <v>0</v>
      </c>
      <c r="G266" t="str">
        <f t="shared" si="6"/>
        <v>bus-310</v>
      </c>
    </row>
    <row r="267" spans="1:7" x14ac:dyDescent="0.35">
      <c r="A267" t="s">
        <v>430</v>
      </c>
      <c r="B267" t="s">
        <v>194</v>
      </c>
      <c r="C267" t="s">
        <v>407</v>
      </c>
      <c r="D267" t="s">
        <v>370</v>
      </c>
      <c r="E267">
        <v>0</v>
      </c>
      <c r="G267" t="str">
        <f t="shared" si="6"/>
        <v>bus-324</v>
      </c>
    </row>
    <row r="268" spans="1:7" x14ac:dyDescent="0.35">
      <c r="A268" t="s">
        <v>430</v>
      </c>
      <c r="B268" t="s">
        <v>195</v>
      </c>
      <c r="C268" t="s">
        <v>407</v>
      </c>
      <c r="D268" t="s">
        <v>370</v>
      </c>
      <c r="E268">
        <v>0</v>
      </c>
      <c r="G268" t="str">
        <f t="shared" si="6"/>
        <v>bus-324</v>
      </c>
    </row>
    <row r="269" spans="1:7" x14ac:dyDescent="0.35">
      <c r="A269" t="s">
        <v>430</v>
      </c>
      <c r="B269" t="s">
        <v>196</v>
      </c>
      <c r="C269" t="s">
        <v>375</v>
      </c>
      <c r="D269" t="s">
        <v>370</v>
      </c>
      <c r="E269">
        <v>0</v>
      </c>
      <c r="G269" t="str">
        <f t="shared" si="6"/>
        <v>bus-113</v>
      </c>
    </row>
    <row r="270" spans="1:7" x14ac:dyDescent="0.35">
      <c r="A270" t="s">
        <v>430</v>
      </c>
      <c r="B270" t="s">
        <v>197</v>
      </c>
      <c r="C270" t="s">
        <v>409</v>
      </c>
      <c r="D270" t="s">
        <v>370</v>
      </c>
      <c r="E270">
        <v>0</v>
      </c>
      <c r="G270" t="str">
        <f t="shared" si="6"/>
        <v>bus-319</v>
      </c>
    </row>
    <row r="271" spans="1:7" x14ac:dyDescent="0.35">
      <c r="A271" t="s">
        <v>430</v>
      </c>
      <c r="B271" t="s">
        <v>198</v>
      </c>
      <c r="C271" t="s">
        <v>384</v>
      </c>
      <c r="D271" t="s">
        <v>370</v>
      </c>
      <c r="E271">
        <v>0</v>
      </c>
      <c r="G271" t="str">
        <f t="shared" si="6"/>
        <v>bus-215</v>
      </c>
    </row>
    <row r="272" spans="1:7" x14ac:dyDescent="0.35">
      <c r="A272" t="s">
        <v>430</v>
      </c>
      <c r="B272" t="s">
        <v>199</v>
      </c>
      <c r="C272" t="s">
        <v>373</v>
      </c>
      <c r="D272" t="s">
        <v>370</v>
      </c>
      <c r="E272">
        <v>0</v>
      </c>
      <c r="G272" t="str">
        <f t="shared" si="6"/>
        <v>bus-102</v>
      </c>
    </row>
    <row r="273" spans="1:7" x14ac:dyDescent="0.35">
      <c r="A273" t="s">
        <v>430</v>
      </c>
      <c r="B273" t="s">
        <v>200</v>
      </c>
      <c r="C273" t="s">
        <v>372</v>
      </c>
      <c r="D273" t="s">
        <v>370</v>
      </c>
      <c r="E273">
        <v>0</v>
      </c>
      <c r="G273" t="str">
        <f t="shared" si="6"/>
        <v>bus-101</v>
      </c>
    </row>
    <row r="274" spans="1:7" x14ac:dyDescent="0.35">
      <c r="A274" t="s">
        <v>430</v>
      </c>
      <c r="B274" t="s">
        <v>201</v>
      </c>
      <c r="C274" t="s">
        <v>373</v>
      </c>
      <c r="D274" t="s">
        <v>370</v>
      </c>
      <c r="E274">
        <v>0</v>
      </c>
      <c r="G274" t="str">
        <f t="shared" si="6"/>
        <v>bus-102</v>
      </c>
    </row>
    <row r="275" spans="1:7" x14ac:dyDescent="0.35">
      <c r="A275" t="s">
        <v>430</v>
      </c>
      <c r="B275" t="s">
        <v>202</v>
      </c>
      <c r="C275" t="s">
        <v>410</v>
      </c>
      <c r="D275" t="s">
        <v>370</v>
      </c>
      <c r="E275">
        <v>0</v>
      </c>
      <c r="G275" t="str">
        <f t="shared" si="6"/>
        <v>bus-104</v>
      </c>
    </row>
    <row r="276" spans="1:7" x14ac:dyDescent="0.35">
      <c r="A276" t="s">
        <v>430</v>
      </c>
      <c r="B276" t="s">
        <v>203</v>
      </c>
      <c r="C276" t="s">
        <v>411</v>
      </c>
      <c r="D276" t="s">
        <v>370</v>
      </c>
      <c r="E276">
        <v>0</v>
      </c>
      <c r="G276" t="str">
        <f t="shared" si="6"/>
        <v>bus-212</v>
      </c>
    </row>
    <row r="277" spans="1:7" x14ac:dyDescent="0.35">
      <c r="A277" t="s">
        <v>430</v>
      </c>
      <c r="B277" t="s">
        <v>205</v>
      </c>
      <c r="C277" t="s">
        <v>372</v>
      </c>
      <c r="D277" t="s">
        <v>370</v>
      </c>
      <c r="E277">
        <v>0</v>
      </c>
      <c r="G277" t="str">
        <f t="shared" si="6"/>
        <v>bus-101</v>
      </c>
    </row>
    <row r="278" spans="1:7" x14ac:dyDescent="0.35">
      <c r="A278" t="s">
        <v>430</v>
      </c>
      <c r="B278" t="s">
        <v>206</v>
      </c>
      <c r="C278" t="s">
        <v>372</v>
      </c>
      <c r="D278" t="s">
        <v>370</v>
      </c>
      <c r="E278">
        <v>0</v>
      </c>
      <c r="G278" t="str">
        <f t="shared" si="6"/>
        <v>bus-101</v>
      </c>
    </row>
    <row r="279" spans="1:7" x14ac:dyDescent="0.35">
      <c r="A279" t="s">
        <v>430</v>
      </c>
      <c r="B279" t="s">
        <v>207</v>
      </c>
      <c r="C279" t="s">
        <v>372</v>
      </c>
      <c r="D279" t="s">
        <v>370</v>
      </c>
      <c r="E279">
        <v>0</v>
      </c>
      <c r="G279" t="str">
        <f t="shared" si="6"/>
        <v>bus-101</v>
      </c>
    </row>
    <row r="280" spans="1:7" x14ac:dyDescent="0.35">
      <c r="A280" t="s">
        <v>430</v>
      </c>
      <c r="B280" t="s">
        <v>208</v>
      </c>
      <c r="C280" t="s">
        <v>412</v>
      </c>
      <c r="D280" t="s">
        <v>370</v>
      </c>
      <c r="E280">
        <v>0</v>
      </c>
      <c r="G280" t="str">
        <f t="shared" si="6"/>
        <v>bus-103</v>
      </c>
    </row>
    <row r="281" spans="1:7" x14ac:dyDescent="0.35">
      <c r="A281" t="s">
        <v>430</v>
      </c>
      <c r="B281" t="s">
        <v>209</v>
      </c>
      <c r="C281" t="s">
        <v>413</v>
      </c>
      <c r="D281" t="s">
        <v>370</v>
      </c>
      <c r="E281">
        <v>0</v>
      </c>
      <c r="G281" t="str">
        <f t="shared" si="6"/>
        <v>bus-119</v>
      </c>
    </row>
    <row r="282" spans="1:7" x14ac:dyDescent="0.35">
      <c r="A282" t="s">
        <v>430</v>
      </c>
      <c r="B282" t="s">
        <v>210</v>
      </c>
      <c r="C282" t="s">
        <v>414</v>
      </c>
      <c r="D282" t="s">
        <v>370</v>
      </c>
      <c r="E282">
        <v>0</v>
      </c>
      <c r="G282" t="str">
        <f t="shared" si="6"/>
        <v>bus-308</v>
      </c>
    </row>
    <row r="283" spans="1:7" x14ac:dyDescent="0.35">
      <c r="A283" t="s">
        <v>430</v>
      </c>
      <c r="B283" t="s">
        <v>213</v>
      </c>
      <c r="C283" t="s">
        <v>392</v>
      </c>
      <c r="D283" t="s">
        <v>370</v>
      </c>
      <c r="E283">
        <v>0</v>
      </c>
      <c r="G283" t="str">
        <f t="shared" si="6"/>
        <v>bus-313</v>
      </c>
    </row>
    <row r="284" spans="1:7" x14ac:dyDescent="0.35">
      <c r="A284" t="s">
        <v>430</v>
      </c>
      <c r="B284" t="s">
        <v>214</v>
      </c>
      <c r="C284" t="s">
        <v>392</v>
      </c>
      <c r="D284" t="s">
        <v>370</v>
      </c>
      <c r="E284">
        <v>0</v>
      </c>
      <c r="G284" t="str">
        <f t="shared" si="6"/>
        <v>bus-313</v>
      </c>
    </row>
    <row r="285" spans="1:7" x14ac:dyDescent="0.35">
      <c r="A285" t="s">
        <v>430</v>
      </c>
      <c r="B285" t="s">
        <v>215</v>
      </c>
      <c r="C285" t="s">
        <v>392</v>
      </c>
      <c r="D285" t="s">
        <v>370</v>
      </c>
      <c r="E285">
        <v>0</v>
      </c>
      <c r="G285" t="str">
        <f t="shared" si="6"/>
        <v>bus-313</v>
      </c>
    </row>
    <row r="286" spans="1:7" x14ac:dyDescent="0.35">
      <c r="A286" t="s">
        <v>430</v>
      </c>
      <c r="B286" t="s">
        <v>216</v>
      </c>
      <c r="C286" t="s">
        <v>392</v>
      </c>
      <c r="D286" t="s">
        <v>370</v>
      </c>
      <c r="E286">
        <v>0</v>
      </c>
      <c r="G286" t="str">
        <f t="shared" si="6"/>
        <v>bus-313</v>
      </c>
    </row>
    <row r="287" spans="1:7" x14ac:dyDescent="0.35">
      <c r="A287" t="s">
        <v>430</v>
      </c>
      <c r="B287" t="s">
        <v>217</v>
      </c>
      <c r="C287" t="s">
        <v>392</v>
      </c>
      <c r="D287" t="s">
        <v>370</v>
      </c>
      <c r="E287">
        <v>0</v>
      </c>
      <c r="G287" t="str">
        <f t="shared" si="6"/>
        <v>bus-313</v>
      </c>
    </row>
    <row r="288" spans="1:7" x14ac:dyDescent="0.35">
      <c r="A288" t="s">
        <v>430</v>
      </c>
      <c r="B288" t="s">
        <v>218</v>
      </c>
      <c r="C288" t="s">
        <v>392</v>
      </c>
      <c r="D288" t="s">
        <v>370</v>
      </c>
      <c r="E288">
        <v>0</v>
      </c>
      <c r="G288" t="str">
        <f t="shared" si="6"/>
        <v>bus-313</v>
      </c>
    </row>
    <row r="289" spans="1:7" x14ac:dyDescent="0.35">
      <c r="A289" t="s">
        <v>430</v>
      </c>
      <c r="B289" t="s">
        <v>219</v>
      </c>
      <c r="C289" t="s">
        <v>392</v>
      </c>
      <c r="D289" t="s">
        <v>370</v>
      </c>
      <c r="E289">
        <v>0</v>
      </c>
      <c r="G289" t="str">
        <f t="shared" ref="G289:G352" si="7">CONCATENATE("bus-",LEFT(B289,3))</f>
        <v>bus-313</v>
      </c>
    </row>
    <row r="290" spans="1:7" x14ac:dyDescent="0.35">
      <c r="A290" t="s">
        <v>430</v>
      </c>
      <c r="B290" t="s">
        <v>220</v>
      </c>
      <c r="C290" t="s">
        <v>392</v>
      </c>
      <c r="D290" t="s">
        <v>370</v>
      </c>
      <c r="E290">
        <v>0</v>
      </c>
      <c r="G290" t="str">
        <f t="shared" si="7"/>
        <v>bus-313</v>
      </c>
    </row>
    <row r="291" spans="1:7" x14ac:dyDescent="0.35">
      <c r="A291" t="s">
        <v>430</v>
      </c>
      <c r="B291" t="s">
        <v>221</v>
      </c>
      <c r="C291" t="s">
        <v>392</v>
      </c>
      <c r="D291" t="s">
        <v>370</v>
      </c>
      <c r="E291">
        <v>0</v>
      </c>
      <c r="G291" t="str">
        <f t="shared" si="7"/>
        <v>bus-313</v>
      </c>
    </row>
    <row r="292" spans="1:7" x14ac:dyDescent="0.35">
      <c r="A292" t="s">
        <v>430</v>
      </c>
      <c r="B292" t="s">
        <v>222</v>
      </c>
      <c r="C292" t="s">
        <v>392</v>
      </c>
      <c r="D292" t="s">
        <v>370</v>
      </c>
      <c r="E292">
        <v>0</v>
      </c>
      <c r="G292" t="str">
        <f t="shared" si="7"/>
        <v>bus-313</v>
      </c>
    </row>
    <row r="293" spans="1:7" x14ac:dyDescent="0.35">
      <c r="A293" t="s">
        <v>430</v>
      </c>
      <c r="B293" t="s">
        <v>223</v>
      </c>
      <c r="C293" t="s">
        <v>392</v>
      </c>
      <c r="D293" t="s">
        <v>370</v>
      </c>
      <c r="E293">
        <v>0</v>
      </c>
      <c r="G293" t="str">
        <f t="shared" si="7"/>
        <v>bus-313</v>
      </c>
    </row>
    <row r="294" spans="1:7" x14ac:dyDescent="0.35">
      <c r="A294" t="s">
        <v>430</v>
      </c>
      <c r="B294" t="s">
        <v>224</v>
      </c>
      <c r="C294" t="s">
        <v>392</v>
      </c>
      <c r="D294" t="s">
        <v>370</v>
      </c>
      <c r="E294">
        <v>0</v>
      </c>
      <c r="G294" t="str">
        <f t="shared" si="7"/>
        <v>bus-313</v>
      </c>
    </row>
    <row r="295" spans="1:7" x14ac:dyDescent="0.35">
      <c r="A295" t="s">
        <v>430</v>
      </c>
      <c r="B295" t="s">
        <v>225</v>
      </c>
      <c r="C295" t="s">
        <v>405</v>
      </c>
      <c r="D295" t="s">
        <v>370</v>
      </c>
      <c r="E295">
        <v>0</v>
      </c>
      <c r="G295" t="str">
        <f t="shared" si="7"/>
        <v>bus-320</v>
      </c>
    </row>
    <row r="296" spans="1:7" x14ac:dyDescent="0.35">
      <c r="A296" t="s">
        <v>430</v>
      </c>
      <c r="B296" t="s">
        <v>226</v>
      </c>
      <c r="C296" t="s">
        <v>405</v>
      </c>
      <c r="D296" t="s">
        <v>370</v>
      </c>
      <c r="E296">
        <v>0</v>
      </c>
      <c r="G296" t="str">
        <f t="shared" si="7"/>
        <v>bus-320</v>
      </c>
    </row>
    <row r="297" spans="1:7" x14ac:dyDescent="0.35">
      <c r="A297" t="s">
        <v>430</v>
      </c>
      <c r="B297" t="s">
        <v>227</v>
      </c>
      <c r="C297" t="s">
        <v>405</v>
      </c>
      <c r="D297" t="s">
        <v>370</v>
      </c>
      <c r="E297">
        <v>0</v>
      </c>
      <c r="G297" t="str">
        <f t="shared" si="7"/>
        <v>bus-320</v>
      </c>
    </row>
    <row r="298" spans="1:7" x14ac:dyDescent="0.35">
      <c r="A298" t="s">
        <v>430</v>
      </c>
      <c r="B298" t="s">
        <v>228</v>
      </c>
      <c r="C298" t="s">
        <v>392</v>
      </c>
      <c r="D298" t="s">
        <v>370</v>
      </c>
      <c r="E298">
        <v>0</v>
      </c>
      <c r="G298" t="str">
        <f t="shared" si="7"/>
        <v>bus-313</v>
      </c>
    </row>
    <row r="299" spans="1:7" x14ac:dyDescent="0.35">
      <c r="A299" t="s">
        <v>430</v>
      </c>
      <c r="B299" t="s">
        <v>229</v>
      </c>
      <c r="C299" t="s">
        <v>405</v>
      </c>
      <c r="D299" t="s">
        <v>370</v>
      </c>
      <c r="E299">
        <v>0</v>
      </c>
      <c r="G299" t="str">
        <f t="shared" si="7"/>
        <v>bus-320</v>
      </c>
    </row>
    <row r="300" spans="1:7" x14ac:dyDescent="0.35">
      <c r="A300" t="s">
        <v>430</v>
      </c>
      <c r="B300" t="s">
        <v>230</v>
      </c>
      <c r="C300" t="s">
        <v>405</v>
      </c>
      <c r="D300" t="s">
        <v>370</v>
      </c>
      <c r="E300">
        <v>0</v>
      </c>
      <c r="G300" t="str">
        <f t="shared" si="7"/>
        <v>bus-320</v>
      </c>
    </row>
    <row r="301" spans="1:7" x14ac:dyDescent="0.35">
      <c r="A301" t="s">
        <v>430</v>
      </c>
      <c r="B301" t="s">
        <v>231</v>
      </c>
      <c r="C301" t="s">
        <v>378</v>
      </c>
      <c r="D301" t="s">
        <v>370</v>
      </c>
      <c r="E301">
        <v>0</v>
      </c>
      <c r="G301" t="str">
        <f t="shared" si="7"/>
        <v>bus-118</v>
      </c>
    </row>
    <row r="302" spans="1:7" x14ac:dyDescent="0.35">
      <c r="A302" t="s">
        <v>430</v>
      </c>
      <c r="B302" t="s">
        <v>232</v>
      </c>
      <c r="C302" t="s">
        <v>378</v>
      </c>
      <c r="D302" t="s">
        <v>370</v>
      </c>
      <c r="E302">
        <v>0</v>
      </c>
      <c r="G302" t="str">
        <f t="shared" si="7"/>
        <v>bus-118</v>
      </c>
    </row>
    <row r="303" spans="1:7" x14ac:dyDescent="0.35">
      <c r="A303" t="s">
        <v>430</v>
      </c>
      <c r="B303" t="s">
        <v>233</v>
      </c>
      <c r="C303" t="s">
        <v>378</v>
      </c>
      <c r="D303" t="s">
        <v>370</v>
      </c>
      <c r="E303">
        <v>0</v>
      </c>
      <c r="G303" t="str">
        <f t="shared" si="7"/>
        <v>bus-118</v>
      </c>
    </row>
    <row r="304" spans="1:7" x14ac:dyDescent="0.35">
      <c r="A304" t="s">
        <v>430</v>
      </c>
      <c r="B304" t="s">
        <v>234</v>
      </c>
      <c r="C304" t="s">
        <v>378</v>
      </c>
      <c r="D304" t="s">
        <v>370</v>
      </c>
      <c r="E304">
        <v>0</v>
      </c>
      <c r="G304" t="str">
        <f t="shared" si="7"/>
        <v>bus-118</v>
      </c>
    </row>
    <row r="305" spans="1:7" x14ac:dyDescent="0.35">
      <c r="A305" t="s">
        <v>430</v>
      </c>
      <c r="B305" t="s">
        <v>235</v>
      </c>
      <c r="C305" t="s">
        <v>378</v>
      </c>
      <c r="D305" t="s">
        <v>370</v>
      </c>
      <c r="E305">
        <v>0</v>
      </c>
      <c r="G305" t="str">
        <f t="shared" si="7"/>
        <v>bus-118</v>
      </c>
    </row>
    <row r="306" spans="1:7" x14ac:dyDescent="0.35">
      <c r="A306" t="s">
        <v>430</v>
      </c>
      <c r="B306" t="s">
        <v>236</v>
      </c>
      <c r="C306" t="s">
        <v>378</v>
      </c>
      <c r="D306" t="s">
        <v>370</v>
      </c>
      <c r="E306">
        <v>0</v>
      </c>
      <c r="G306" t="str">
        <f t="shared" si="7"/>
        <v>bus-118</v>
      </c>
    </row>
    <row r="307" spans="1:7" x14ac:dyDescent="0.35">
      <c r="A307" t="s">
        <v>430</v>
      </c>
      <c r="B307" t="s">
        <v>237</v>
      </c>
      <c r="C307" t="s">
        <v>405</v>
      </c>
      <c r="D307" t="s">
        <v>370</v>
      </c>
      <c r="E307">
        <v>0</v>
      </c>
      <c r="G307" t="str">
        <f t="shared" si="7"/>
        <v>bus-320</v>
      </c>
    </row>
    <row r="308" spans="1:7" x14ac:dyDescent="0.35">
      <c r="A308" t="s">
        <v>430</v>
      </c>
      <c r="B308" t="s">
        <v>238</v>
      </c>
      <c r="C308" t="s">
        <v>378</v>
      </c>
      <c r="D308" t="s">
        <v>370</v>
      </c>
      <c r="E308">
        <v>0</v>
      </c>
      <c r="G308" t="str">
        <f t="shared" si="7"/>
        <v>bus-118</v>
      </c>
    </row>
    <row r="309" spans="1:7" x14ac:dyDescent="0.35">
      <c r="A309" t="s">
        <v>430</v>
      </c>
      <c r="B309" t="s">
        <v>239</v>
      </c>
      <c r="C309" t="s">
        <v>378</v>
      </c>
      <c r="D309" t="s">
        <v>370</v>
      </c>
      <c r="E309">
        <v>0</v>
      </c>
      <c r="G309" t="str">
        <f t="shared" si="7"/>
        <v>bus-118</v>
      </c>
    </row>
    <row r="310" spans="1:7" x14ac:dyDescent="0.35">
      <c r="A310" t="s">
        <v>430</v>
      </c>
      <c r="B310" t="s">
        <v>240</v>
      </c>
      <c r="C310" t="s">
        <v>378</v>
      </c>
      <c r="D310" t="s">
        <v>370</v>
      </c>
      <c r="E310">
        <v>0</v>
      </c>
      <c r="G310" t="str">
        <f t="shared" si="7"/>
        <v>bus-118</v>
      </c>
    </row>
    <row r="311" spans="1:7" x14ac:dyDescent="0.35">
      <c r="A311" t="s">
        <v>430</v>
      </c>
      <c r="B311" t="s">
        <v>241</v>
      </c>
      <c r="C311" t="s">
        <v>378</v>
      </c>
      <c r="D311" t="s">
        <v>370</v>
      </c>
      <c r="E311">
        <v>0</v>
      </c>
      <c r="G311" t="str">
        <f t="shared" si="7"/>
        <v>bus-118</v>
      </c>
    </row>
    <row r="312" spans="1:7" x14ac:dyDescent="0.35">
      <c r="A312" t="s">
        <v>430</v>
      </c>
      <c r="B312" t="s">
        <v>242</v>
      </c>
      <c r="C312" t="s">
        <v>383</v>
      </c>
      <c r="D312" t="s">
        <v>370</v>
      </c>
      <c r="E312">
        <v>0</v>
      </c>
      <c r="G312" t="str">
        <f t="shared" si="7"/>
        <v>bus-213</v>
      </c>
    </row>
    <row r="313" spans="1:7" x14ac:dyDescent="0.35">
      <c r="A313" t="s">
        <v>430</v>
      </c>
      <c r="B313" t="s">
        <v>243</v>
      </c>
      <c r="C313" t="s">
        <v>415</v>
      </c>
      <c r="D313" t="s">
        <v>370</v>
      </c>
      <c r="E313">
        <v>0</v>
      </c>
      <c r="G313" t="str">
        <f t="shared" si="7"/>
        <v>bus-309</v>
      </c>
    </row>
    <row r="314" spans="1:7" x14ac:dyDescent="0.35">
      <c r="A314" t="s">
        <v>430</v>
      </c>
      <c r="B314" t="s">
        <v>246</v>
      </c>
      <c r="C314" t="s">
        <v>416</v>
      </c>
      <c r="D314" t="s">
        <v>370</v>
      </c>
      <c r="E314">
        <v>0</v>
      </c>
      <c r="G314" t="str">
        <f t="shared" si="7"/>
        <v>bus-317</v>
      </c>
    </row>
    <row r="315" spans="1:7" x14ac:dyDescent="0.35">
      <c r="A315" t="s">
        <v>430</v>
      </c>
      <c r="B315" t="s">
        <v>247</v>
      </c>
      <c r="C315" t="s">
        <v>417</v>
      </c>
      <c r="D315" t="s">
        <v>370</v>
      </c>
      <c r="E315">
        <v>0</v>
      </c>
      <c r="G315" t="str">
        <f t="shared" si="7"/>
        <v>bus-303</v>
      </c>
    </row>
    <row r="316" spans="1:7" x14ac:dyDescent="0.35">
      <c r="A316" t="s">
        <v>430</v>
      </c>
      <c r="B316" t="s">
        <v>248</v>
      </c>
      <c r="C316" t="s">
        <v>401</v>
      </c>
      <c r="D316" t="s">
        <v>370</v>
      </c>
      <c r="E316">
        <v>0</v>
      </c>
      <c r="G316" t="str">
        <f t="shared" si="7"/>
        <v>bus-122</v>
      </c>
    </row>
    <row r="317" spans="1:7" x14ac:dyDescent="0.35">
      <c r="A317" t="s">
        <v>430</v>
      </c>
      <c r="B317" t="s">
        <v>249</v>
      </c>
      <c r="C317" t="s">
        <v>392</v>
      </c>
      <c r="D317" t="s">
        <v>370</v>
      </c>
      <c r="E317">
        <v>0</v>
      </c>
      <c r="G317" t="str">
        <f t="shared" si="7"/>
        <v>bus-313</v>
      </c>
    </row>
    <row r="318" spans="1:7" x14ac:dyDescent="0.35">
      <c r="A318" t="s">
        <v>430</v>
      </c>
      <c r="B318" s="1" t="s">
        <v>56</v>
      </c>
      <c r="C318" t="s">
        <v>372</v>
      </c>
      <c r="D318" t="s">
        <v>259</v>
      </c>
      <c r="E318">
        <v>0</v>
      </c>
      <c r="G318" t="str">
        <f t="shared" si="7"/>
        <v>bus-101</v>
      </c>
    </row>
    <row r="319" spans="1:7" x14ac:dyDescent="0.35">
      <c r="A319" t="s">
        <v>430</v>
      </c>
      <c r="B319" t="s">
        <v>62</v>
      </c>
      <c r="C319" t="s">
        <v>372</v>
      </c>
      <c r="D319" t="s">
        <v>259</v>
      </c>
      <c r="E319">
        <v>0</v>
      </c>
      <c r="G319" t="str">
        <f t="shared" si="7"/>
        <v>bus-101</v>
      </c>
    </row>
    <row r="320" spans="1:7" x14ac:dyDescent="0.35">
      <c r="A320" t="s">
        <v>430</v>
      </c>
      <c r="B320" t="s">
        <v>63</v>
      </c>
      <c r="C320" t="s">
        <v>372</v>
      </c>
      <c r="D320" t="s">
        <v>259</v>
      </c>
      <c r="E320">
        <v>0</v>
      </c>
      <c r="G320" t="str">
        <f t="shared" si="7"/>
        <v>bus-101</v>
      </c>
    </row>
    <row r="321" spans="1:7" x14ac:dyDescent="0.35">
      <c r="A321" t="s">
        <v>430</v>
      </c>
      <c r="B321" t="s">
        <v>68</v>
      </c>
      <c r="C321" t="s">
        <v>372</v>
      </c>
      <c r="D321" t="s">
        <v>259</v>
      </c>
      <c r="E321">
        <v>0</v>
      </c>
      <c r="G321" t="str">
        <f t="shared" si="7"/>
        <v>bus-101</v>
      </c>
    </row>
    <row r="322" spans="1:7" x14ac:dyDescent="0.35">
      <c r="A322" t="s">
        <v>430</v>
      </c>
      <c r="B322" t="s">
        <v>69</v>
      </c>
      <c r="C322" t="s">
        <v>373</v>
      </c>
      <c r="D322" t="s">
        <v>259</v>
      </c>
      <c r="E322">
        <v>0</v>
      </c>
      <c r="G322" t="str">
        <f t="shared" si="7"/>
        <v>bus-102</v>
      </c>
    </row>
    <row r="323" spans="1:7" x14ac:dyDescent="0.35">
      <c r="A323" t="s">
        <v>430</v>
      </c>
      <c r="B323" t="s">
        <v>70</v>
      </c>
      <c r="C323" t="s">
        <v>373</v>
      </c>
      <c r="D323" t="s">
        <v>259</v>
      </c>
      <c r="E323">
        <v>0</v>
      </c>
      <c r="G323" t="str">
        <f t="shared" si="7"/>
        <v>bus-102</v>
      </c>
    </row>
    <row r="324" spans="1:7" x14ac:dyDescent="0.35">
      <c r="A324" t="s">
        <v>430</v>
      </c>
      <c r="B324" t="s">
        <v>71</v>
      </c>
      <c r="C324" t="s">
        <v>373</v>
      </c>
      <c r="D324" t="s">
        <v>259</v>
      </c>
      <c r="E324">
        <v>0</v>
      </c>
      <c r="G324" t="str">
        <f t="shared" si="7"/>
        <v>bus-102</v>
      </c>
    </row>
    <row r="325" spans="1:7" x14ac:dyDescent="0.35">
      <c r="A325" t="s">
        <v>430</v>
      </c>
      <c r="B325" t="s">
        <v>72</v>
      </c>
      <c r="C325" t="s">
        <v>373</v>
      </c>
      <c r="D325" t="s">
        <v>259</v>
      </c>
      <c r="E325">
        <v>0</v>
      </c>
      <c r="G325" t="str">
        <f t="shared" si="7"/>
        <v>bus-102</v>
      </c>
    </row>
    <row r="326" spans="1:7" x14ac:dyDescent="0.35">
      <c r="A326" t="s">
        <v>430</v>
      </c>
      <c r="B326" t="s">
        <v>73</v>
      </c>
      <c r="C326" t="s">
        <v>374</v>
      </c>
      <c r="D326" t="s">
        <v>259</v>
      </c>
      <c r="E326">
        <v>0</v>
      </c>
      <c r="G326" t="str">
        <f t="shared" si="7"/>
        <v>bus-107</v>
      </c>
    </row>
    <row r="327" spans="1:7" x14ac:dyDescent="0.35">
      <c r="A327" t="s">
        <v>430</v>
      </c>
      <c r="B327" t="s">
        <v>78</v>
      </c>
      <c r="C327" t="s">
        <v>375</v>
      </c>
      <c r="D327" t="s">
        <v>259</v>
      </c>
      <c r="E327">
        <v>0</v>
      </c>
      <c r="G327" t="str">
        <f t="shared" si="7"/>
        <v>bus-113</v>
      </c>
    </row>
    <row r="328" spans="1:7" x14ac:dyDescent="0.35">
      <c r="A328" t="s">
        <v>430</v>
      </c>
      <c r="B328" t="s">
        <v>81</v>
      </c>
      <c r="C328" t="s">
        <v>375</v>
      </c>
      <c r="D328" t="s">
        <v>259</v>
      </c>
      <c r="E328">
        <v>0</v>
      </c>
      <c r="G328" t="str">
        <f t="shared" si="7"/>
        <v>bus-113</v>
      </c>
    </row>
    <row r="329" spans="1:7" x14ac:dyDescent="0.35">
      <c r="A329" t="s">
        <v>430</v>
      </c>
      <c r="B329" t="s">
        <v>82</v>
      </c>
      <c r="C329" t="s">
        <v>375</v>
      </c>
      <c r="D329" t="s">
        <v>259</v>
      </c>
      <c r="E329">
        <v>0</v>
      </c>
      <c r="G329" t="str">
        <f t="shared" si="7"/>
        <v>bus-113</v>
      </c>
    </row>
    <row r="330" spans="1:7" x14ac:dyDescent="0.35">
      <c r="A330" t="s">
        <v>430</v>
      </c>
      <c r="B330" t="s">
        <v>83</v>
      </c>
      <c r="C330" t="s">
        <v>375</v>
      </c>
      <c r="D330" t="s">
        <v>259</v>
      </c>
      <c r="E330">
        <v>0</v>
      </c>
      <c r="G330" t="str">
        <f t="shared" si="7"/>
        <v>bus-113</v>
      </c>
    </row>
    <row r="331" spans="1:7" x14ac:dyDescent="0.35">
      <c r="A331" t="s">
        <v>430</v>
      </c>
      <c r="B331" t="s">
        <v>84</v>
      </c>
      <c r="C331" t="s">
        <v>376</v>
      </c>
      <c r="D331" t="s">
        <v>259</v>
      </c>
      <c r="E331">
        <v>0</v>
      </c>
      <c r="G331" t="str">
        <f t="shared" si="7"/>
        <v>bus-115</v>
      </c>
    </row>
    <row r="332" spans="1:7" x14ac:dyDescent="0.35">
      <c r="A332" t="s">
        <v>430</v>
      </c>
      <c r="B332" t="s">
        <v>88</v>
      </c>
      <c r="C332" t="s">
        <v>376</v>
      </c>
      <c r="D332" t="s">
        <v>259</v>
      </c>
      <c r="E332">
        <v>0</v>
      </c>
      <c r="G332" t="str">
        <f t="shared" si="7"/>
        <v>bus-115</v>
      </c>
    </row>
    <row r="333" spans="1:7" x14ac:dyDescent="0.35">
      <c r="A333" t="s">
        <v>430</v>
      </c>
      <c r="B333" t="s">
        <v>89</v>
      </c>
      <c r="C333" t="s">
        <v>376</v>
      </c>
      <c r="D333" t="s">
        <v>259</v>
      </c>
      <c r="E333">
        <v>0</v>
      </c>
      <c r="G333" t="str">
        <f t="shared" si="7"/>
        <v>bus-115</v>
      </c>
    </row>
    <row r="334" spans="1:7" x14ac:dyDescent="0.35">
      <c r="A334" t="s">
        <v>430</v>
      </c>
      <c r="B334" t="s">
        <v>91</v>
      </c>
      <c r="C334" t="s">
        <v>377</v>
      </c>
      <c r="D334" t="s">
        <v>259</v>
      </c>
      <c r="E334">
        <v>0</v>
      </c>
      <c r="G334" t="str">
        <f t="shared" si="7"/>
        <v>bus-116</v>
      </c>
    </row>
    <row r="335" spans="1:7" x14ac:dyDescent="0.35">
      <c r="A335" t="s">
        <v>430</v>
      </c>
      <c r="B335" t="s">
        <v>92</v>
      </c>
      <c r="C335" t="s">
        <v>378</v>
      </c>
      <c r="D335" t="s">
        <v>259</v>
      </c>
      <c r="E335">
        <v>0</v>
      </c>
      <c r="G335" t="str">
        <f t="shared" si="7"/>
        <v>bus-118</v>
      </c>
    </row>
    <row r="336" spans="1:7" x14ac:dyDescent="0.35">
      <c r="A336" t="s">
        <v>430</v>
      </c>
      <c r="B336" t="s">
        <v>93</v>
      </c>
      <c r="C336" t="s">
        <v>379</v>
      </c>
      <c r="D336" t="s">
        <v>259</v>
      </c>
      <c r="E336">
        <v>0</v>
      </c>
      <c r="G336" t="str">
        <f t="shared" si="7"/>
        <v>bus-123</v>
      </c>
    </row>
    <row r="337" spans="1:7" x14ac:dyDescent="0.35">
      <c r="A337" t="s">
        <v>430</v>
      </c>
      <c r="B337" t="s">
        <v>94</v>
      </c>
      <c r="C337" t="s">
        <v>379</v>
      </c>
      <c r="D337" t="s">
        <v>259</v>
      </c>
      <c r="E337">
        <v>0</v>
      </c>
      <c r="G337" t="str">
        <f t="shared" si="7"/>
        <v>bus-123</v>
      </c>
    </row>
    <row r="338" spans="1:7" x14ac:dyDescent="0.35">
      <c r="A338" t="s">
        <v>430</v>
      </c>
      <c r="B338" t="s">
        <v>96</v>
      </c>
      <c r="C338" t="s">
        <v>379</v>
      </c>
      <c r="D338" t="s">
        <v>259</v>
      </c>
      <c r="E338">
        <v>0</v>
      </c>
      <c r="G338" t="str">
        <f t="shared" si="7"/>
        <v>bus-123</v>
      </c>
    </row>
    <row r="339" spans="1:7" x14ac:dyDescent="0.35">
      <c r="A339" t="s">
        <v>430</v>
      </c>
      <c r="B339" t="s">
        <v>97</v>
      </c>
      <c r="C339" t="s">
        <v>379</v>
      </c>
      <c r="D339" t="s">
        <v>259</v>
      </c>
      <c r="E339">
        <v>0</v>
      </c>
      <c r="G339" t="str">
        <f t="shared" si="7"/>
        <v>bus-123</v>
      </c>
    </row>
    <row r="340" spans="1:7" x14ac:dyDescent="0.35">
      <c r="A340" t="s">
        <v>430</v>
      </c>
      <c r="B340" t="s">
        <v>98</v>
      </c>
      <c r="C340" t="s">
        <v>379</v>
      </c>
      <c r="D340" t="s">
        <v>259</v>
      </c>
      <c r="E340">
        <v>0</v>
      </c>
      <c r="G340" t="str">
        <f t="shared" si="7"/>
        <v>bus-123</v>
      </c>
    </row>
    <row r="341" spans="1:7" x14ac:dyDescent="0.35">
      <c r="A341" t="s">
        <v>430</v>
      </c>
      <c r="B341" t="s">
        <v>99</v>
      </c>
      <c r="C341" t="s">
        <v>380</v>
      </c>
      <c r="D341" t="s">
        <v>259</v>
      </c>
      <c r="E341">
        <v>0</v>
      </c>
      <c r="G341" t="str">
        <f t="shared" si="7"/>
        <v>bus-201</v>
      </c>
    </row>
    <row r="342" spans="1:7" x14ac:dyDescent="0.35">
      <c r="A342" t="s">
        <v>430</v>
      </c>
      <c r="B342" t="s">
        <v>100</v>
      </c>
      <c r="C342" t="s">
        <v>380</v>
      </c>
      <c r="D342" t="s">
        <v>259</v>
      </c>
      <c r="E342">
        <v>0</v>
      </c>
      <c r="G342" t="str">
        <f t="shared" si="7"/>
        <v>bus-201</v>
      </c>
    </row>
    <row r="343" spans="1:7" x14ac:dyDescent="0.35">
      <c r="A343" t="s">
        <v>430</v>
      </c>
      <c r="B343" t="s">
        <v>101</v>
      </c>
      <c r="C343" t="s">
        <v>380</v>
      </c>
      <c r="D343" t="s">
        <v>259</v>
      </c>
      <c r="E343">
        <v>0</v>
      </c>
      <c r="G343" t="str">
        <f t="shared" si="7"/>
        <v>bus-201</v>
      </c>
    </row>
    <row r="344" spans="1:7" x14ac:dyDescent="0.35">
      <c r="A344" t="s">
        <v>430</v>
      </c>
      <c r="B344" t="s">
        <v>102</v>
      </c>
      <c r="C344" t="s">
        <v>381</v>
      </c>
      <c r="D344" t="s">
        <v>259</v>
      </c>
      <c r="E344">
        <v>0</v>
      </c>
      <c r="G344" t="str">
        <f t="shared" si="7"/>
        <v>bus-202</v>
      </c>
    </row>
    <row r="345" spans="1:7" x14ac:dyDescent="0.35">
      <c r="A345" t="s">
        <v>430</v>
      </c>
      <c r="B345" t="s">
        <v>103</v>
      </c>
      <c r="C345" t="s">
        <v>381</v>
      </c>
      <c r="D345" t="s">
        <v>259</v>
      </c>
      <c r="E345">
        <v>0</v>
      </c>
      <c r="G345" t="str">
        <f t="shared" si="7"/>
        <v>bus-202</v>
      </c>
    </row>
    <row r="346" spans="1:7" x14ac:dyDescent="0.35">
      <c r="A346" t="s">
        <v>430</v>
      </c>
      <c r="B346" t="s">
        <v>104</v>
      </c>
      <c r="C346" t="s">
        <v>381</v>
      </c>
      <c r="D346" t="s">
        <v>259</v>
      </c>
      <c r="E346">
        <v>0</v>
      </c>
      <c r="G346" t="str">
        <f t="shared" si="7"/>
        <v>bus-202</v>
      </c>
    </row>
    <row r="347" spans="1:7" x14ac:dyDescent="0.35">
      <c r="A347" t="s">
        <v>430</v>
      </c>
      <c r="B347" t="s">
        <v>105</v>
      </c>
      <c r="C347" t="s">
        <v>381</v>
      </c>
      <c r="D347" t="s">
        <v>259</v>
      </c>
      <c r="E347">
        <v>0</v>
      </c>
      <c r="G347" t="str">
        <f t="shared" si="7"/>
        <v>bus-202</v>
      </c>
    </row>
    <row r="348" spans="1:7" x14ac:dyDescent="0.35">
      <c r="A348" t="s">
        <v>430</v>
      </c>
      <c r="B348" t="s">
        <v>106</v>
      </c>
      <c r="C348" t="s">
        <v>382</v>
      </c>
      <c r="D348" t="s">
        <v>259</v>
      </c>
      <c r="E348">
        <v>0</v>
      </c>
      <c r="G348" t="str">
        <f t="shared" si="7"/>
        <v>bus-207</v>
      </c>
    </row>
    <row r="349" spans="1:7" x14ac:dyDescent="0.35">
      <c r="A349" t="s">
        <v>430</v>
      </c>
      <c r="B349" t="s">
        <v>107</v>
      </c>
      <c r="C349" t="s">
        <v>382</v>
      </c>
      <c r="D349" t="s">
        <v>259</v>
      </c>
      <c r="E349">
        <v>0</v>
      </c>
      <c r="G349" t="str">
        <f t="shared" si="7"/>
        <v>bus-207</v>
      </c>
    </row>
    <row r="350" spans="1:7" x14ac:dyDescent="0.35">
      <c r="A350" t="s">
        <v>430</v>
      </c>
      <c r="B350" t="s">
        <v>108</v>
      </c>
      <c r="C350" t="s">
        <v>383</v>
      </c>
      <c r="D350" t="s">
        <v>259</v>
      </c>
      <c r="E350">
        <v>0</v>
      </c>
      <c r="G350" t="str">
        <f t="shared" si="7"/>
        <v>bus-213</v>
      </c>
    </row>
    <row r="351" spans="1:7" x14ac:dyDescent="0.35">
      <c r="A351" t="s">
        <v>430</v>
      </c>
      <c r="B351" t="s">
        <v>109</v>
      </c>
      <c r="C351" t="s">
        <v>383</v>
      </c>
      <c r="D351" t="s">
        <v>259</v>
      </c>
      <c r="E351">
        <v>0</v>
      </c>
      <c r="G351" t="str">
        <f t="shared" si="7"/>
        <v>bus-213</v>
      </c>
    </row>
    <row r="352" spans="1:7" x14ac:dyDescent="0.35">
      <c r="A352" t="s">
        <v>430</v>
      </c>
      <c r="B352" t="s">
        <v>110</v>
      </c>
      <c r="C352" t="s">
        <v>383</v>
      </c>
      <c r="D352" t="s">
        <v>259</v>
      </c>
      <c r="E352">
        <v>0</v>
      </c>
      <c r="G352" t="str">
        <f t="shared" si="7"/>
        <v>bus-213</v>
      </c>
    </row>
    <row r="353" spans="1:7" x14ac:dyDescent="0.35">
      <c r="A353" t="s">
        <v>430</v>
      </c>
      <c r="B353" t="s">
        <v>111</v>
      </c>
      <c r="C353" t="s">
        <v>384</v>
      </c>
      <c r="D353" t="s">
        <v>259</v>
      </c>
      <c r="E353">
        <v>0</v>
      </c>
      <c r="G353" t="str">
        <f t="shared" ref="G353:G416" si="8">CONCATENATE("bus-",LEFT(B353,3))</f>
        <v>bus-215</v>
      </c>
    </row>
    <row r="354" spans="1:7" x14ac:dyDescent="0.35">
      <c r="A354" t="s">
        <v>430</v>
      </c>
      <c r="B354" t="s">
        <v>112</v>
      </c>
      <c r="C354" t="s">
        <v>384</v>
      </c>
      <c r="D354" t="s">
        <v>259</v>
      </c>
      <c r="E354">
        <v>0</v>
      </c>
      <c r="G354" t="str">
        <f t="shared" si="8"/>
        <v>bus-215</v>
      </c>
    </row>
    <row r="355" spans="1:7" x14ac:dyDescent="0.35">
      <c r="A355" t="s">
        <v>430</v>
      </c>
      <c r="B355" t="s">
        <v>113</v>
      </c>
      <c r="C355" t="s">
        <v>385</v>
      </c>
      <c r="D355" t="s">
        <v>259</v>
      </c>
      <c r="E355">
        <v>0</v>
      </c>
      <c r="G355" t="str">
        <f t="shared" si="8"/>
        <v>bus-216</v>
      </c>
    </row>
    <row r="356" spans="1:7" x14ac:dyDescent="0.35">
      <c r="A356" t="s">
        <v>430</v>
      </c>
      <c r="B356" t="s">
        <v>114</v>
      </c>
      <c r="C356" t="s">
        <v>386</v>
      </c>
      <c r="D356" t="s">
        <v>259</v>
      </c>
      <c r="E356">
        <v>0</v>
      </c>
      <c r="G356" t="str">
        <f t="shared" si="8"/>
        <v>bus-218</v>
      </c>
    </row>
    <row r="357" spans="1:7" x14ac:dyDescent="0.35">
      <c r="A357" t="s">
        <v>430</v>
      </c>
      <c r="B357" t="s">
        <v>115</v>
      </c>
      <c r="C357" t="s">
        <v>387</v>
      </c>
      <c r="D357" t="s">
        <v>259</v>
      </c>
      <c r="E357">
        <v>0</v>
      </c>
      <c r="G357" t="str">
        <f t="shared" si="8"/>
        <v>bus-221</v>
      </c>
    </row>
    <row r="358" spans="1:7" x14ac:dyDescent="0.35">
      <c r="A358" t="s">
        <v>430</v>
      </c>
      <c r="B358" t="s">
        <v>116</v>
      </c>
      <c r="C358" t="s">
        <v>388</v>
      </c>
      <c r="D358" t="s">
        <v>259</v>
      </c>
      <c r="E358">
        <v>0</v>
      </c>
      <c r="G358" t="str">
        <f t="shared" si="8"/>
        <v>bus-223</v>
      </c>
    </row>
    <row r="359" spans="1:7" x14ac:dyDescent="0.35">
      <c r="A359" t="s">
        <v>430</v>
      </c>
      <c r="B359" t="s">
        <v>117</v>
      </c>
      <c r="C359" t="s">
        <v>388</v>
      </c>
      <c r="D359" t="s">
        <v>259</v>
      </c>
      <c r="E359">
        <v>0</v>
      </c>
      <c r="G359" t="str">
        <f t="shared" si="8"/>
        <v>bus-223</v>
      </c>
    </row>
    <row r="360" spans="1:7" x14ac:dyDescent="0.35">
      <c r="A360" t="s">
        <v>430</v>
      </c>
      <c r="B360" t="s">
        <v>118</v>
      </c>
      <c r="C360" t="s">
        <v>388</v>
      </c>
      <c r="D360" t="s">
        <v>259</v>
      </c>
      <c r="E360">
        <v>0</v>
      </c>
      <c r="G360" t="str">
        <f t="shared" si="8"/>
        <v>bus-223</v>
      </c>
    </row>
    <row r="361" spans="1:7" x14ac:dyDescent="0.35">
      <c r="A361" t="s">
        <v>430</v>
      </c>
      <c r="B361" t="s">
        <v>119</v>
      </c>
      <c r="C361" t="s">
        <v>388</v>
      </c>
      <c r="D361" t="s">
        <v>259</v>
      </c>
      <c r="E361">
        <v>0</v>
      </c>
      <c r="G361" t="str">
        <f t="shared" si="8"/>
        <v>bus-223</v>
      </c>
    </row>
    <row r="362" spans="1:7" x14ac:dyDescent="0.35">
      <c r="A362" t="s">
        <v>430</v>
      </c>
      <c r="B362" t="s">
        <v>120</v>
      </c>
      <c r="C362" t="s">
        <v>388</v>
      </c>
      <c r="D362" t="s">
        <v>259</v>
      </c>
      <c r="E362">
        <v>0</v>
      </c>
      <c r="G362" t="str">
        <f t="shared" si="8"/>
        <v>bus-223</v>
      </c>
    </row>
    <row r="363" spans="1:7" x14ac:dyDescent="0.35">
      <c r="A363" t="s">
        <v>430</v>
      </c>
      <c r="B363" t="s">
        <v>121</v>
      </c>
      <c r="C363" t="s">
        <v>388</v>
      </c>
      <c r="D363" t="s">
        <v>259</v>
      </c>
      <c r="E363">
        <v>0</v>
      </c>
      <c r="G363" t="str">
        <f t="shared" si="8"/>
        <v>bus-223</v>
      </c>
    </row>
    <row r="364" spans="1:7" x14ac:dyDescent="0.35">
      <c r="A364" t="s">
        <v>430</v>
      </c>
      <c r="B364" t="s">
        <v>122</v>
      </c>
      <c r="C364" t="s">
        <v>389</v>
      </c>
      <c r="D364" t="s">
        <v>259</v>
      </c>
      <c r="E364">
        <v>0</v>
      </c>
      <c r="G364" t="str">
        <f t="shared" si="8"/>
        <v>bus-301</v>
      </c>
    </row>
    <row r="365" spans="1:7" x14ac:dyDescent="0.35">
      <c r="A365" t="s">
        <v>430</v>
      </c>
      <c r="B365" t="s">
        <v>123</v>
      </c>
      <c r="C365" t="s">
        <v>389</v>
      </c>
      <c r="D365" t="s">
        <v>259</v>
      </c>
      <c r="E365">
        <v>0</v>
      </c>
      <c r="G365" t="str">
        <f t="shared" si="8"/>
        <v>bus-301</v>
      </c>
    </row>
    <row r="366" spans="1:7" x14ac:dyDescent="0.35">
      <c r="A366" t="s">
        <v>430</v>
      </c>
      <c r="B366" t="s">
        <v>124</v>
      </c>
      <c r="C366" t="s">
        <v>389</v>
      </c>
      <c r="D366" t="s">
        <v>259</v>
      </c>
      <c r="E366">
        <v>0</v>
      </c>
      <c r="G366" t="str">
        <f t="shared" si="8"/>
        <v>bus-301</v>
      </c>
    </row>
    <row r="367" spans="1:7" x14ac:dyDescent="0.35">
      <c r="A367" t="s">
        <v>430</v>
      </c>
      <c r="B367" t="s">
        <v>125</v>
      </c>
      <c r="C367" t="s">
        <v>389</v>
      </c>
      <c r="D367" t="s">
        <v>259</v>
      </c>
      <c r="E367">
        <v>0</v>
      </c>
      <c r="G367" t="str">
        <f t="shared" si="8"/>
        <v>bus-301</v>
      </c>
    </row>
    <row r="368" spans="1:7" x14ac:dyDescent="0.35">
      <c r="A368" t="s">
        <v>430</v>
      </c>
      <c r="B368" t="s">
        <v>126</v>
      </c>
      <c r="C368" t="s">
        <v>390</v>
      </c>
      <c r="D368" t="s">
        <v>259</v>
      </c>
      <c r="E368">
        <v>0</v>
      </c>
      <c r="G368" t="str">
        <f t="shared" si="8"/>
        <v>bus-302</v>
      </c>
    </row>
    <row r="369" spans="1:7" x14ac:dyDescent="0.35">
      <c r="A369" t="s">
        <v>430</v>
      </c>
      <c r="B369" t="s">
        <v>127</v>
      </c>
      <c r="C369" t="s">
        <v>390</v>
      </c>
      <c r="D369" t="s">
        <v>259</v>
      </c>
      <c r="E369">
        <v>0</v>
      </c>
      <c r="G369" t="str">
        <f t="shared" si="8"/>
        <v>bus-302</v>
      </c>
    </row>
    <row r="370" spans="1:7" x14ac:dyDescent="0.35">
      <c r="A370" t="s">
        <v>430</v>
      </c>
      <c r="B370" t="s">
        <v>128</v>
      </c>
      <c r="C370" t="s">
        <v>390</v>
      </c>
      <c r="D370" t="s">
        <v>259</v>
      </c>
      <c r="E370">
        <v>0</v>
      </c>
      <c r="G370" t="str">
        <f t="shared" si="8"/>
        <v>bus-302</v>
      </c>
    </row>
    <row r="371" spans="1:7" x14ac:dyDescent="0.35">
      <c r="A371" t="s">
        <v>430</v>
      </c>
      <c r="B371" t="s">
        <v>129</v>
      </c>
      <c r="C371" t="s">
        <v>390</v>
      </c>
      <c r="D371" t="s">
        <v>259</v>
      </c>
      <c r="E371">
        <v>0</v>
      </c>
      <c r="G371" t="str">
        <f t="shared" si="8"/>
        <v>bus-302</v>
      </c>
    </row>
    <row r="372" spans="1:7" x14ac:dyDescent="0.35">
      <c r="A372" t="s">
        <v>430</v>
      </c>
      <c r="B372" t="s">
        <v>130</v>
      </c>
      <c r="C372" t="s">
        <v>391</v>
      </c>
      <c r="D372" t="s">
        <v>259</v>
      </c>
      <c r="E372">
        <v>0</v>
      </c>
      <c r="G372" t="str">
        <f t="shared" si="8"/>
        <v>bus-307</v>
      </c>
    </row>
    <row r="373" spans="1:7" x14ac:dyDescent="0.35">
      <c r="A373" t="s">
        <v>430</v>
      </c>
      <c r="B373" t="s">
        <v>131</v>
      </c>
      <c r="C373" t="s">
        <v>391</v>
      </c>
      <c r="D373" t="s">
        <v>259</v>
      </c>
      <c r="E373">
        <v>0</v>
      </c>
      <c r="G373" t="str">
        <f t="shared" si="8"/>
        <v>bus-307</v>
      </c>
    </row>
    <row r="374" spans="1:7" x14ac:dyDescent="0.35">
      <c r="A374" t="s">
        <v>430</v>
      </c>
      <c r="B374" t="s">
        <v>132</v>
      </c>
      <c r="C374" t="s">
        <v>392</v>
      </c>
      <c r="D374" t="s">
        <v>259</v>
      </c>
      <c r="E374">
        <v>0</v>
      </c>
      <c r="G374" t="str">
        <f t="shared" si="8"/>
        <v>bus-313</v>
      </c>
    </row>
    <row r="375" spans="1:7" x14ac:dyDescent="0.35">
      <c r="A375" t="s">
        <v>430</v>
      </c>
      <c r="B375" t="s">
        <v>133</v>
      </c>
      <c r="C375" t="s">
        <v>393</v>
      </c>
      <c r="D375" t="s">
        <v>259</v>
      </c>
      <c r="E375">
        <v>0</v>
      </c>
      <c r="G375" t="str">
        <f t="shared" si="8"/>
        <v>bus-315</v>
      </c>
    </row>
    <row r="376" spans="1:7" x14ac:dyDescent="0.35">
      <c r="A376" t="s">
        <v>430</v>
      </c>
      <c r="B376" t="s">
        <v>134</v>
      </c>
      <c r="C376" t="s">
        <v>393</v>
      </c>
      <c r="D376" t="s">
        <v>259</v>
      </c>
      <c r="E376">
        <v>0</v>
      </c>
      <c r="G376" t="str">
        <f t="shared" si="8"/>
        <v>bus-315</v>
      </c>
    </row>
    <row r="377" spans="1:7" x14ac:dyDescent="0.35">
      <c r="A377" t="s">
        <v>430</v>
      </c>
      <c r="B377" t="s">
        <v>135</v>
      </c>
      <c r="C377" t="s">
        <v>393</v>
      </c>
      <c r="D377" t="s">
        <v>259</v>
      </c>
      <c r="E377">
        <v>0</v>
      </c>
      <c r="G377" t="str">
        <f t="shared" si="8"/>
        <v>bus-315</v>
      </c>
    </row>
    <row r="378" spans="1:7" x14ac:dyDescent="0.35">
      <c r="A378" t="s">
        <v>430</v>
      </c>
      <c r="B378" t="s">
        <v>136</v>
      </c>
      <c r="C378" t="s">
        <v>393</v>
      </c>
      <c r="D378" t="s">
        <v>259</v>
      </c>
      <c r="E378">
        <v>0</v>
      </c>
      <c r="G378" t="str">
        <f t="shared" si="8"/>
        <v>bus-315</v>
      </c>
    </row>
    <row r="379" spans="1:7" x14ac:dyDescent="0.35">
      <c r="A379" t="s">
        <v>430</v>
      </c>
      <c r="B379" t="s">
        <v>137</v>
      </c>
      <c r="C379" t="s">
        <v>393</v>
      </c>
      <c r="D379" t="s">
        <v>259</v>
      </c>
      <c r="E379">
        <v>0</v>
      </c>
      <c r="G379" t="str">
        <f t="shared" si="8"/>
        <v>bus-315</v>
      </c>
    </row>
    <row r="380" spans="1:7" x14ac:dyDescent="0.35">
      <c r="A380" t="s">
        <v>430</v>
      </c>
      <c r="B380" t="s">
        <v>138</v>
      </c>
      <c r="C380" t="s">
        <v>393</v>
      </c>
      <c r="D380" t="s">
        <v>259</v>
      </c>
      <c r="E380">
        <v>0</v>
      </c>
      <c r="G380" t="str">
        <f t="shared" si="8"/>
        <v>bus-315</v>
      </c>
    </row>
    <row r="381" spans="1:7" x14ac:dyDescent="0.35">
      <c r="A381" t="s">
        <v>430</v>
      </c>
      <c r="B381" t="s">
        <v>139</v>
      </c>
      <c r="C381" t="s">
        <v>393</v>
      </c>
      <c r="D381" t="s">
        <v>259</v>
      </c>
      <c r="E381">
        <v>0</v>
      </c>
      <c r="G381" t="str">
        <f t="shared" si="8"/>
        <v>bus-315</v>
      </c>
    </row>
    <row r="382" spans="1:7" x14ac:dyDescent="0.35">
      <c r="A382" t="s">
        <v>430</v>
      </c>
      <c r="B382" t="s">
        <v>140</v>
      </c>
      <c r="C382" t="s">
        <v>393</v>
      </c>
      <c r="D382" t="s">
        <v>259</v>
      </c>
      <c r="E382">
        <v>0</v>
      </c>
      <c r="G382" t="str">
        <f t="shared" si="8"/>
        <v>bus-315</v>
      </c>
    </row>
    <row r="383" spans="1:7" x14ac:dyDescent="0.35">
      <c r="A383" t="s">
        <v>430</v>
      </c>
      <c r="B383" t="s">
        <v>141</v>
      </c>
      <c r="C383" t="s">
        <v>394</v>
      </c>
      <c r="D383" t="s">
        <v>259</v>
      </c>
      <c r="E383">
        <v>0</v>
      </c>
      <c r="G383" t="str">
        <f t="shared" si="8"/>
        <v>bus-316</v>
      </c>
    </row>
    <row r="384" spans="1:7" x14ac:dyDescent="0.35">
      <c r="A384" t="s">
        <v>430</v>
      </c>
      <c r="B384" t="s">
        <v>142</v>
      </c>
      <c r="C384" t="s">
        <v>395</v>
      </c>
      <c r="D384" t="s">
        <v>259</v>
      </c>
      <c r="E384">
        <v>0</v>
      </c>
      <c r="G384" t="str">
        <f t="shared" si="8"/>
        <v>bus-318</v>
      </c>
    </row>
    <row r="385" spans="1:7" x14ac:dyDescent="0.35">
      <c r="A385" t="s">
        <v>430</v>
      </c>
      <c r="B385" t="s">
        <v>143</v>
      </c>
      <c r="C385" t="s">
        <v>396</v>
      </c>
      <c r="D385" t="s">
        <v>259</v>
      </c>
      <c r="E385">
        <v>0</v>
      </c>
      <c r="G385" t="str">
        <f t="shared" si="8"/>
        <v>bus-321</v>
      </c>
    </row>
    <row r="386" spans="1:7" x14ac:dyDescent="0.35">
      <c r="A386" t="s">
        <v>430</v>
      </c>
      <c r="B386" t="s">
        <v>144</v>
      </c>
      <c r="C386" t="s">
        <v>397</v>
      </c>
      <c r="D386" t="s">
        <v>259</v>
      </c>
      <c r="E386">
        <v>0</v>
      </c>
      <c r="G386" t="str">
        <f t="shared" si="8"/>
        <v>bus-322</v>
      </c>
    </row>
    <row r="387" spans="1:7" x14ac:dyDescent="0.35">
      <c r="A387" t="s">
        <v>430</v>
      </c>
      <c r="B387" t="s">
        <v>145</v>
      </c>
      <c r="C387" t="s">
        <v>397</v>
      </c>
      <c r="D387" t="s">
        <v>259</v>
      </c>
      <c r="E387">
        <v>0</v>
      </c>
      <c r="G387" t="str">
        <f t="shared" si="8"/>
        <v>bus-322</v>
      </c>
    </row>
    <row r="388" spans="1:7" x14ac:dyDescent="0.35">
      <c r="A388" t="s">
        <v>430</v>
      </c>
      <c r="B388" t="s">
        <v>146</v>
      </c>
      <c r="C388" t="s">
        <v>398</v>
      </c>
      <c r="D388" t="s">
        <v>259</v>
      </c>
      <c r="E388">
        <v>0</v>
      </c>
      <c r="G388" t="str">
        <f t="shared" si="8"/>
        <v>bus-323</v>
      </c>
    </row>
    <row r="389" spans="1:7" x14ac:dyDescent="0.35">
      <c r="A389" t="s">
        <v>430</v>
      </c>
      <c r="B389" t="s">
        <v>147</v>
      </c>
      <c r="C389" t="s">
        <v>398</v>
      </c>
      <c r="D389" t="s">
        <v>259</v>
      </c>
      <c r="E389">
        <v>0</v>
      </c>
      <c r="G389" t="str">
        <f t="shared" si="8"/>
        <v>bus-323</v>
      </c>
    </row>
    <row r="390" spans="1:7" x14ac:dyDescent="0.35">
      <c r="A390" t="s">
        <v>430</v>
      </c>
      <c r="B390" t="s">
        <v>148</v>
      </c>
      <c r="C390" t="s">
        <v>399</v>
      </c>
      <c r="D390" t="s">
        <v>259</v>
      </c>
      <c r="E390">
        <v>0</v>
      </c>
      <c r="G390" t="str">
        <f t="shared" si="8"/>
        <v>bus-114</v>
      </c>
    </row>
    <row r="391" spans="1:7" x14ac:dyDescent="0.35">
      <c r="A391" t="s">
        <v>430</v>
      </c>
      <c r="B391" t="s">
        <v>151</v>
      </c>
      <c r="C391" t="s">
        <v>400</v>
      </c>
      <c r="D391" t="s">
        <v>259</v>
      </c>
      <c r="E391">
        <v>0</v>
      </c>
      <c r="G391" t="str">
        <f t="shared" si="8"/>
        <v>bus-121</v>
      </c>
    </row>
    <row r="392" spans="1:7" x14ac:dyDescent="0.35">
      <c r="A392" t="s">
        <v>430</v>
      </c>
      <c r="B392" t="s">
        <v>155</v>
      </c>
      <c r="C392" t="s">
        <v>401</v>
      </c>
      <c r="D392" t="s">
        <v>259</v>
      </c>
      <c r="E392">
        <v>0</v>
      </c>
      <c r="G392" t="str">
        <f t="shared" si="8"/>
        <v>bus-122</v>
      </c>
    </row>
    <row r="393" spans="1:7" x14ac:dyDescent="0.35">
      <c r="A393" t="s">
        <v>430</v>
      </c>
      <c r="B393" t="s">
        <v>159</v>
      </c>
      <c r="C393" t="s">
        <v>401</v>
      </c>
      <c r="D393" t="s">
        <v>259</v>
      </c>
      <c r="E393">
        <v>0</v>
      </c>
      <c r="G393" t="str">
        <f t="shared" si="8"/>
        <v>bus-122</v>
      </c>
    </row>
    <row r="394" spans="1:7" x14ac:dyDescent="0.35">
      <c r="A394" t="s">
        <v>430</v>
      </c>
      <c r="B394" t="s">
        <v>160</v>
      </c>
      <c r="C394" t="s">
        <v>401</v>
      </c>
      <c r="D394" t="s">
        <v>259</v>
      </c>
      <c r="E394">
        <v>0</v>
      </c>
      <c r="G394" t="str">
        <f t="shared" si="8"/>
        <v>bus-122</v>
      </c>
    </row>
    <row r="395" spans="1:7" x14ac:dyDescent="0.35">
      <c r="A395" t="s">
        <v>430</v>
      </c>
      <c r="B395" t="s">
        <v>161</v>
      </c>
      <c r="C395" t="s">
        <v>401</v>
      </c>
      <c r="D395" t="s">
        <v>259</v>
      </c>
      <c r="E395">
        <v>0</v>
      </c>
      <c r="G395" t="str">
        <f t="shared" si="8"/>
        <v>bus-122</v>
      </c>
    </row>
    <row r="396" spans="1:7" x14ac:dyDescent="0.35">
      <c r="A396" t="s">
        <v>430</v>
      </c>
      <c r="B396" t="s">
        <v>162</v>
      </c>
      <c r="C396" t="s">
        <v>401</v>
      </c>
      <c r="D396" t="s">
        <v>259</v>
      </c>
      <c r="E396">
        <v>0</v>
      </c>
      <c r="G396" t="str">
        <f t="shared" si="8"/>
        <v>bus-122</v>
      </c>
    </row>
    <row r="397" spans="1:7" x14ac:dyDescent="0.35">
      <c r="A397" t="s">
        <v>430</v>
      </c>
      <c r="B397" t="s">
        <v>163</v>
      </c>
      <c r="C397" t="s">
        <v>401</v>
      </c>
      <c r="D397" t="s">
        <v>259</v>
      </c>
      <c r="E397">
        <v>0</v>
      </c>
      <c r="G397" t="str">
        <f t="shared" si="8"/>
        <v>bus-122</v>
      </c>
    </row>
    <row r="398" spans="1:7" x14ac:dyDescent="0.35">
      <c r="A398" t="s">
        <v>430</v>
      </c>
      <c r="B398" t="s">
        <v>164</v>
      </c>
      <c r="C398" t="s">
        <v>380</v>
      </c>
      <c r="D398" t="s">
        <v>259</v>
      </c>
      <c r="E398">
        <v>0</v>
      </c>
      <c r="G398" t="str">
        <f t="shared" si="8"/>
        <v>bus-201</v>
      </c>
    </row>
    <row r="399" spans="1:7" x14ac:dyDescent="0.35">
      <c r="A399" t="s">
        <v>430</v>
      </c>
      <c r="B399" t="s">
        <v>165</v>
      </c>
      <c r="C399" t="s">
        <v>402</v>
      </c>
      <c r="D399" t="s">
        <v>259</v>
      </c>
      <c r="E399">
        <v>0</v>
      </c>
      <c r="G399" t="str">
        <f t="shared" si="8"/>
        <v>bus-214</v>
      </c>
    </row>
    <row r="400" spans="1:7" x14ac:dyDescent="0.35">
      <c r="A400" t="s">
        <v>430</v>
      </c>
      <c r="B400" t="s">
        <v>166</v>
      </c>
      <c r="C400" t="s">
        <v>384</v>
      </c>
      <c r="D400" t="s">
        <v>259</v>
      </c>
      <c r="E400">
        <v>0</v>
      </c>
      <c r="G400" t="str">
        <f t="shared" si="8"/>
        <v>bus-215</v>
      </c>
    </row>
    <row r="401" spans="1:7" x14ac:dyDescent="0.35">
      <c r="A401" t="s">
        <v>430</v>
      </c>
      <c r="B401" t="s">
        <v>167</v>
      </c>
      <c r="C401" t="s">
        <v>384</v>
      </c>
      <c r="D401" t="s">
        <v>259</v>
      </c>
      <c r="E401">
        <v>0</v>
      </c>
      <c r="G401" t="str">
        <f t="shared" si="8"/>
        <v>bus-215</v>
      </c>
    </row>
    <row r="402" spans="1:7" x14ac:dyDescent="0.35">
      <c r="A402" t="s">
        <v>430</v>
      </c>
      <c r="B402" t="s">
        <v>168</v>
      </c>
      <c r="C402" t="s">
        <v>384</v>
      </c>
      <c r="D402" t="s">
        <v>259</v>
      </c>
      <c r="E402">
        <v>0</v>
      </c>
      <c r="G402" t="str">
        <f t="shared" si="8"/>
        <v>bus-215</v>
      </c>
    </row>
    <row r="403" spans="1:7" x14ac:dyDescent="0.35">
      <c r="A403" t="s">
        <v>430</v>
      </c>
      <c r="B403" t="s">
        <v>169</v>
      </c>
      <c r="C403" t="s">
        <v>403</v>
      </c>
      <c r="D403" t="s">
        <v>259</v>
      </c>
      <c r="E403">
        <v>0</v>
      </c>
      <c r="G403" t="str">
        <f t="shared" si="8"/>
        <v>bus-222</v>
      </c>
    </row>
    <row r="404" spans="1:7" x14ac:dyDescent="0.35">
      <c r="A404" t="s">
        <v>430</v>
      </c>
      <c r="B404" t="s">
        <v>170</v>
      </c>
      <c r="C404" t="s">
        <v>403</v>
      </c>
      <c r="D404" t="s">
        <v>259</v>
      </c>
      <c r="E404">
        <v>0</v>
      </c>
      <c r="G404" t="str">
        <f t="shared" si="8"/>
        <v>bus-222</v>
      </c>
    </row>
    <row r="405" spans="1:7" x14ac:dyDescent="0.35">
      <c r="A405" t="s">
        <v>430</v>
      </c>
      <c r="B405" t="s">
        <v>171</v>
      </c>
      <c r="C405" t="s">
        <v>403</v>
      </c>
      <c r="D405" t="s">
        <v>259</v>
      </c>
      <c r="E405">
        <v>0</v>
      </c>
      <c r="G405" t="str">
        <f t="shared" si="8"/>
        <v>bus-222</v>
      </c>
    </row>
    <row r="406" spans="1:7" x14ac:dyDescent="0.35">
      <c r="A406" t="s">
        <v>430</v>
      </c>
      <c r="B406" t="s">
        <v>172</v>
      </c>
      <c r="C406" t="s">
        <v>403</v>
      </c>
      <c r="D406" t="s">
        <v>259</v>
      </c>
      <c r="E406">
        <v>0</v>
      </c>
      <c r="G406" t="str">
        <f t="shared" si="8"/>
        <v>bus-222</v>
      </c>
    </row>
    <row r="407" spans="1:7" x14ac:dyDescent="0.35">
      <c r="A407" t="s">
        <v>430</v>
      </c>
      <c r="B407" t="s">
        <v>173</v>
      </c>
      <c r="C407" t="s">
        <v>403</v>
      </c>
      <c r="D407" t="s">
        <v>259</v>
      </c>
      <c r="E407">
        <v>0</v>
      </c>
      <c r="G407" t="str">
        <f t="shared" si="8"/>
        <v>bus-222</v>
      </c>
    </row>
    <row r="408" spans="1:7" x14ac:dyDescent="0.35">
      <c r="A408" t="s">
        <v>430</v>
      </c>
      <c r="B408" t="s">
        <v>174</v>
      </c>
      <c r="C408" t="s">
        <v>403</v>
      </c>
      <c r="D408" t="s">
        <v>259</v>
      </c>
      <c r="E408">
        <v>0</v>
      </c>
      <c r="G408" t="str">
        <f t="shared" si="8"/>
        <v>bus-222</v>
      </c>
    </row>
    <row r="409" spans="1:7" x14ac:dyDescent="0.35">
      <c r="A409" t="s">
        <v>430</v>
      </c>
      <c r="B409" t="s">
        <v>175</v>
      </c>
      <c r="C409" t="s">
        <v>404</v>
      </c>
      <c r="D409" t="s">
        <v>259</v>
      </c>
      <c r="E409">
        <v>0</v>
      </c>
      <c r="G409" t="str">
        <f t="shared" si="8"/>
        <v>bus-314</v>
      </c>
    </row>
    <row r="410" spans="1:7" x14ac:dyDescent="0.35">
      <c r="A410" t="s">
        <v>430</v>
      </c>
      <c r="B410" t="s">
        <v>176</v>
      </c>
      <c r="C410" t="s">
        <v>397</v>
      </c>
      <c r="D410" t="s">
        <v>259</v>
      </c>
      <c r="E410">
        <v>0</v>
      </c>
      <c r="G410" t="str">
        <f t="shared" si="8"/>
        <v>bus-322</v>
      </c>
    </row>
    <row r="411" spans="1:7" x14ac:dyDescent="0.35">
      <c r="A411" t="s">
        <v>430</v>
      </c>
      <c r="B411" t="s">
        <v>177</v>
      </c>
      <c r="C411" t="s">
        <v>397</v>
      </c>
      <c r="D411" t="s">
        <v>259</v>
      </c>
      <c r="E411">
        <v>0</v>
      </c>
      <c r="G411" t="str">
        <f t="shared" si="8"/>
        <v>bus-322</v>
      </c>
    </row>
    <row r="412" spans="1:7" x14ac:dyDescent="0.35">
      <c r="A412" t="s">
        <v>430</v>
      </c>
      <c r="B412" t="s">
        <v>178</v>
      </c>
      <c r="C412" t="s">
        <v>397</v>
      </c>
      <c r="D412" t="s">
        <v>259</v>
      </c>
      <c r="E412">
        <v>0</v>
      </c>
      <c r="G412" t="str">
        <f t="shared" si="8"/>
        <v>bus-322</v>
      </c>
    </row>
    <row r="413" spans="1:7" x14ac:dyDescent="0.35">
      <c r="A413" t="s">
        <v>430</v>
      </c>
      <c r="B413" t="s">
        <v>179</v>
      </c>
      <c r="C413" t="s">
        <v>397</v>
      </c>
      <c r="D413" t="s">
        <v>259</v>
      </c>
      <c r="E413">
        <v>0</v>
      </c>
      <c r="G413" t="str">
        <f t="shared" si="8"/>
        <v>bus-322</v>
      </c>
    </row>
    <row r="414" spans="1:7" x14ac:dyDescent="0.35">
      <c r="A414" t="s">
        <v>430</v>
      </c>
      <c r="B414" t="s">
        <v>180</v>
      </c>
      <c r="C414" t="s">
        <v>405</v>
      </c>
      <c r="D414" t="s">
        <v>259</v>
      </c>
      <c r="E414">
        <v>0</v>
      </c>
      <c r="G414" t="str">
        <f t="shared" si="8"/>
        <v>bus-320</v>
      </c>
    </row>
    <row r="415" spans="1:7" x14ac:dyDescent="0.35">
      <c r="A415" t="s">
        <v>430</v>
      </c>
      <c r="B415" t="s">
        <v>184</v>
      </c>
      <c r="C415" t="s">
        <v>404</v>
      </c>
      <c r="D415" t="s">
        <v>259</v>
      </c>
      <c r="E415">
        <v>0</v>
      </c>
      <c r="G415" t="str">
        <f t="shared" si="8"/>
        <v>bus-314</v>
      </c>
    </row>
    <row r="416" spans="1:7" x14ac:dyDescent="0.35">
      <c r="A416" t="s">
        <v>430</v>
      </c>
      <c r="B416" t="s">
        <v>185</v>
      </c>
      <c r="C416" t="s">
        <v>404</v>
      </c>
      <c r="D416" t="s">
        <v>259</v>
      </c>
      <c r="E416">
        <v>0</v>
      </c>
      <c r="G416" t="str">
        <f t="shared" si="8"/>
        <v>bus-314</v>
      </c>
    </row>
    <row r="417" spans="1:7" x14ac:dyDescent="0.35">
      <c r="A417" t="s">
        <v>430</v>
      </c>
      <c r="B417" t="s">
        <v>186</v>
      </c>
      <c r="C417" t="s">
        <v>392</v>
      </c>
      <c r="D417" t="s">
        <v>259</v>
      </c>
      <c r="E417">
        <v>0</v>
      </c>
      <c r="G417" t="str">
        <f t="shared" ref="G417:G633" si="9">CONCATENATE("bus-",LEFT(B417,3))</f>
        <v>bus-313</v>
      </c>
    </row>
    <row r="418" spans="1:7" x14ac:dyDescent="0.35">
      <c r="A418" t="s">
        <v>430</v>
      </c>
      <c r="B418" t="s">
        <v>187</v>
      </c>
      <c r="C418" t="s">
        <v>404</v>
      </c>
      <c r="D418" t="s">
        <v>259</v>
      </c>
      <c r="E418">
        <v>0</v>
      </c>
      <c r="G418" t="str">
        <f t="shared" si="9"/>
        <v>bus-314</v>
      </c>
    </row>
    <row r="419" spans="1:7" x14ac:dyDescent="0.35">
      <c r="A419" t="s">
        <v>430</v>
      </c>
      <c r="B419" t="s">
        <v>188</v>
      </c>
      <c r="C419" t="s">
        <v>404</v>
      </c>
      <c r="D419" t="s">
        <v>259</v>
      </c>
      <c r="E419">
        <v>0</v>
      </c>
      <c r="G419" t="str">
        <f t="shared" si="9"/>
        <v>bus-314</v>
      </c>
    </row>
    <row r="420" spans="1:7" x14ac:dyDescent="0.35">
      <c r="A420" t="s">
        <v>430</v>
      </c>
      <c r="B420" t="s">
        <v>189</v>
      </c>
      <c r="C420" t="s">
        <v>392</v>
      </c>
      <c r="D420" t="s">
        <v>259</v>
      </c>
      <c r="E420">
        <v>0</v>
      </c>
      <c r="G420" t="str">
        <f t="shared" si="9"/>
        <v>bus-313</v>
      </c>
    </row>
    <row r="421" spans="1:7" x14ac:dyDescent="0.35">
      <c r="A421" t="s">
        <v>430</v>
      </c>
      <c r="B421" t="s">
        <v>190</v>
      </c>
      <c r="C421" t="s">
        <v>406</v>
      </c>
      <c r="D421" t="s">
        <v>259</v>
      </c>
      <c r="E421">
        <v>0</v>
      </c>
      <c r="G421" t="str">
        <f t="shared" si="9"/>
        <v>bus-310</v>
      </c>
    </row>
    <row r="422" spans="1:7" x14ac:dyDescent="0.35">
      <c r="A422" t="s">
        <v>430</v>
      </c>
      <c r="B422" t="s">
        <v>191</v>
      </c>
      <c r="C422" t="s">
        <v>407</v>
      </c>
      <c r="D422" t="s">
        <v>259</v>
      </c>
      <c r="E422">
        <v>0</v>
      </c>
      <c r="G422" t="str">
        <f t="shared" si="9"/>
        <v>bus-324</v>
      </c>
    </row>
    <row r="423" spans="1:7" x14ac:dyDescent="0.35">
      <c r="A423" t="s">
        <v>430</v>
      </c>
      <c r="B423" t="s">
        <v>192</v>
      </c>
      <c r="C423" t="s">
        <v>408</v>
      </c>
      <c r="D423" t="s">
        <v>259</v>
      </c>
      <c r="E423">
        <v>0</v>
      </c>
      <c r="G423" t="str">
        <f t="shared" si="9"/>
        <v>bus-312</v>
      </c>
    </row>
    <row r="424" spans="1:7" x14ac:dyDescent="0.35">
      <c r="A424" t="s">
        <v>430</v>
      </c>
      <c r="B424" t="s">
        <v>193</v>
      </c>
      <c r="C424" t="s">
        <v>406</v>
      </c>
      <c r="D424" t="s">
        <v>259</v>
      </c>
      <c r="E424">
        <v>0</v>
      </c>
      <c r="G424" t="str">
        <f t="shared" si="9"/>
        <v>bus-310</v>
      </c>
    </row>
    <row r="425" spans="1:7" x14ac:dyDescent="0.35">
      <c r="A425" t="s">
        <v>430</v>
      </c>
      <c r="B425" t="s">
        <v>194</v>
      </c>
      <c r="C425" t="s">
        <v>407</v>
      </c>
      <c r="D425" t="s">
        <v>259</v>
      </c>
      <c r="E425">
        <v>0</v>
      </c>
      <c r="G425" t="str">
        <f t="shared" si="9"/>
        <v>bus-324</v>
      </c>
    </row>
    <row r="426" spans="1:7" x14ac:dyDescent="0.35">
      <c r="A426" t="s">
        <v>430</v>
      </c>
      <c r="B426" t="s">
        <v>195</v>
      </c>
      <c r="C426" t="s">
        <v>407</v>
      </c>
      <c r="D426" t="s">
        <v>259</v>
      </c>
      <c r="E426">
        <v>0</v>
      </c>
      <c r="G426" t="str">
        <f t="shared" si="9"/>
        <v>bus-324</v>
      </c>
    </row>
    <row r="427" spans="1:7" x14ac:dyDescent="0.35">
      <c r="A427" t="s">
        <v>430</v>
      </c>
      <c r="B427" t="s">
        <v>196</v>
      </c>
      <c r="C427" t="s">
        <v>375</v>
      </c>
      <c r="D427" t="s">
        <v>259</v>
      </c>
      <c r="E427">
        <v>0</v>
      </c>
      <c r="G427" t="str">
        <f t="shared" si="9"/>
        <v>bus-113</v>
      </c>
    </row>
    <row r="428" spans="1:7" x14ac:dyDescent="0.35">
      <c r="A428" t="s">
        <v>430</v>
      </c>
      <c r="B428" t="s">
        <v>197</v>
      </c>
      <c r="C428" t="s">
        <v>409</v>
      </c>
      <c r="D428" t="s">
        <v>259</v>
      </c>
      <c r="E428">
        <v>0</v>
      </c>
      <c r="G428" t="str">
        <f t="shared" si="9"/>
        <v>bus-319</v>
      </c>
    </row>
    <row r="429" spans="1:7" x14ac:dyDescent="0.35">
      <c r="A429" t="s">
        <v>430</v>
      </c>
      <c r="B429" t="s">
        <v>198</v>
      </c>
      <c r="C429" t="s">
        <v>384</v>
      </c>
      <c r="D429" t="s">
        <v>259</v>
      </c>
      <c r="E429">
        <v>0</v>
      </c>
      <c r="G429" t="str">
        <f t="shared" si="9"/>
        <v>bus-215</v>
      </c>
    </row>
    <row r="430" spans="1:7" x14ac:dyDescent="0.35">
      <c r="A430" t="s">
        <v>430</v>
      </c>
      <c r="B430" t="s">
        <v>199</v>
      </c>
      <c r="C430" t="s">
        <v>373</v>
      </c>
      <c r="D430" t="s">
        <v>259</v>
      </c>
      <c r="E430">
        <v>0</v>
      </c>
      <c r="G430" t="str">
        <f t="shared" si="9"/>
        <v>bus-102</v>
      </c>
    </row>
    <row r="431" spans="1:7" x14ac:dyDescent="0.35">
      <c r="A431" t="s">
        <v>430</v>
      </c>
      <c r="B431" t="s">
        <v>200</v>
      </c>
      <c r="C431" t="s">
        <v>372</v>
      </c>
      <c r="D431" t="s">
        <v>259</v>
      </c>
      <c r="E431">
        <v>0</v>
      </c>
      <c r="G431" t="str">
        <f t="shared" si="9"/>
        <v>bus-101</v>
      </c>
    </row>
    <row r="432" spans="1:7" x14ac:dyDescent="0.35">
      <c r="A432" t="s">
        <v>430</v>
      </c>
      <c r="B432" t="s">
        <v>201</v>
      </c>
      <c r="C432" t="s">
        <v>373</v>
      </c>
      <c r="D432" t="s">
        <v>259</v>
      </c>
      <c r="E432">
        <v>0</v>
      </c>
      <c r="G432" t="str">
        <f t="shared" si="9"/>
        <v>bus-102</v>
      </c>
    </row>
    <row r="433" spans="1:7" x14ac:dyDescent="0.35">
      <c r="A433" t="s">
        <v>430</v>
      </c>
      <c r="B433" t="s">
        <v>202</v>
      </c>
      <c r="C433" t="s">
        <v>410</v>
      </c>
      <c r="D433" t="s">
        <v>259</v>
      </c>
      <c r="E433">
        <v>0</v>
      </c>
      <c r="G433" t="str">
        <f t="shared" si="9"/>
        <v>bus-104</v>
      </c>
    </row>
    <row r="434" spans="1:7" x14ac:dyDescent="0.35">
      <c r="A434" t="s">
        <v>430</v>
      </c>
      <c r="B434" t="s">
        <v>203</v>
      </c>
      <c r="C434" t="s">
        <v>411</v>
      </c>
      <c r="D434" t="s">
        <v>259</v>
      </c>
      <c r="E434">
        <v>1100</v>
      </c>
      <c r="G434" t="str">
        <f t="shared" si="9"/>
        <v>bus-212</v>
      </c>
    </row>
    <row r="435" spans="1:7" x14ac:dyDescent="0.35">
      <c r="A435" t="s">
        <v>430</v>
      </c>
      <c r="B435" t="s">
        <v>205</v>
      </c>
      <c r="C435" t="s">
        <v>372</v>
      </c>
      <c r="D435" t="s">
        <v>259</v>
      </c>
      <c r="E435">
        <v>0</v>
      </c>
      <c r="G435" t="str">
        <f t="shared" si="9"/>
        <v>bus-101</v>
      </c>
    </row>
    <row r="436" spans="1:7" x14ac:dyDescent="0.35">
      <c r="A436" t="s">
        <v>430</v>
      </c>
      <c r="B436" t="s">
        <v>206</v>
      </c>
      <c r="C436" t="s">
        <v>372</v>
      </c>
      <c r="D436" t="s">
        <v>259</v>
      </c>
      <c r="E436">
        <v>0</v>
      </c>
      <c r="G436" t="str">
        <f t="shared" si="9"/>
        <v>bus-101</v>
      </c>
    </row>
    <row r="437" spans="1:7" x14ac:dyDescent="0.35">
      <c r="A437" t="s">
        <v>430</v>
      </c>
      <c r="B437" t="s">
        <v>207</v>
      </c>
      <c r="C437" t="s">
        <v>372</v>
      </c>
      <c r="D437" t="s">
        <v>259</v>
      </c>
      <c r="E437">
        <v>0</v>
      </c>
      <c r="G437" t="str">
        <f t="shared" si="9"/>
        <v>bus-101</v>
      </c>
    </row>
    <row r="438" spans="1:7" x14ac:dyDescent="0.35">
      <c r="A438" t="s">
        <v>430</v>
      </c>
      <c r="B438" t="s">
        <v>208</v>
      </c>
      <c r="C438" t="s">
        <v>412</v>
      </c>
      <c r="D438" t="s">
        <v>259</v>
      </c>
      <c r="E438">
        <v>0</v>
      </c>
      <c r="G438" t="str">
        <f t="shared" si="9"/>
        <v>bus-103</v>
      </c>
    </row>
    <row r="439" spans="1:7" x14ac:dyDescent="0.35">
      <c r="A439" t="s">
        <v>430</v>
      </c>
      <c r="B439" t="s">
        <v>209</v>
      </c>
      <c r="C439" t="s">
        <v>413</v>
      </c>
      <c r="D439" t="s">
        <v>259</v>
      </c>
      <c r="E439">
        <v>0</v>
      </c>
      <c r="G439" t="str">
        <f t="shared" si="9"/>
        <v>bus-119</v>
      </c>
    </row>
    <row r="440" spans="1:7" x14ac:dyDescent="0.35">
      <c r="A440" t="s">
        <v>430</v>
      </c>
      <c r="B440" t="s">
        <v>210</v>
      </c>
      <c r="C440" t="s">
        <v>414</v>
      </c>
      <c r="D440" t="s">
        <v>259</v>
      </c>
      <c r="E440">
        <v>0</v>
      </c>
      <c r="G440" t="str">
        <f t="shared" si="9"/>
        <v>bus-308</v>
      </c>
    </row>
    <row r="441" spans="1:7" x14ac:dyDescent="0.35">
      <c r="A441" t="s">
        <v>430</v>
      </c>
      <c r="B441" t="s">
        <v>213</v>
      </c>
      <c r="C441" t="s">
        <v>392</v>
      </c>
      <c r="D441" t="s">
        <v>259</v>
      </c>
      <c r="E441">
        <v>0</v>
      </c>
      <c r="G441" t="str">
        <f t="shared" si="9"/>
        <v>bus-313</v>
      </c>
    </row>
    <row r="442" spans="1:7" x14ac:dyDescent="0.35">
      <c r="A442" t="s">
        <v>430</v>
      </c>
      <c r="B442" t="s">
        <v>214</v>
      </c>
      <c r="C442" t="s">
        <v>392</v>
      </c>
      <c r="D442" t="s">
        <v>259</v>
      </c>
      <c r="E442">
        <v>0</v>
      </c>
      <c r="G442" t="str">
        <f t="shared" si="9"/>
        <v>bus-313</v>
      </c>
    </row>
    <row r="443" spans="1:7" x14ac:dyDescent="0.35">
      <c r="A443" t="s">
        <v>430</v>
      </c>
      <c r="B443" t="s">
        <v>215</v>
      </c>
      <c r="C443" t="s">
        <v>392</v>
      </c>
      <c r="D443" t="s">
        <v>259</v>
      </c>
      <c r="E443">
        <v>0</v>
      </c>
      <c r="G443" t="str">
        <f t="shared" si="9"/>
        <v>bus-313</v>
      </c>
    </row>
    <row r="444" spans="1:7" x14ac:dyDescent="0.35">
      <c r="A444" t="s">
        <v>430</v>
      </c>
      <c r="B444" t="s">
        <v>216</v>
      </c>
      <c r="C444" t="s">
        <v>392</v>
      </c>
      <c r="D444" t="s">
        <v>259</v>
      </c>
      <c r="E444">
        <v>0</v>
      </c>
      <c r="G444" t="str">
        <f t="shared" si="9"/>
        <v>bus-313</v>
      </c>
    </row>
    <row r="445" spans="1:7" x14ac:dyDescent="0.35">
      <c r="A445" t="s">
        <v>430</v>
      </c>
      <c r="B445" t="s">
        <v>217</v>
      </c>
      <c r="C445" t="s">
        <v>392</v>
      </c>
      <c r="D445" t="s">
        <v>259</v>
      </c>
      <c r="E445">
        <v>0</v>
      </c>
      <c r="G445" t="str">
        <f t="shared" si="9"/>
        <v>bus-313</v>
      </c>
    </row>
    <row r="446" spans="1:7" x14ac:dyDescent="0.35">
      <c r="A446" t="s">
        <v>430</v>
      </c>
      <c r="B446" t="s">
        <v>218</v>
      </c>
      <c r="C446" t="s">
        <v>392</v>
      </c>
      <c r="D446" t="s">
        <v>259</v>
      </c>
      <c r="E446">
        <v>0</v>
      </c>
      <c r="G446" t="str">
        <f t="shared" si="9"/>
        <v>bus-313</v>
      </c>
    </row>
    <row r="447" spans="1:7" x14ac:dyDescent="0.35">
      <c r="A447" t="s">
        <v>430</v>
      </c>
      <c r="B447" t="s">
        <v>219</v>
      </c>
      <c r="C447" t="s">
        <v>392</v>
      </c>
      <c r="D447" t="s">
        <v>259</v>
      </c>
      <c r="E447">
        <v>0</v>
      </c>
      <c r="G447" t="str">
        <f t="shared" si="9"/>
        <v>bus-313</v>
      </c>
    </row>
    <row r="448" spans="1:7" x14ac:dyDescent="0.35">
      <c r="A448" t="s">
        <v>430</v>
      </c>
      <c r="B448" t="s">
        <v>220</v>
      </c>
      <c r="C448" t="s">
        <v>392</v>
      </c>
      <c r="D448" t="s">
        <v>259</v>
      </c>
      <c r="E448">
        <v>0</v>
      </c>
      <c r="G448" t="str">
        <f t="shared" si="9"/>
        <v>bus-313</v>
      </c>
    </row>
    <row r="449" spans="1:7" x14ac:dyDescent="0.35">
      <c r="A449" t="s">
        <v>430</v>
      </c>
      <c r="B449" t="s">
        <v>221</v>
      </c>
      <c r="C449" t="s">
        <v>392</v>
      </c>
      <c r="D449" t="s">
        <v>259</v>
      </c>
      <c r="E449">
        <v>0</v>
      </c>
      <c r="G449" t="str">
        <f t="shared" si="9"/>
        <v>bus-313</v>
      </c>
    </row>
    <row r="450" spans="1:7" x14ac:dyDescent="0.35">
      <c r="A450" t="s">
        <v>430</v>
      </c>
      <c r="B450" t="s">
        <v>222</v>
      </c>
      <c r="C450" t="s">
        <v>392</v>
      </c>
      <c r="D450" t="s">
        <v>259</v>
      </c>
      <c r="E450">
        <v>0</v>
      </c>
      <c r="G450" t="str">
        <f t="shared" si="9"/>
        <v>bus-313</v>
      </c>
    </row>
    <row r="451" spans="1:7" x14ac:dyDescent="0.35">
      <c r="A451" t="s">
        <v>430</v>
      </c>
      <c r="B451" t="s">
        <v>223</v>
      </c>
      <c r="C451" t="s">
        <v>392</v>
      </c>
      <c r="D451" t="s">
        <v>259</v>
      </c>
      <c r="E451">
        <v>0</v>
      </c>
      <c r="G451" t="str">
        <f t="shared" si="9"/>
        <v>bus-313</v>
      </c>
    </row>
    <row r="452" spans="1:7" x14ac:dyDescent="0.35">
      <c r="A452" t="s">
        <v>430</v>
      </c>
      <c r="B452" t="s">
        <v>224</v>
      </c>
      <c r="C452" t="s">
        <v>392</v>
      </c>
      <c r="D452" t="s">
        <v>259</v>
      </c>
      <c r="E452">
        <v>0</v>
      </c>
      <c r="G452" t="str">
        <f t="shared" si="9"/>
        <v>bus-313</v>
      </c>
    </row>
    <row r="453" spans="1:7" x14ac:dyDescent="0.35">
      <c r="A453" t="s">
        <v>430</v>
      </c>
      <c r="B453" t="s">
        <v>225</v>
      </c>
      <c r="C453" t="s">
        <v>405</v>
      </c>
      <c r="D453" t="s">
        <v>259</v>
      </c>
      <c r="E453">
        <v>0</v>
      </c>
      <c r="G453" t="str">
        <f t="shared" si="9"/>
        <v>bus-320</v>
      </c>
    </row>
    <row r="454" spans="1:7" x14ac:dyDescent="0.35">
      <c r="A454" t="s">
        <v>430</v>
      </c>
      <c r="B454" t="s">
        <v>226</v>
      </c>
      <c r="C454" t="s">
        <v>405</v>
      </c>
      <c r="D454" t="s">
        <v>259</v>
      </c>
      <c r="E454">
        <v>0</v>
      </c>
      <c r="G454" t="str">
        <f t="shared" si="9"/>
        <v>bus-320</v>
      </c>
    </row>
    <row r="455" spans="1:7" x14ac:dyDescent="0.35">
      <c r="A455" t="s">
        <v>430</v>
      </c>
      <c r="B455" t="s">
        <v>227</v>
      </c>
      <c r="C455" t="s">
        <v>405</v>
      </c>
      <c r="D455" t="s">
        <v>259</v>
      </c>
      <c r="E455">
        <v>0</v>
      </c>
      <c r="G455" t="str">
        <f t="shared" si="9"/>
        <v>bus-320</v>
      </c>
    </row>
    <row r="456" spans="1:7" x14ac:dyDescent="0.35">
      <c r="A456" t="s">
        <v>430</v>
      </c>
      <c r="B456" t="s">
        <v>228</v>
      </c>
      <c r="C456" t="s">
        <v>392</v>
      </c>
      <c r="D456" t="s">
        <v>259</v>
      </c>
      <c r="E456">
        <v>0</v>
      </c>
      <c r="G456" t="str">
        <f t="shared" si="9"/>
        <v>bus-313</v>
      </c>
    </row>
    <row r="457" spans="1:7" x14ac:dyDescent="0.35">
      <c r="A457" t="s">
        <v>430</v>
      </c>
      <c r="B457" t="s">
        <v>229</v>
      </c>
      <c r="C457" t="s">
        <v>405</v>
      </c>
      <c r="D457" t="s">
        <v>259</v>
      </c>
      <c r="E457">
        <v>0</v>
      </c>
      <c r="G457" t="str">
        <f t="shared" si="9"/>
        <v>bus-320</v>
      </c>
    </row>
    <row r="458" spans="1:7" x14ac:dyDescent="0.35">
      <c r="A458" t="s">
        <v>430</v>
      </c>
      <c r="B458" t="s">
        <v>230</v>
      </c>
      <c r="C458" t="s">
        <v>405</v>
      </c>
      <c r="D458" t="s">
        <v>259</v>
      </c>
      <c r="E458">
        <v>0</v>
      </c>
      <c r="G458" t="str">
        <f t="shared" si="9"/>
        <v>bus-320</v>
      </c>
    </row>
    <row r="459" spans="1:7" x14ac:dyDescent="0.35">
      <c r="A459" t="s">
        <v>430</v>
      </c>
      <c r="B459" t="s">
        <v>231</v>
      </c>
      <c r="C459" t="s">
        <v>378</v>
      </c>
      <c r="D459" t="s">
        <v>259</v>
      </c>
      <c r="E459">
        <v>0</v>
      </c>
      <c r="G459" t="str">
        <f t="shared" si="9"/>
        <v>bus-118</v>
      </c>
    </row>
    <row r="460" spans="1:7" x14ac:dyDescent="0.35">
      <c r="A460" t="s">
        <v>430</v>
      </c>
      <c r="B460" t="s">
        <v>232</v>
      </c>
      <c r="C460" t="s">
        <v>378</v>
      </c>
      <c r="D460" t="s">
        <v>259</v>
      </c>
      <c r="E460">
        <v>0</v>
      </c>
      <c r="G460" t="str">
        <f t="shared" si="9"/>
        <v>bus-118</v>
      </c>
    </row>
    <row r="461" spans="1:7" x14ac:dyDescent="0.35">
      <c r="A461" t="s">
        <v>430</v>
      </c>
      <c r="B461" t="s">
        <v>233</v>
      </c>
      <c r="C461" t="s">
        <v>378</v>
      </c>
      <c r="D461" t="s">
        <v>259</v>
      </c>
      <c r="E461">
        <v>0</v>
      </c>
      <c r="G461" t="str">
        <f t="shared" si="9"/>
        <v>bus-118</v>
      </c>
    </row>
    <row r="462" spans="1:7" x14ac:dyDescent="0.35">
      <c r="A462" t="s">
        <v>430</v>
      </c>
      <c r="B462" t="s">
        <v>234</v>
      </c>
      <c r="C462" t="s">
        <v>378</v>
      </c>
      <c r="D462" t="s">
        <v>259</v>
      </c>
      <c r="E462">
        <v>0</v>
      </c>
      <c r="G462" t="str">
        <f t="shared" si="9"/>
        <v>bus-118</v>
      </c>
    </row>
    <row r="463" spans="1:7" x14ac:dyDescent="0.35">
      <c r="A463" t="s">
        <v>430</v>
      </c>
      <c r="B463" t="s">
        <v>235</v>
      </c>
      <c r="C463" t="s">
        <v>378</v>
      </c>
      <c r="D463" t="s">
        <v>259</v>
      </c>
      <c r="E463">
        <v>0</v>
      </c>
      <c r="G463" t="str">
        <f t="shared" si="9"/>
        <v>bus-118</v>
      </c>
    </row>
    <row r="464" spans="1:7" x14ac:dyDescent="0.35">
      <c r="A464" t="s">
        <v>430</v>
      </c>
      <c r="B464" t="s">
        <v>236</v>
      </c>
      <c r="C464" t="s">
        <v>378</v>
      </c>
      <c r="D464" t="s">
        <v>259</v>
      </c>
      <c r="E464">
        <v>0</v>
      </c>
      <c r="G464" t="str">
        <f t="shared" si="9"/>
        <v>bus-118</v>
      </c>
    </row>
    <row r="465" spans="1:7" x14ac:dyDescent="0.35">
      <c r="A465" t="s">
        <v>430</v>
      </c>
      <c r="B465" t="s">
        <v>237</v>
      </c>
      <c r="C465" t="s">
        <v>405</v>
      </c>
      <c r="D465" t="s">
        <v>259</v>
      </c>
      <c r="E465">
        <v>0</v>
      </c>
      <c r="G465" t="str">
        <f t="shared" si="9"/>
        <v>bus-320</v>
      </c>
    </row>
    <row r="466" spans="1:7" x14ac:dyDescent="0.35">
      <c r="A466" t="s">
        <v>430</v>
      </c>
      <c r="B466" t="s">
        <v>238</v>
      </c>
      <c r="C466" t="s">
        <v>378</v>
      </c>
      <c r="D466" t="s">
        <v>259</v>
      </c>
      <c r="E466">
        <v>0</v>
      </c>
      <c r="G466" t="str">
        <f t="shared" si="9"/>
        <v>bus-118</v>
      </c>
    </row>
    <row r="467" spans="1:7" x14ac:dyDescent="0.35">
      <c r="A467" t="s">
        <v>430</v>
      </c>
      <c r="B467" t="s">
        <v>239</v>
      </c>
      <c r="C467" t="s">
        <v>378</v>
      </c>
      <c r="D467" t="s">
        <v>259</v>
      </c>
      <c r="E467">
        <v>0</v>
      </c>
      <c r="G467" t="str">
        <f t="shared" si="9"/>
        <v>bus-118</v>
      </c>
    </row>
    <row r="468" spans="1:7" x14ac:dyDescent="0.35">
      <c r="A468" t="s">
        <v>430</v>
      </c>
      <c r="B468" t="s">
        <v>240</v>
      </c>
      <c r="C468" t="s">
        <v>378</v>
      </c>
      <c r="D468" t="s">
        <v>259</v>
      </c>
      <c r="E468">
        <v>0</v>
      </c>
      <c r="G468" t="str">
        <f t="shared" si="9"/>
        <v>bus-118</v>
      </c>
    </row>
    <row r="469" spans="1:7" x14ac:dyDescent="0.35">
      <c r="A469" t="s">
        <v>430</v>
      </c>
      <c r="B469" t="s">
        <v>241</v>
      </c>
      <c r="C469" t="s">
        <v>378</v>
      </c>
      <c r="D469" t="s">
        <v>259</v>
      </c>
      <c r="E469">
        <v>0</v>
      </c>
      <c r="G469" t="str">
        <f t="shared" si="9"/>
        <v>bus-118</v>
      </c>
    </row>
    <row r="470" spans="1:7" x14ac:dyDescent="0.35">
      <c r="A470" t="s">
        <v>430</v>
      </c>
      <c r="B470" t="s">
        <v>242</v>
      </c>
      <c r="C470" t="s">
        <v>383</v>
      </c>
      <c r="D470" t="s">
        <v>259</v>
      </c>
      <c r="E470">
        <v>0</v>
      </c>
      <c r="G470" t="str">
        <f t="shared" si="9"/>
        <v>bus-213</v>
      </c>
    </row>
    <row r="471" spans="1:7" x14ac:dyDescent="0.35">
      <c r="A471" t="s">
        <v>430</v>
      </c>
      <c r="B471" t="s">
        <v>243</v>
      </c>
      <c r="C471" t="s">
        <v>415</v>
      </c>
      <c r="D471" t="s">
        <v>259</v>
      </c>
      <c r="E471">
        <v>0</v>
      </c>
      <c r="G471" t="str">
        <f t="shared" si="9"/>
        <v>bus-309</v>
      </c>
    </row>
    <row r="472" spans="1:7" x14ac:dyDescent="0.35">
      <c r="A472" t="s">
        <v>430</v>
      </c>
      <c r="B472" t="s">
        <v>246</v>
      </c>
      <c r="C472" t="s">
        <v>416</v>
      </c>
      <c r="D472" t="s">
        <v>259</v>
      </c>
      <c r="E472">
        <v>0</v>
      </c>
      <c r="G472" t="str">
        <f t="shared" si="9"/>
        <v>bus-317</v>
      </c>
    </row>
    <row r="473" spans="1:7" x14ac:dyDescent="0.35">
      <c r="A473" t="s">
        <v>430</v>
      </c>
      <c r="B473" t="s">
        <v>247</v>
      </c>
      <c r="C473" t="s">
        <v>417</v>
      </c>
      <c r="D473" t="s">
        <v>259</v>
      </c>
      <c r="E473">
        <v>0</v>
      </c>
      <c r="G473" t="str">
        <f t="shared" si="9"/>
        <v>bus-303</v>
      </c>
    </row>
    <row r="474" spans="1:7" x14ac:dyDescent="0.35">
      <c r="A474" t="s">
        <v>430</v>
      </c>
      <c r="B474" t="s">
        <v>248</v>
      </c>
      <c r="C474" t="s">
        <v>401</v>
      </c>
      <c r="D474" t="s">
        <v>259</v>
      </c>
      <c r="E474">
        <v>0</v>
      </c>
      <c r="G474" t="str">
        <f t="shared" si="9"/>
        <v>bus-122</v>
      </c>
    </row>
    <row r="475" spans="1:7" x14ac:dyDescent="0.35">
      <c r="A475" t="s">
        <v>430</v>
      </c>
      <c r="B475" t="s">
        <v>249</v>
      </c>
      <c r="C475" t="s">
        <v>392</v>
      </c>
      <c r="D475" t="s">
        <v>259</v>
      </c>
      <c r="E475">
        <v>0</v>
      </c>
      <c r="G475" t="str">
        <f t="shared" si="9"/>
        <v>bus-313</v>
      </c>
    </row>
    <row r="476" spans="1:7" x14ac:dyDescent="0.35">
      <c r="A476" t="s">
        <v>430</v>
      </c>
      <c r="B476" s="1" t="s">
        <v>56</v>
      </c>
      <c r="C476" t="s">
        <v>372</v>
      </c>
      <c r="D476" t="s">
        <v>264</v>
      </c>
      <c r="E476" s="3">
        <v>0.4</v>
      </c>
      <c r="G476" t="str">
        <f t="shared" si="9"/>
        <v>bus-101</v>
      </c>
    </row>
    <row r="477" spans="1:7" x14ac:dyDescent="0.35">
      <c r="A477" t="s">
        <v>430</v>
      </c>
      <c r="B477" t="s">
        <v>62</v>
      </c>
      <c r="C477" t="s">
        <v>372</v>
      </c>
      <c r="D477" t="s">
        <v>264</v>
      </c>
      <c r="E477" s="3">
        <v>0.4</v>
      </c>
      <c r="G477" t="str">
        <f t="shared" si="9"/>
        <v>bus-101</v>
      </c>
    </row>
    <row r="478" spans="1:7" x14ac:dyDescent="0.35">
      <c r="A478" t="s">
        <v>430</v>
      </c>
      <c r="B478" t="s">
        <v>63</v>
      </c>
      <c r="C478" t="s">
        <v>372</v>
      </c>
      <c r="D478" t="s">
        <v>264</v>
      </c>
      <c r="E478" s="3">
        <v>0.39473684210526316</v>
      </c>
      <c r="G478" t="str">
        <f t="shared" si="9"/>
        <v>bus-101</v>
      </c>
    </row>
    <row r="479" spans="1:7" x14ac:dyDescent="0.35">
      <c r="A479" t="s">
        <v>430</v>
      </c>
      <c r="B479" t="s">
        <v>68</v>
      </c>
      <c r="C479" t="s">
        <v>372</v>
      </c>
      <c r="D479" t="s">
        <v>264</v>
      </c>
      <c r="E479" s="3">
        <v>0.39473684210526316</v>
      </c>
      <c r="G479" t="str">
        <f t="shared" si="9"/>
        <v>bus-101</v>
      </c>
    </row>
    <row r="480" spans="1:7" x14ac:dyDescent="0.35">
      <c r="A480" t="s">
        <v>430</v>
      </c>
      <c r="B480" t="s">
        <v>69</v>
      </c>
      <c r="C480" t="s">
        <v>373</v>
      </c>
      <c r="D480" t="s">
        <v>264</v>
      </c>
      <c r="E480" s="3">
        <v>0.4</v>
      </c>
      <c r="G480" t="str">
        <f t="shared" si="9"/>
        <v>bus-102</v>
      </c>
    </row>
    <row r="481" spans="1:7" x14ac:dyDescent="0.35">
      <c r="A481" t="s">
        <v>430</v>
      </c>
      <c r="B481" t="s">
        <v>70</v>
      </c>
      <c r="C481" t="s">
        <v>373</v>
      </c>
      <c r="D481" t="s">
        <v>264</v>
      </c>
      <c r="E481" s="3">
        <v>0.4</v>
      </c>
      <c r="G481" t="str">
        <f t="shared" si="9"/>
        <v>bus-102</v>
      </c>
    </row>
    <row r="482" spans="1:7" x14ac:dyDescent="0.35">
      <c r="A482" t="s">
        <v>430</v>
      </c>
      <c r="B482" t="s">
        <v>71</v>
      </c>
      <c r="C482" t="s">
        <v>373</v>
      </c>
      <c r="D482" t="s">
        <v>264</v>
      </c>
      <c r="E482" s="3">
        <v>0.39473684210526316</v>
      </c>
      <c r="G482" t="str">
        <f t="shared" si="9"/>
        <v>bus-102</v>
      </c>
    </row>
    <row r="483" spans="1:7" x14ac:dyDescent="0.35">
      <c r="A483" t="s">
        <v>430</v>
      </c>
      <c r="B483" t="s">
        <v>72</v>
      </c>
      <c r="C483" t="s">
        <v>373</v>
      </c>
      <c r="D483" t="s">
        <v>264</v>
      </c>
      <c r="E483" s="3">
        <v>0.39473684210526316</v>
      </c>
      <c r="G483" t="str">
        <f t="shared" si="9"/>
        <v>bus-102</v>
      </c>
    </row>
    <row r="484" spans="1:7" x14ac:dyDescent="0.35">
      <c r="A484" t="s">
        <v>430</v>
      </c>
      <c r="B484" t="s">
        <v>73</v>
      </c>
      <c r="C484" t="s">
        <v>374</v>
      </c>
      <c r="D484" t="s">
        <v>264</v>
      </c>
      <c r="E484" s="3">
        <v>0.47887323943661969</v>
      </c>
      <c r="G484" t="str">
        <f t="shared" si="9"/>
        <v>bus-107</v>
      </c>
    </row>
    <row r="485" spans="1:7" x14ac:dyDescent="0.35">
      <c r="A485" t="s">
        <v>430</v>
      </c>
      <c r="B485" t="s">
        <v>78</v>
      </c>
      <c r="C485" t="s">
        <v>375</v>
      </c>
      <c r="D485" t="s">
        <v>264</v>
      </c>
      <c r="E485" s="3">
        <v>0.4</v>
      </c>
      <c r="G485" t="str">
        <f t="shared" si="9"/>
        <v>bus-113</v>
      </c>
    </row>
    <row r="486" spans="1:7" x14ac:dyDescent="0.35">
      <c r="A486" t="s">
        <v>430</v>
      </c>
      <c r="B486" t="s">
        <v>81</v>
      </c>
      <c r="C486" t="s">
        <v>375</v>
      </c>
      <c r="D486" t="s">
        <v>264</v>
      </c>
      <c r="E486" s="3">
        <v>0.4</v>
      </c>
      <c r="G486" t="str">
        <f t="shared" si="9"/>
        <v>bus-113</v>
      </c>
    </row>
    <row r="487" spans="1:7" x14ac:dyDescent="0.35">
      <c r="A487" t="s">
        <v>430</v>
      </c>
      <c r="B487" t="s">
        <v>82</v>
      </c>
      <c r="C487" t="s">
        <v>375</v>
      </c>
      <c r="D487" t="s">
        <v>264</v>
      </c>
      <c r="E487" s="3">
        <v>0.4</v>
      </c>
      <c r="G487" t="str">
        <f t="shared" si="9"/>
        <v>bus-113</v>
      </c>
    </row>
    <row r="488" spans="1:7" x14ac:dyDescent="0.35">
      <c r="A488" t="s">
        <v>430</v>
      </c>
      <c r="B488" t="s">
        <v>83</v>
      </c>
      <c r="C488" t="s">
        <v>375</v>
      </c>
      <c r="D488" t="s">
        <v>264</v>
      </c>
      <c r="E488" s="3">
        <v>0.4</v>
      </c>
      <c r="G488" t="str">
        <f t="shared" si="9"/>
        <v>bus-113</v>
      </c>
    </row>
    <row r="489" spans="1:7" x14ac:dyDescent="0.35">
      <c r="A489" t="s">
        <v>430</v>
      </c>
      <c r="B489" t="s">
        <v>84</v>
      </c>
      <c r="C489" t="s">
        <v>376</v>
      </c>
      <c r="D489" t="s">
        <v>264</v>
      </c>
      <c r="E489" s="3">
        <v>0.41666666666666669</v>
      </c>
      <c r="G489" t="str">
        <f t="shared" si="9"/>
        <v>bus-115</v>
      </c>
    </row>
    <row r="490" spans="1:7" x14ac:dyDescent="0.35">
      <c r="A490" t="s">
        <v>430</v>
      </c>
      <c r="B490" t="s">
        <v>88</v>
      </c>
      <c r="C490" t="s">
        <v>376</v>
      </c>
      <c r="D490" t="s">
        <v>264</v>
      </c>
      <c r="E490" s="3">
        <v>0.41666666666666669</v>
      </c>
      <c r="G490" t="str">
        <f t="shared" si="9"/>
        <v>bus-115</v>
      </c>
    </row>
    <row r="491" spans="1:7" x14ac:dyDescent="0.35">
      <c r="A491" t="s">
        <v>430</v>
      </c>
      <c r="B491" t="s">
        <v>89</v>
      </c>
      <c r="C491" t="s">
        <v>376</v>
      </c>
      <c r="D491" t="s">
        <v>264</v>
      </c>
      <c r="E491" s="3">
        <v>0.4</v>
      </c>
      <c r="G491" t="str">
        <f t="shared" si="9"/>
        <v>bus-115</v>
      </c>
    </row>
    <row r="492" spans="1:7" x14ac:dyDescent="0.35">
      <c r="A492" t="s">
        <v>430</v>
      </c>
      <c r="B492" t="s">
        <v>91</v>
      </c>
      <c r="C492" t="s">
        <v>377</v>
      </c>
      <c r="D492" t="s">
        <v>264</v>
      </c>
      <c r="E492" s="3">
        <v>0.4</v>
      </c>
      <c r="G492" t="str">
        <f t="shared" si="9"/>
        <v>bus-116</v>
      </c>
    </row>
    <row r="493" spans="1:7" x14ac:dyDescent="0.35">
      <c r="A493" t="s">
        <v>430</v>
      </c>
      <c r="B493" t="s">
        <v>92</v>
      </c>
      <c r="C493" t="s">
        <v>378</v>
      </c>
      <c r="D493" t="s">
        <v>264</v>
      </c>
      <c r="E493" s="3">
        <v>0.47887323943661969</v>
      </c>
      <c r="G493" t="str">
        <f t="shared" si="9"/>
        <v>bus-118</v>
      </c>
    </row>
    <row r="494" spans="1:7" x14ac:dyDescent="0.35">
      <c r="A494" t="s">
        <v>430</v>
      </c>
      <c r="B494" t="s">
        <v>93</v>
      </c>
      <c r="C494" t="s">
        <v>379</v>
      </c>
      <c r="D494" t="s">
        <v>264</v>
      </c>
      <c r="E494" s="3">
        <v>0.4</v>
      </c>
      <c r="G494" t="str">
        <f t="shared" si="9"/>
        <v>bus-123</v>
      </c>
    </row>
    <row r="495" spans="1:7" x14ac:dyDescent="0.35">
      <c r="A495" t="s">
        <v>430</v>
      </c>
      <c r="B495" t="s">
        <v>94</v>
      </c>
      <c r="C495" t="s">
        <v>379</v>
      </c>
      <c r="D495" t="s">
        <v>264</v>
      </c>
      <c r="E495" s="3">
        <v>0.4</v>
      </c>
      <c r="G495" t="str">
        <f t="shared" si="9"/>
        <v>bus-123</v>
      </c>
    </row>
    <row r="496" spans="1:7" x14ac:dyDescent="0.35">
      <c r="A496" t="s">
        <v>430</v>
      </c>
      <c r="B496" t="s">
        <v>96</v>
      </c>
      <c r="C496" t="s">
        <v>379</v>
      </c>
      <c r="D496" t="s">
        <v>264</v>
      </c>
      <c r="E496" s="3">
        <v>0.4</v>
      </c>
      <c r="G496" t="str">
        <f t="shared" si="9"/>
        <v>bus-123</v>
      </c>
    </row>
    <row r="497" spans="1:7" x14ac:dyDescent="0.35">
      <c r="A497" t="s">
        <v>430</v>
      </c>
      <c r="B497" t="s">
        <v>97</v>
      </c>
      <c r="C497" t="s">
        <v>379</v>
      </c>
      <c r="D497" t="s">
        <v>264</v>
      </c>
      <c r="E497" s="3">
        <v>0.4</v>
      </c>
      <c r="G497" t="str">
        <f t="shared" si="9"/>
        <v>bus-123</v>
      </c>
    </row>
    <row r="498" spans="1:7" x14ac:dyDescent="0.35">
      <c r="A498" t="s">
        <v>430</v>
      </c>
      <c r="B498" t="s">
        <v>98</v>
      </c>
      <c r="C498" t="s">
        <v>379</v>
      </c>
      <c r="D498" t="s">
        <v>264</v>
      </c>
      <c r="E498" s="3">
        <v>0.4</v>
      </c>
      <c r="G498" t="str">
        <f t="shared" si="9"/>
        <v>bus-123</v>
      </c>
    </row>
    <row r="499" spans="1:7" x14ac:dyDescent="0.35">
      <c r="A499" t="s">
        <v>430</v>
      </c>
      <c r="B499" t="s">
        <v>99</v>
      </c>
      <c r="C499" t="s">
        <v>380</v>
      </c>
      <c r="D499" t="s">
        <v>264</v>
      </c>
      <c r="E499" s="3">
        <v>0.4</v>
      </c>
      <c r="G499" t="str">
        <f t="shared" si="9"/>
        <v>bus-201</v>
      </c>
    </row>
    <row r="500" spans="1:7" x14ac:dyDescent="0.35">
      <c r="A500" t="s">
        <v>430</v>
      </c>
      <c r="B500" t="s">
        <v>100</v>
      </c>
      <c r="C500" t="s">
        <v>380</v>
      </c>
      <c r="D500" t="s">
        <v>264</v>
      </c>
      <c r="E500" s="3">
        <v>0.4</v>
      </c>
      <c r="G500" t="str">
        <f t="shared" si="9"/>
        <v>bus-201</v>
      </c>
    </row>
    <row r="501" spans="1:7" x14ac:dyDescent="0.35">
      <c r="A501" t="s">
        <v>430</v>
      </c>
      <c r="B501" t="s">
        <v>101</v>
      </c>
      <c r="C501" t="s">
        <v>380</v>
      </c>
      <c r="D501" t="s">
        <v>264</v>
      </c>
      <c r="E501" s="3">
        <v>0.39473684210526316</v>
      </c>
      <c r="G501" t="str">
        <f t="shared" si="9"/>
        <v>bus-201</v>
      </c>
    </row>
    <row r="502" spans="1:7" x14ac:dyDescent="0.35">
      <c r="A502" t="s">
        <v>430</v>
      </c>
      <c r="B502" t="s">
        <v>102</v>
      </c>
      <c r="C502" t="s">
        <v>381</v>
      </c>
      <c r="D502" t="s">
        <v>264</v>
      </c>
      <c r="E502" s="3">
        <v>0.4</v>
      </c>
      <c r="G502" t="str">
        <f t="shared" si="9"/>
        <v>bus-202</v>
      </c>
    </row>
    <row r="503" spans="1:7" x14ac:dyDescent="0.35">
      <c r="A503" t="s">
        <v>430</v>
      </c>
      <c r="B503" t="s">
        <v>103</v>
      </c>
      <c r="C503" t="s">
        <v>381</v>
      </c>
      <c r="D503" t="s">
        <v>264</v>
      </c>
      <c r="E503" s="3">
        <v>0.4</v>
      </c>
      <c r="G503" t="str">
        <f t="shared" si="9"/>
        <v>bus-202</v>
      </c>
    </row>
    <row r="504" spans="1:7" x14ac:dyDescent="0.35">
      <c r="A504" t="s">
        <v>430</v>
      </c>
      <c r="B504" t="s">
        <v>104</v>
      </c>
      <c r="C504" t="s">
        <v>381</v>
      </c>
      <c r="D504" t="s">
        <v>264</v>
      </c>
      <c r="E504" s="3">
        <v>0.39473684210526316</v>
      </c>
      <c r="G504" t="str">
        <f t="shared" si="9"/>
        <v>bus-202</v>
      </c>
    </row>
    <row r="505" spans="1:7" x14ac:dyDescent="0.35">
      <c r="A505" t="s">
        <v>430</v>
      </c>
      <c r="B505" t="s">
        <v>105</v>
      </c>
      <c r="C505" t="s">
        <v>381</v>
      </c>
      <c r="D505" t="s">
        <v>264</v>
      </c>
      <c r="E505" s="3">
        <v>0.39473684210526316</v>
      </c>
      <c r="G505" t="str">
        <f t="shared" si="9"/>
        <v>bus-202</v>
      </c>
    </row>
    <row r="506" spans="1:7" x14ac:dyDescent="0.35">
      <c r="A506" t="s">
        <v>430</v>
      </c>
      <c r="B506" t="s">
        <v>106</v>
      </c>
      <c r="C506" t="s">
        <v>382</v>
      </c>
      <c r="D506" t="s">
        <v>264</v>
      </c>
      <c r="E506" s="3">
        <v>0.4</v>
      </c>
      <c r="G506" t="str">
        <f t="shared" si="9"/>
        <v>bus-207</v>
      </c>
    </row>
    <row r="507" spans="1:7" x14ac:dyDescent="0.35">
      <c r="A507" t="s">
        <v>430</v>
      </c>
      <c r="B507" t="s">
        <v>107</v>
      </c>
      <c r="C507" t="s">
        <v>382</v>
      </c>
      <c r="D507" t="s">
        <v>264</v>
      </c>
      <c r="E507" s="3">
        <v>0.4</v>
      </c>
      <c r="G507" t="str">
        <f t="shared" si="9"/>
        <v>bus-207</v>
      </c>
    </row>
    <row r="508" spans="1:7" x14ac:dyDescent="0.35">
      <c r="A508" t="s">
        <v>430</v>
      </c>
      <c r="B508" t="s">
        <v>108</v>
      </c>
      <c r="C508" t="s">
        <v>383</v>
      </c>
      <c r="D508" t="s">
        <v>264</v>
      </c>
      <c r="E508" s="3">
        <v>0.47887323943661969</v>
      </c>
      <c r="G508" t="str">
        <f t="shared" si="9"/>
        <v>bus-213</v>
      </c>
    </row>
    <row r="509" spans="1:7" x14ac:dyDescent="0.35">
      <c r="A509" t="s">
        <v>430</v>
      </c>
      <c r="B509" t="s">
        <v>109</v>
      </c>
      <c r="C509" t="s">
        <v>383</v>
      </c>
      <c r="D509" t="s">
        <v>264</v>
      </c>
      <c r="E509" s="3">
        <v>0.4</v>
      </c>
      <c r="G509" t="str">
        <f t="shared" si="9"/>
        <v>bus-213</v>
      </c>
    </row>
    <row r="510" spans="1:7" x14ac:dyDescent="0.35">
      <c r="A510" t="s">
        <v>430</v>
      </c>
      <c r="B510" t="s">
        <v>110</v>
      </c>
      <c r="C510" t="s">
        <v>383</v>
      </c>
      <c r="D510" t="s">
        <v>264</v>
      </c>
      <c r="E510" s="3">
        <v>0.4</v>
      </c>
      <c r="G510" t="str">
        <f t="shared" si="9"/>
        <v>bus-213</v>
      </c>
    </row>
    <row r="511" spans="1:7" x14ac:dyDescent="0.35">
      <c r="A511" t="s">
        <v>430</v>
      </c>
      <c r="B511" t="s">
        <v>111</v>
      </c>
      <c r="C511" t="s">
        <v>384</v>
      </c>
      <c r="D511" t="s">
        <v>264</v>
      </c>
      <c r="E511" s="3">
        <v>0.4</v>
      </c>
      <c r="G511" t="str">
        <f t="shared" si="9"/>
        <v>bus-215</v>
      </c>
    </row>
    <row r="512" spans="1:7" x14ac:dyDescent="0.35">
      <c r="A512" t="s">
        <v>430</v>
      </c>
      <c r="B512" t="s">
        <v>112</v>
      </c>
      <c r="C512" t="s">
        <v>384</v>
      </c>
      <c r="D512" t="s">
        <v>264</v>
      </c>
      <c r="E512" s="3">
        <v>0.4</v>
      </c>
      <c r="G512" t="str">
        <f t="shared" si="9"/>
        <v>bus-215</v>
      </c>
    </row>
    <row r="513" spans="1:7" x14ac:dyDescent="0.35">
      <c r="A513" t="s">
        <v>430</v>
      </c>
      <c r="B513" t="s">
        <v>113</v>
      </c>
      <c r="C513" t="s">
        <v>385</v>
      </c>
      <c r="D513" t="s">
        <v>264</v>
      </c>
      <c r="E513" s="3">
        <v>0.4</v>
      </c>
      <c r="G513" t="str">
        <f t="shared" si="9"/>
        <v>bus-216</v>
      </c>
    </row>
    <row r="514" spans="1:7" x14ac:dyDescent="0.35">
      <c r="A514" t="s">
        <v>430</v>
      </c>
      <c r="B514" t="s">
        <v>114</v>
      </c>
      <c r="C514" t="s">
        <v>386</v>
      </c>
      <c r="D514" t="s">
        <v>264</v>
      </c>
      <c r="E514" s="3">
        <v>0.47887323943661969</v>
      </c>
      <c r="G514" t="str">
        <f t="shared" si="9"/>
        <v>bus-218</v>
      </c>
    </row>
    <row r="515" spans="1:7" x14ac:dyDescent="0.35">
      <c r="A515" t="s">
        <v>430</v>
      </c>
      <c r="B515" t="s">
        <v>115</v>
      </c>
      <c r="C515" t="s">
        <v>387</v>
      </c>
      <c r="D515" t="s">
        <v>264</v>
      </c>
      <c r="E515" s="3">
        <v>0.47887323943661969</v>
      </c>
      <c r="G515" t="str">
        <f t="shared" si="9"/>
        <v>bus-221</v>
      </c>
    </row>
    <row r="516" spans="1:7" x14ac:dyDescent="0.35">
      <c r="A516" t="s">
        <v>430</v>
      </c>
      <c r="B516" t="s">
        <v>116</v>
      </c>
      <c r="C516" t="s">
        <v>388</v>
      </c>
      <c r="D516" t="s">
        <v>264</v>
      </c>
      <c r="E516" s="3">
        <v>0.4</v>
      </c>
      <c r="G516" t="str">
        <f t="shared" si="9"/>
        <v>bus-223</v>
      </c>
    </row>
    <row r="517" spans="1:7" x14ac:dyDescent="0.35">
      <c r="A517" t="s">
        <v>430</v>
      </c>
      <c r="B517" t="s">
        <v>117</v>
      </c>
      <c r="C517" t="s">
        <v>388</v>
      </c>
      <c r="D517" t="s">
        <v>264</v>
      </c>
      <c r="E517" s="3">
        <v>0.4</v>
      </c>
      <c r="G517" t="str">
        <f t="shared" si="9"/>
        <v>bus-223</v>
      </c>
    </row>
    <row r="518" spans="1:7" x14ac:dyDescent="0.35">
      <c r="A518" t="s">
        <v>430</v>
      </c>
      <c r="B518" t="s">
        <v>118</v>
      </c>
      <c r="C518" t="s">
        <v>388</v>
      </c>
      <c r="D518" t="s">
        <v>264</v>
      </c>
      <c r="E518" s="3">
        <v>0.4</v>
      </c>
      <c r="G518" t="str">
        <f t="shared" si="9"/>
        <v>bus-223</v>
      </c>
    </row>
    <row r="519" spans="1:7" x14ac:dyDescent="0.35">
      <c r="A519" t="s">
        <v>430</v>
      </c>
      <c r="B519" t="s">
        <v>119</v>
      </c>
      <c r="C519" t="s">
        <v>388</v>
      </c>
      <c r="D519" t="s">
        <v>264</v>
      </c>
      <c r="E519" s="3">
        <v>0.4</v>
      </c>
      <c r="G519" t="str">
        <f t="shared" si="9"/>
        <v>bus-223</v>
      </c>
    </row>
    <row r="520" spans="1:7" x14ac:dyDescent="0.35">
      <c r="A520" t="s">
        <v>430</v>
      </c>
      <c r="B520" t="s">
        <v>120</v>
      </c>
      <c r="C520" t="s">
        <v>388</v>
      </c>
      <c r="D520" t="s">
        <v>264</v>
      </c>
      <c r="E520" s="3">
        <v>0.4</v>
      </c>
      <c r="G520" t="str">
        <f t="shared" si="9"/>
        <v>bus-223</v>
      </c>
    </row>
    <row r="521" spans="1:7" x14ac:dyDescent="0.35">
      <c r="A521" t="s">
        <v>430</v>
      </c>
      <c r="B521" t="s">
        <v>121</v>
      </c>
      <c r="C521" t="s">
        <v>388</v>
      </c>
      <c r="D521" t="s">
        <v>264</v>
      </c>
      <c r="E521" s="3">
        <v>0.4</v>
      </c>
      <c r="G521" t="str">
        <f t="shared" si="9"/>
        <v>bus-223</v>
      </c>
    </row>
    <row r="522" spans="1:7" x14ac:dyDescent="0.35">
      <c r="A522" t="s">
        <v>430</v>
      </c>
      <c r="B522" t="s">
        <v>122</v>
      </c>
      <c r="C522" t="s">
        <v>389</v>
      </c>
      <c r="D522" t="s">
        <v>264</v>
      </c>
      <c r="E522" s="3">
        <v>0.4</v>
      </c>
      <c r="G522" t="str">
        <f t="shared" si="9"/>
        <v>bus-301</v>
      </c>
    </row>
    <row r="523" spans="1:7" x14ac:dyDescent="0.35">
      <c r="A523" t="s">
        <v>430</v>
      </c>
      <c r="B523" t="s">
        <v>123</v>
      </c>
      <c r="C523" t="s">
        <v>389</v>
      </c>
      <c r="D523" t="s">
        <v>264</v>
      </c>
      <c r="E523" s="3">
        <v>0.4</v>
      </c>
      <c r="G523" t="str">
        <f t="shared" si="9"/>
        <v>bus-301</v>
      </c>
    </row>
    <row r="524" spans="1:7" x14ac:dyDescent="0.35">
      <c r="A524" t="s">
        <v>430</v>
      </c>
      <c r="B524" t="s">
        <v>124</v>
      </c>
      <c r="C524" t="s">
        <v>389</v>
      </c>
      <c r="D524" t="s">
        <v>264</v>
      </c>
      <c r="E524" s="3">
        <v>0.4</v>
      </c>
      <c r="G524" t="str">
        <f t="shared" si="9"/>
        <v>bus-301</v>
      </c>
    </row>
    <row r="525" spans="1:7" x14ac:dyDescent="0.35">
      <c r="A525" t="s">
        <v>430</v>
      </c>
      <c r="B525" t="s">
        <v>125</v>
      </c>
      <c r="C525" t="s">
        <v>389</v>
      </c>
      <c r="D525" t="s">
        <v>264</v>
      </c>
      <c r="E525" s="3">
        <v>0.4</v>
      </c>
      <c r="G525" t="str">
        <f t="shared" si="9"/>
        <v>bus-301</v>
      </c>
    </row>
    <row r="526" spans="1:7" x14ac:dyDescent="0.35">
      <c r="A526" t="s">
        <v>430</v>
      </c>
      <c r="B526" t="s">
        <v>126</v>
      </c>
      <c r="C526" t="s">
        <v>390</v>
      </c>
      <c r="D526" t="s">
        <v>264</v>
      </c>
      <c r="E526" s="3">
        <v>0.4</v>
      </c>
      <c r="G526" t="str">
        <f t="shared" si="9"/>
        <v>bus-302</v>
      </c>
    </row>
    <row r="527" spans="1:7" x14ac:dyDescent="0.35">
      <c r="A527" t="s">
        <v>430</v>
      </c>
      <c r="B527" t="s">
        <v>127</v>
      </c>
      <c r="C527" t="s">
        <v>390</v>
      </c>
      <c r="D527" t="s">
        <v>264</v>
      </c>
      <c r="E527" s="3">
        <v>0.4</v>
      </c>
      <c r="G527" t="str">
        <f t="shared" si="9"/>
        <v>bus-302</v>
      </c>
    </row>
    <row r="528" spans="1:7" x14ac:dyDescent="0.35">
      <c r="A528" t="s">
        <v>430</v>
      </c>
      <c r="B528" t="s">
        <v>128</v>
      </c>
      <c r="C528" t="s">
        <v>390</v>
      </c>
      <c r="D528" t="s">
        <v>264</v>
      </c>
      <c r="E528" s="3">
        <v>0.4</v>
      </c>
      <c r="G528" t="str">
        <f t="shared" si="9"/>
        <v>bus-302</v>
      </c>
    </row>
    <row r="529" spans="1:7" x14ac:dyDescent="0.35">
      <c r="A529" t="s">
        <v>430</v>
      </c>
      <c r="B529" t="s">
        <v>129</v>
      </c>
      <c r="C529" t="s">
        <v>390</v>
      </c>
      <c r="D529" t="s">
        <v>264</v>
      </c>
      <c r="E529" s="3">
        <v>0.4</v>
      </c>
      <c r="G529" t="str">
        <f t="shared" si="9"/>
        <v>bus-302</v>
      </c>
    </row>
    <row r="530" spans="1:7" x14ac:dyDescent="0.35">
      <c r="A530" t="s">
        <v>430</v>
      </c>
      <c r="B530" t="s">
        <v>130</v>
      </c>
      <c r="C530" t="s">
        <v>391</v>
      </c>
      <c r="D530" t="s">
        <v>264</v>
      </c>
      <c r="E530" s="3">
        <v>0.4</v>
      </c>
      <c r="G530" t="str">
        <f t="shared" si="9"/>
        <v>bus-307</v>
      </c>
    </row>
    <row r="531" spans="1:7" x14ac:dyDescent="0.35">
      <c r="A531" t="s">
        <v>430</v>
      </c>
      <c r="B531" t="s">
        <v>131</v>
      </c>
      <c r="C531" t="s">
        <v>391</v>
      </c>
      <c r="D531" t="s">
        <v>264</v>
      </c>
      <c r="E531" s="3">
        <v>0.4</v>
      </c>
      <c r="G531" t="str">
        <f t="shared" si="9"/>
        <v>bus-307</v>
      </c>
    </row>
    <row r="532" spans="1:7" x14ac:dyDescent="0.35">
      <c r="A532" t="s">
        <v>430</v>
      </c>
      <c r="B532" t="s">
        <v>132</v>
      </c>
      <c r="C532" t="s">
        <v>392</v>
      </c>
      <c r="D532" t="s">
        <v>264</v>
      </c>
      <c r="E532" s="3">
        <v>0.47887323943661969</v>
      </c>
      <c r="G532" t="str">
        <f t="shared" si="9"/>
        <v>bus-313</v>
      </c>
    </row>
    <row r="533" spans="1:7" x14ac:dyDescent="0.35">
      <c r="A533" t="s">
        <v>430</v>
      </c>
      <c r="B533" t="s">
        <v>133</v>
      </c>
      <c r="C533" t="s">
        <v>393</v>
      </c>
      <c r="D533" t="s">
        <v>264</v>
      </c>
      <c r="E533" s="3">
        <v>0.41666666666666669</v>
      </c>
      <c r="G533" t="str">
        <f t="shared" si="9"/>
        <v>bus-315</v>
      </c>
    </row>
    <row r="534" spans="1:7" x14ac:dyDescent="0.35">
      <c r="A534" t="s">
        <v>430</v>
      </c>
      <c r="B534" t="s">
        <v>134</v>
      </c>
      <c r="C534" t="s">
        <v>393</v>
      </c>
      <c r="D534" t="s">
        <v>264</v>
      </c>
      <c r="E534" s="3">
        <v>0.41666666666666669</v>
      </c>
      <c r="G534" t="str">
        <f t="shared" si="9"/>
        <v>bus-315</v>
      </c>
    </row>
    <row r="535" spans="1:7" x14ac:dyDescent="0.35">
      <c r="A535" t="s">
        <v>430</v>
      </c>
      <c r="B535" t="s">
        <v>135</v>
      </c>
      <c r="C535" t="s">
        <v>393</v>
      </c>
      <c r="D535" t="s">
        <v>264</v>
      </c>
      <c r="E535" s="3">
        <v>0.41666666666666669</v>
      </c>
      <c r="G535" t="str">
        <f t="shared" si="9"/>
        <v>bus-315</v>
      </c>
    </row>
    <row r="536" spans="1:7" x14ac:dyDescent="0.35">
      <c r="A536" t="s">
        <v>430</v>
      </c>
      <c r="B536" t="s">
        <v>136</v>
      </c>
      <c r="C536" t="s">
        <v>393</v>
      </c>
      <c r="D536" t="s">
        <v>264</v>
      </c>
      <c r="E536" s="3">
        <v>0.41666666666666669</v>
      </c>
      <c r="G536" t="str">
        <f t="shared" si="9"/>
        <v>bus-315</v>
      </c>
    </row>
    <row r="537" spans="1:7" x14ac:dyDescent="0.35">
      <c r="A537" t="s">
        <v>430</v>
      </c>
      <c r="B537" t="s">
        <v>137</v>
      </c>
      <c r="C537" t="s">
        <v>393</v>
      </c>
      <c r="D537" t="s">
        <v>264</v>
      </c>
      <c r="E537" s="3">
        <v>0.41666666666666669</v>
      </c>
      <c r="G537" t="str">
        <f t="shared" si="9"/>
        <v>bus-315</v>
      </c>
    </row>
    <row r="538" spans="1:7" x14ac:dyDescent="0.35">
      <c r="A538" t="s">
        <v>430</v>
      </c>
      <c r="B538" t="s">
        <v>138</v>
      </c>
      <c r="C538" t="s">
        <v>393</v>
      </c>
      <c r="D538" t="s">
        <v>264</v>
      </c>
      <c r="E538" s="3">
        <v>0.4</v>
      </c>
      <c r="G538" t="str">
        <f t="shared" si="9"/>
        <v>bus-315</v>
      </c>
    </row>
    <row r="539" spans="1:7" x14ac:dyDescent="0.35">
      <c r="A539" t="s">
        <v>430</v>
      </c>
      <c r="B539" t="s">
        <v>139</v>
      </c>
      <c r="C539" t="s">
        <v>393</v>
      </c>
      <c r="D539" t="s">
        <v>264</v>
      </c>
      <c r="E539" s="3">
        <v>0.4</v>
      </c>
      <c r="G539" t="str">
        <f t="shared" si="9"/>
        <v>bus-315</v>
      </c>
    </row>
    <row r="540" spans="1:7" x14ac:dyDescent="0.35">
      <c r="A540" t="s">
        <v>430</v>
      </c>
      <c r="B540" t="s">
        <v>140</v>
      </c>
      <c r="C540" t="s">
        <v>393</v>
      </c>
      <c r="D540" t="s">
        <v>264</v>
      </c>
      <c r="E540" s="3">
        <v>0.4</v>
      </c>
      <c r="G540" t="str">
        <f t="shared" si="9"/>
        <v>bus-315</v>
      </c>
    </row>
    <row r="541" spans="1:7" x14ac:dyDescent="0.35">
      <c r="A541" t="s">
        <v>430</v>
      </c>
      <c r="B541" t="s">
        <v>141</v>
      </c>
      <c r="C541" t="s">
        <v>394</v>
      </c>
      <c r="D541" t="s">
        <v>264</v>
      </c>
      <c r="E541" s="3">
        <v>0.4</v>
      </c>
      <c r="G541" t="str">
        <f t="shared" si="9"/>
        <v>bus-316</v>
      </c>
    </row>
    <row r="542" spans="1:7" x14ac:dyDescent="0.35">
      <c r="A542" t="s">
        <v>430</v>
      </c>
      <c r="B542" t="s">
        <v>142</v>
      </c>
      <c r="C542" t="s">
        <v>395</v>
      </c>
      <c r="D542" t="s">
        <v>264</v>
      </c>
      <c r="E542" s="3">
        <v>0.47887323943661969</v>
      </c>
      <c r="G542" t="str">
        <f t="shared" si="9"/>
        <v>bus-318</v>
      </c>
    </row>
    <row r="543" spans="1:7" x14ac:dyDescent="0.35">
      <c r="A543" t="s">
        <v>430</v>
      </c>
      <c r="B543" t="s">
        <v>143</v>
      </c>
      <c r="C543" t="s">
        <v>396</v>
      </c>
      <c r="D543" t="s">
        <v>264</v>
      </c>
      <c r="E543" s="3">
        <v>0.47887323943661969</v>
      </c>
      <c r="G543" t="str">
        <f t="shared" si="9"/>
        <v>bus-321</v>
      </c>
    </row>
    <row r="544" spans="1:7" x14ac:dyDescent="0.35">
      <c r="A544" t="s">
        <v>430</v>
      </c>
      <c r="B544" t="s">
        <v>144</v>
      </c>
      <c r="C544" t="s">
        <v>397</v>
      </c>
      <c r="D544" t="s">
        <v>264</v>
      </c>
      <c r="E544" s="3">
        <v>0.4</v>
      </c>
      <c r="G544" t="str">
        <f t="shared" si="9"/>
        <v>bus-322</v>
      </c>
    </row>
    <row r="545" spans="1:7" x14ac:dyDescent="0.35">
      <c r="A545" t="s">
        <v>430</v>
      </c>
      <c r="B545" t="s">
        <v>145</v>
      </c>
      <c r="C545" t="s">
        <v>397</v>
      </c>
      <c r="D545" t="s">
        <v>264</v>
      </c>
      <c r="E545" s="3">
        <v>0.4</v>
      </c>
      <c r="G545" t="str">
        <f t="shared" si="9"/>
        <v>bus-322</v>
      </c>
    </row>
    <row r="546" spans="1:7" x14ac:dyDescent="0.35">
      <c r="A546" t="s">
        <v>430</v>
      </c>
      <c r="B546" t="s">
        <v>146</v>
      </c>
      <c r="C546" t="s">
        <v>398</v>
      </c>
      <c r="D546" t="s">
        <v>264</v>
      </c>
      <c r="E546" s="3">
        <v>0.47887323943661969</v>
      </c>
      <c r="G546" t="str">
        <f t="shared" si="9"/>
        <v>bus-323</v>
      </c>
    </row>
    <row r="547" spans="1:7" x14ac:dyDescent="0.35">
      <c r="A547" t="s">
        <v>430</v>
      </c>
      <c r="B547" t="s">
        <v>147</v>
      </c>
      <c r="C547" t="s">
        <v>398</v>
      </c>
      <c r="D547" t="s">
        <v>264</v>
      </c>
      <c r="E547" s="3">
        <v>0.47887323943661969</v>
      </c>
      <c r="G547" t="str">
        <f t="shared" si="9"/>
        <v>bus-323</v>
      </c>
    </row>
    <row r="548" spans="1:7" x14ac:dyDescent="0.35">
      <c r="A548" t="s">
        <v>430</v>
      </c>
      <c r="B548" t="s">
        <v>148</v>
      </c>
      <c r="C548" t="s">
        <v>399</v>
      </c>
      <c r="D548" t="s">
        <v>264</v>
      </c>
      <c r="E548" s="3">
        <v>0</v>
      </c>
      <c r="G548" t="str">
        <f t="shared" si="9"/>
        <v>bus-114</v>
      </c>
    </row>
    <row r="549" spans="1:7" x14ac:dyDescent="0.35">
      <c r="A549" t="s">
        <v>430</v>
      </c>
      <c r="B549" t="s">
        <v>151</v>
      </c>
      <c r="C549" t="s">
        <v>400</v>
      </c>
      <c r="D549" t="s">
        <v>264</v>
      </c>
      <c r="E549" s="3">
        <v>0.99</v>
      </c>
      <c r="G549" t="str">
        <f t="shared" si="9"/>
        <v>bus-121</v>
      </c>
    </row>
    <row r="550" spans="1:7" x14ac:dyDescent="0.35">
      <c r="A550" t="s">
        <v>430</v>
      </c>
      <c r="B550" t="s">
        <v>155</v>
      </c>
      <c r="C550" t="s">
        <v>401</v>
      </c>
      <c r="D550" t="s">
        <v>264</v>
      </c>
      <c r="E550" s="3">
        <v>0</v>
      </c>
      <c r="G550" t="str">
        <f t="shared" si="9"/>
        <v>bus-122</v>
      </c>
    </row>
    <row r="551" spans="1:7" x14ac:dyDescent="0.35">
      <c r="A551" t="s">
        <v>430</v>
      </c>
      <c r="B551" t="s">
        <v>159</v>
      </c>
      <c r="C551" t="s">
        <v>401</v>
      </c>
      <c r="D551" t="s">
        <v>264</v>
      </c>
      <c r="E551" s="3">
        <v>0</v>
      </c>
      <c r="G551" t="str">
        <f t="shared" si="9"/>
        <v>bus-122</v>
      </c>
    </row>
    <row r="552" spans="1:7" x14ac:dyDescent="0.35">
      <c r="A552" t="s">
        <v>430</v>
      </c>
      <c r="B552" t="s">
        <v>160</v>
      </c>
      <c r="C552" t="s">
        <v>401</v>
      </c>
      <c r="D552" t="s">
        <v>264</v>
      </c>
      <c r="E552" s="3">
        <v>0</v>
      </c>
      <c r="G552" t="str">
        <f t="shared" si="9"/>
        <v>bus-122</v>
      </c>
    </row>
    <row r="553" spans="1:7" x14ac:dyDescent="0.35">
      <c r="A553" t="s">
        <v>430</v>
      </c>
      <c r="B553" t="s">
        <v>161</v>
      </c>
      <c r="C553" t="s">
        <v>401</v>
      </c>
      <c r="D553" t="s">
        <v>264</v>
      </c>
      <c r="E553" s="3">
        <v>0</v>
      </c>
      <c r="G553" t="str">
        <f t="shared" si="9"/>
        <v>bus-122</v>
      </c>
    </row>
    <row r="554" spans="1:7" x14ac:dyDescent="0.35">
      <c r="A554" t="s">
        <v>430</v>
      </c>
      <c r="B554" t="s">
        <v>162</v>
      </c>
      <c r="C554" t="s">
        <v>401</v>
      </c>
      <c r="D554" t="s">
        <v>264</v>
      </c>
      <c r="E554" s="3">
        <v>0</v>
      </c>
      <c r="G554" t="str">
        <f t="shared" si="9"/>
        <v>bus-122</v>
      </c>
    </row>
    <row r="555" spans="1:7" x14ac:dyDescent="0.35">
      <c r="A555" t="s">
        <v>430</v>
      </c>
      <c r="B555" t="s">
        <v>163</v>
      </c>
      <c r="C555" t="s">
        <v>401</v>
      </c>
      <c r="D555" t="s">
        <v>264</v>
      </c>
      <c r="E555" s="3">
        <v>0</v>
      </c>
      <c r="G555" t="str">
        <f t="shared" si="9"/>
        <v>bus-122</v>
      </c>
    </row>
    <row r="556" spans="1:7" x14ac:dyDescent="0.35">
      <c r="A556" t="s">
        <v>430</v>
      </c>
      <c r="B556" t="s">
        <v>164</v>
      </c>
      <c r="C556" t="s">
        <v>380</v>
      </c>
      <c r="D556" t="s">
        <v>264</v>
      </c>
      <c r="E556" s="3">
        <v>0</v>
      </c>
      <c r="G556" t="str">
        <f t="shared" si="9"/>
        <v>bus-201</v>
      </c>
    </row>
    <row r="557" spans="1:7" x14ac:dyDescent="0.35">
      <c r="A557" t="s">
        <v>430</v>
      </c>
      <c r="B557" t="s">
        <v>165</v>
      </c>
      <c r="C557" t="s">
        <v>402</v>
      </c>
      <c r="D557" t="s">
        <v>264</v>
      </c>
      <c r="E557" s="3">
        <v>0</v>
      </c>
      <c r="G557" t="str">
        <f t="shared" si="9"/>
        <v>bus-214</v>
      </c>
    </row>
    <row r="558" spans="1:7" x14ac:dyDescent="0.35">
      <c r="A558" t="s">
        <v>430</v>
      </c>
      <c r="B558" t="s">
        <v>166</v>
      </c>
      <c r="C558" t="s">
        <v>384</v>
      </c>
      <c r="D558" t="s">
        <v>264</v>
      </c>
      <c r="E558" s="3">
        <v>0</v>
      </c>
      <c r="G558" t="str">
        <f t="shared" si="9"/>
        <v>bus-215</v>
      </c>
    </row>
    <row r="559" spans="1:7" x14ac:dyDescent="0.35">
      <c r="A559" t="s">
        <v>430</v>
      </c>
      <c r="B559" t="s">
        <v>167</v>
      </c>
      <c r="C559" t="s">
        <v>384</v>
      </c>
      <c r="D559" t="s">
        <v>264</v>
      </c>
      <c r="E559" s="3">
        <v>0</v>
      </c>
      <c r="G559" t="str">
        <f t="shared" si="9"/>
        <v>bus-215</v>
      </c>
    </row>
    <row r="560" spans="1:7" x14ac:dyDescent="0.35">
      <c r="A560" t="s">
        <v>430</v>
      </c>
      <c r="B560" t="s">
        <v>168</v>
      </c>
      <c r="C560" t="s">
        <v>384</v>
      </c>
      <c r="D560" t="s">
        <v>264</v>
      </c>
      <c r="E560" s="3">
        <v>0</v>
      </c>
      <c r="G560" t="str">
        <f t="shared" si="9"/>
        <v>bus-215</v>
      </c>
    </row>
    <row r="561" spans="1:7" x14ac:dyDescent="0.35">
      <c r="A561" t="s">
        <v>430</v>
      </c>
      <c r="B561" t="s">
        <v>169</v>
      </c>
      <c r="C561" t="s">
        <v>403</v>
      </c>
      <c r="D561" t="s">
        <v>264</v>
      </c>
      <c r="E561" s="3">
        <v>0</v>
      </c>
      <c r="G561" t="str">
        <f t="shared" si="9"/>
        <v>bus-222</v>
      </c>
    </row>
    <row r="562" spans="1:7" x14ac:dyDescent="0.35">
      <c r="A562" t="s">
        <v>430</v>
      </c>
      <c r="B562" t="s">
        <v>170</v>
      </c>
      <c r="C562" t="s">
        <v>403</v>
      </c>
      <c r="D562" t="s">
        <v>264</v>
      </c>
      <c r="E562" s="3">
        <v>0</v>
      </c>
      <c r="G562" t="str">
        <f t="shared" si="9"/>
        <v>bus-222</v>
      </c>
    </row>
    <row r="563" spans="1:7" x14ac:dyDescent="0.35">
      <c r="A563" t="s">
        <v>430</v>
      </c>
      <c r="B563" t="s">
        <v>171</v>
      </c>
      <c r="C563" t="s">
        <v>403</v>
      </c>
      <c r="D563" t="s">
        <v>264</v>
      </c>
      <c r="E563" s="3">
        <v>0</v>
      </c>
      <c r="G563" t="str">
        <f t="shared" si="9"/>
        <v>bus-222</v>
      </c>
    </row>
    <row r="564" spans="1:7" x14ac:dyDescent="0.35">
      <c r="A564" t="s">
        <v>430</v>
      </c>
      <c r="B564" t="s">
        <v>172</v>
      </c>
      <c r="C564" t="s">
        <v>403</v>
      </c>
      <c r="D564" t="s">
        <v>264</v>
      </c>
      <c r="E564" s="3">
        <v>0</v>
      </c>
      <c r="G564" t="str">
        <f t="shared" si="9"/>
        <v>bus-222</v>
      </c>
    </row>
    <row r="565" spans="1:7" x14ac:dyDescent="0.35">
      <c r="A565" t="s">
        <v>430</v>
      </c>
      <c r="B565" t="s">
        <v>173</v>
      </c>
      <c r="C565" t="s">
        <v>403</v>
      </c>
      <c r="D565" t="s">
        <v>264</v>
      </c>
      <c r="E565" s="3">
        <v>0</v>
      </c>
      <c r="G565" t="str">
        <f t="shared" si="9"/>
        <v>bus-222</v>
      </c>
    </row>
    <row r="566" spans="1:7" x14ac:dyDescent="0.35">
      <c r="A566" t="s">
        <v>430</v>
      </c>
      <c r="B566" t="s">
        <v>174</v>
      </c>
      <c r="C566" t="s">
        <v>403</v>
      </c>
      <c r="D566" t="s">
        <v>264</v>
      </c>
      <c r="E566" s="3">
        <v>0</v>
      </c>
      <c r="G566" t="str">
        <f t="shared" si="9"/>
        <v>bus-222</v>
      </c>
    </row>
    <row r="567" spans="1:7" x14ac:dyDescent="0.35">
      <c r="A567" t="s">
        <v>430</v>
      </c>
      <c r="B567" t="s">
        <v>175</v>
      </c>
      <c r="C567" t="s">
        <v>404</v>
      </c>
      <c r="D567" t="s">
        <v>264</v>
      </c>
      <c r="E567" s="3">
        <v>0</v>
      </c>
      <c r="G567" t="str">
        <f t="shared" si="9"/>
        <v>bus-314</v>
      </c>
    </row>
    <row r="568" spans="1:7" x14ac:dyDescent="0.35">
      <c r="A568" t="s">
        <v>430</v>
      </c>
      <c r="B568" t="s">
        <v>176</v>
      </c>
      <c r="C568" t="s">
        <v>397</v>
      </c>
      <c r="D568" t="s">
        <v>264</v>
      </c>
      <c r="E568" s="3">
        <v>0</v>
      </c>
      <c r="G568" t="str">
        <f t="shared" si="9"/>
        <v>bus-322</v>
      </c>
    </row>
    <row r="569" spans="1:7" x14ac:dyDescent="0.35">
      <c r="A569" t="s">
        <v>430</v>
      </c>
      <c r="B569" t="s">
        <v>177</v>
      </c>
      <c r="C569" t="s">
        <v>397</v>
      </c>
      <c r="D569" t="s">
        <v>264</v>
      </c>
      <c r="E569" s="3">
        <v>0</v>
      </c>
      <c r="G569" t="str">
        <f t="shared" si="9"/>
        <v>bus-322</v>
      </c>
    </row>
    <row r="570" spans="1:7" x14ac:dyDescent="0.35">
      <c r="A570" t="s">
        <v>430</v>
      </c>
      <c r="B570" t="s">
        <v>178</v>
      </c>
      <c r="C570" t="s">
        <v>397</v>
      </c>
      <c r="D570" t="s">
        <v>264</v>
      </c>
      <c r="E570" s="3">
        <v>0</v>
      </c>
      <c r="G570" t="str">
        <f t="shared" si="9"/>
        <v>bus-322</v>
      </c>
    </row>
    <row r="571" spans="1:7" x14ac:dyDescent="0.35">
      <c r="A571" t="s">
        <v>430</v>
      </c>
      <c r="B571" t="s">
        <v>179</v>
      </c>
      <c r="C571" t="s">
        <v>397</v>
      </c>
      <c r="D571" t="s">
        <v>264</v>
      </c>
      <c r="E571" s="3">
        <v>0</v>
      </c>
      <c r="G571" t="str">
        <f t="shared" si="9"/>
        <v>bus-322</v>
      </c>
    </row>
    <row r="572" spans="1:7" x14ac:dyDescent="0.35">
      <c r="A572" t="s">
        <v>430</v>
      </c>
      <c r="B572" t="s">
        <v>180</v>
      </c>
      <c r="C572" t="s">
        <v>405</v>
      </c>
      <c r="D572" t="s">
        <v>264</v>
      </c>
      <c r="E572" s="3">
        <v>0</v>
      </c>
      <c r="G572" t="str">
        <f t="shared" si="9"/>
        <v>bus-320</v>
      </c>
    </row>
    <row r="573" spans="1:7" x14ac:dyDescent="0.35">
      <c r="A573" t="s">
        <v>430</v>
      </c>
      <c r="B573" t="s">
        <v>184</v>
      </c>
      <c r="C573" t="s">
        <v>404</v>
      </c>
      <c r="D573" t="s">
        <v>264</v>
      </c>
      <c r="E573" s="3">
        <v>0</v>
      </c>
      <c r="G573" t="str">
        <f t="shared" si="9"/>
        <v>bus-314</v>
      </c>
    </row>
    <row r="574" spans="1:7" x14ac:dyDescent="0.35">
      <c r="A574" t="s">
        <v>430</v>
      </c>
      <c r="B574" t="s">
        <v>185</v>
      </c>
      <c r="C574" t="s">
        <v>404</v>
      </c>
      <c r="D574" t="s">
        <v>264</v>
      </c>
      <c r="E574" s="3">
        <v>0</v>
      </c>
      <c r="G574" t="str">
        <f t="shared" si="9"/>
        <v>bus-314</v>
      </c>
    </row>
    <row r="575" spans="1:7" x14ac:dyDescent="0.35">
      <c r="A575" t="s">
        <v>430</v>
      </c>
      <c r="B575" t="s">
        <v>186</v>
      </c>
      <c r="C575" t="s">
        <v>392</v>
      </c>
      <c r="D575" t="s">
        <v>264</v>
      </c>
      <c r="E575" s="3">
        <v>0</v>
      </c>
      <c r="G575" t="str">
        <f t="shared" si="9"/>
        <v>bus-313</v>
      </c>
    </row>
    <row r="576" spans="1:7" x14ac:dyDescent="0.35">
      <c r="A576" t="s">
        <v>430</v>
      </c>
      <c r="B576" t="s">
        <v>187</v>
      </c>
      <c r="C576" t="s">
        <v>404</v>
      </c>
      <c r="D576" t="s">
        <v>264</v>
      </c>
      <c r="E576" s="3">
        <v>0</v>
      </c>
      <c r="G576" t="str">
        <f t="shared" si="9"/>
        <v>bus-314</v>
      </c>
    </row>
    <row r="577" spans="1:7" x14ac:dyDescent="0.35">
      <c r="A577" t="s">
        <v>430</v>
      </c>
      <c r="B577" t="s">
        <v>188</v>
      </c>
      <c r="C577" t="s">
        <v>404</v>
      </c>
      <c r="D577" t="s">
        <v>264</v>
      </c>
      <c r="E577" s="3">
        <v>0</v>
      </c>
      <c r="G577" t="str">
        <f t="shared" si="9"/>
        <v>bus-314</v>
      </c>
    </row>
    <row r="578" spans="1:7" x14ac:dyDescent="0.35">
      <c r="A578" t="s">
        <v>430</v>
      </c>
      <c r="B578" t="s">
        <v>189</v>
      </c>
      <c r="C578" t="s">
        <v>392</v>
      </c>
      <c r="D578" t="s">
        <v>264</v>
      </c>
      <c r="E578" s="3">
        <v>0</v>
      </c>
      <c r="G578" t="str">
        <f t="shared" si="9"/>
        <v>bus-313</v>
      </c>
    </row>
    <row r="579" spans="1:7" x14ac:dyDescent="0.35">
      <c r="A579" t="s">
        <v>430</v>
      </c>
      <c r="B579" t="s">
        <v>190</v>
      </c>
      <c r="C579" t="s">
        <v>406</v>
      </c>
      <c r="D579" t="s">
        <v>264</v>
      </c>
      <c r="E579" s="3">
        <v>0</v>
      </c>
      <c r="G579" t="str">
        <f t="shared" si="9"/>
        <v>bus-310</v>
      </c>
    </row>
    <row r="580" spans="1:7" x14ac:dyDescent="0.35">
      <c r="A580" t="s">
        <v>430</v>
      </c>
      <c r="B580" t="s">
        <v>191</v>
      </c>
      <c r="C580" t="s">
        <v>407</v>
      </c>
      <c r="D580" t="s">
        <v>264</v>
      </c>
      <c r="E580" s="3">
        <v>0</v>
      </c>
      <c r="G580" t="str">
        <f t="shared" si="9"/>
        <v>bus-324</v>
      </c>
    </row>
    <row r="581" spans="1:7" x14ac:dyDescent="0.35">
      <c r="A581" t="s">
        <v>430</v>
      </c>
      <c r="B581" t="s">
        <v>192</v>
      </c>
      <c r="C581" t="s">
        <v>408</v>
      </c>
      <c r="D581" t="s">
        <v>264</v>
      </c>
      <c r="E581" s="3">
        <v>0</v>
      </c>
      <c r="G581" t="str">
        <f t="shared" si="9"/>
        <v>bus-312</v>
      </c>
    </row>
    <row r="582" spans="1:7" x14ac:dyDescent="0.35">
      <c r="A582" t="s">
        <v>430</v>
      </c>
      <c r="B582" t="s">
        <v>193</v>
      </c>
      <c r="C582" t="s">
        <v>406</v>
      </c>
      <c r="D582" t="s">
        <v>264</v>
      </c>
      <c r="E582" s="3">
        <v>0</v>
      </c>
      <c r="G582" t="str">
        <f t="shared" si="9"/>
        <v>bus-310</v>
      </c>
    </row>
    <row r="583" spans="1:7" x14ac:dyDescent="0.35">
      <c r="A583" t="s">
        <v>430</v>
      </c>
      <c r="B583" t="s">
        <v>194</v>
      </c>
      <c r="C583" t="s">
        <v>407</v>
      </c>
      <c r="D583" t="s">
        <v>264</v>
      </c>
      <c r="E583" s="3">
        <v>0</v>
      </c>
      <c r="G583" t="str">
        <f t="shared" si="9"/>
        <v>bus-324</v>
      </c>
    </row>
    <row r="584" spans="1:7" x14ac:dyDescent="0.35">
      <c r="A584" t="s">
        <v>430</v>
      </c>
      <c r="B584" t="s">
        <v>195</v>
      </c>
      <c r="C584" t="s">
        <v>407</v>
      </c>
      <c r="D584" t="s">
        <v>264</v>
      </c>
      <c r="E584" s="3">
        <v>0</v>
      </c>
      <c r="G584" t="str">
        <f t="shared" si="9"/>
        <v>bus-324</v>
      </c>
    </row>
    <row r="585" spans="1:7" x14ac:dyDescent="0.35">
      <c r="A585" t="s">
        <v>430</v>
      </c>
      <c r="B585" t="s">
        <v>196</v>
      </c>
      <c r="C585" t="s">
        <v>375</v>
      </c>
      <c r="D585" t="s">
        <v>264</v>
      </c>
      <c r="E585" s="3">
        <v>0</v>
      </c>
      <c r="G585" t="str">
        <f t="shared" si="9"/>
        <v>bus-113</v>
      </c>
    </row>
    <row r="586" spans="1:7" x14ac:dyDescent="0.35">
      <c r="A586" t="s">
        <v>430</v>
      </c>
      <c r="B586" t="s">
        <v>197</v>
      </c>
      <c r="C586" t="s">
        <v>409</v>
      </c>
      <c r="D586" t="s">
        <v>264</v>
      </c>
      <c r="E586" s="3">
        <v>0</v>
      </c>
      <c r="G586" t="str">
        <f t="shared" si="9"/>
        <v>bus-319</v>
      </c>
    </row>
    <row r="587" spans="1:7" x14ac:dyDescent="0.35">
      <c r="A587" t="s">
        <v>430</v>
      </c>
      <c r="B587" t="s">
        <v>198</v>
      </c>
      <c r="C587" t="s">
        <v>384</v>
      </c>
      <c r="D587" t="s">
        <v>264</v>
      </c>
      <c r="E587" s="3">
        <v>0</v>
      </c>
      <c r="G587" t="str">
        <f t="shared" si="9"/>
        <v>bus-215</v>
      </c>
    </row>
    <row r="588" spans="1:7" x14ac:dyDescent="0.35">
      <c r="A588" t="s">
        <v>430</v>
      </c>
      <c r="B588" t="s">
        <v>199</v>
      </c>
      <c r="C588" t="s">
        <v>373</v>
      </c>
      <c r="D588" t="s">
        <v>264</v>
      </c>
      <c r="E588" s="3">
        <v>0</v>
      </c>
      <c r="G588" t="str">
        <f t="shared" si="9"/>
        <v>bus-102</v>
      </c>
    </row>
    <row r="589" spans="1:7" x14ac:dyDescent="0.35">
      <c r="A589" t="s">
        <v>430</v>
      </c>
      <c r="B589" t="s">
        <v>200</v>
      </c>
      <c r="C589" t="s">
        <v>372</v>
      </c>
      <c r="D589" t="s">
        <v>264</v>
      </c>
      <c r="E589" s="3">
        <v>0</v>
      </c>
      <c r="G589" t="str">
        <f t="shared" si="9"/>
        <v>bus-101</v>
      </c>
    </row>
    <row r="590" spans="1:7" x14ac:dyDescent="0.35">
      <c r="A590" t="s">
        <v>430</v>
      </c>
      <c r="B590" t="s">
        <v>201</v>
      </c>
      <c r="C590" t="s">
        <v>373</v>
      </c>
      <c r="D590" t="s">
        <v>264</v>
      </c>
      <c r="E590" s="3">
        <v>0</v>
      </c>
      <c r="G590" t="str">
        <f t="shared" si="9"/>
        <v>bus-102</v>
      </c>
    </row>
    <row r="591" spans="1:7" x14ac:dyDescent="0.35">
      <c r="A591" t="s">
        <v>430</v>
      </c>
      <c r="B591" t="s">
        <v>202</v>
      </c>
      <c r="C591" t="s">
        <v>410</v>
      </c>
      <c r="D591" t="s">
        <v>264</v>
      </c>
      <c r="E591" s="3">
        <v>0</v>
      </c>
      <c r="G591" t="str">
        <f t="shared" si="9"/>
        <v>bus-104</v>
      </c>
    </row>
    <row r="592" spans="1:7" x14ac:dyDescent="0.35">
      <c r="A592" t="s">
        <v>430</v>
      </c>
      <c r="B592" t="s">
        <v>203</v>
      </c>
      <c r="C592" t="s">
        <v>411</v>
      </c>
      <c r="D592" t="s">
        <v>264</v>
      </c>
      <c r="E592" s="3">
        <v>0.15</v>
      </c>
      <c r="G592" t="str">
        <f t="shared" si="9"/>
        <v>bus-212</v>
      </c>
    </row>
    <row r="593" spans="1:7" x14ac:dyDescent="0.35">
      <c r="A593" t="s">
        <v>430</v>
      </c>
      <c r="B593" t="s">
        <v>205</v>
      </c>
      <c r="C593" t="s">
        <v>372</v>
      </c>
      <c r="D593" t="s">
        <v>264</v>
      </c>
      <c r="E593" s="3">
        <v>0</v>
      </c>
      <c r="G593" t="str">
        <f t="shared" si="9"/>
        <v>bus-101</v>
      </c>
    </row>
    <row r="594" spans="1:7" x14ac:dyDescent="0.35">
      <c r="A594" t="s">
        <v>430</v>
      </c>
      <c r="B594" t="s">
        <v>206</v>
      </c>
      <c r="C594" t="s">
        <v>372</v>
      </c>
      <c r="D594" t="s">
        <v>264</v>
      </c>
      <c r="E594" s="3">
        <v>0</v>
      </c>
      <c r="G594" t="str">
        <f t="shared" si="9"/>
        <v>bus-101</v>
      </c>
    </row>
    <row r="595" spans="1:7" x14ac:dyDescent="0.35">
      <c r="A595" t="s">
        <v>430</v>
      </c>
      <c r="B595" t="s">
        <v>207</v>
      </c>
      <c r="C595" t="s">
        <v>372</v>
      </c>
      <c r="D595" t="s">
        <v>264</v>
      </c>
      <c r="E595" s="3">
        <v>0</v>
      </c>
      <c r="G595" t="str">
        <f t="shared" si="9"/>
        <v>bus-101</v>
      </c>
    </row>
    <row r="596" spans="1:7" x14ac:dyDescent="0.35">
      <c r="A596" t="s">
        <v>430</v>
      </c>
      <c r="B596" t="s">
        <v>208</v>
      </c>
      <c r="C596" t="s">
        <v>412</v>
      </c>
      <c r="D596" t="s">
        <v>264</v>
      </c>
      <c r="E596" s="3">
        <v>0</v>
      </c>
      <c r="G596" t="str">
        <f t="shared" si="9"/>
        <v>bus-103</v>
      </c>
    </row>
    <row r="597" spans="1:7" x14ac:dyDescent="0.35">
      <c r="A597" t="s">
        <v>430</v>
      </c>
      <c r="B597" t="s">
        <v>209</v>
      </c>
      <c r="C597" t="s">
        <v>413</v>
      </c>
      <c r="D597" t="s">
        <v>264</v>
      </c>
      <c r="E597" s="3">
        <v>0</v>
      </c>
      <c r="G597" t="str">
        <f t="shared" si="9"/>
        <v>bus-119</v>
      </c>
    </row>
    <row r="598" spans="1:7" x14ac:dyDescent="0.35">
      <c r="A598" t="s">
        <v>430</v>
      </c>
      <c r="B598" t="s">
        <v>210</v>
      </c>
      <c r="C598" t="s">
        <v>414</v>
      </c>
      <c r="D598" t="s">
        <v>264</v>
      </c>
      <c r="E598" s="3">
        <v>0</v>
      </c>
      <c r="G598" t="str">
        <f t="shared" si="9"/>
        <v>bus-308</v>
      </c>
    </row>
    <row r="599" spans="1:7" x14ac:dyDescent="0.35">
      <c r="A599" t="s">
        <v>430</v>
      </c>
      <c r="B599" t="s">
        <v>213</v>
      </c>
      <c r="C599" t="s">
        <v>392</v>
      </c>
      <c r="D599" t="s">
        <v>264</v>
      </c>
      <c r="E599" s="3">
        <v>0</v>
      </c>
      <c r="G599" t="str">
        <f t="shared" si="9"/>
        <v>bus-313</v>
      </c>
    </row>
    <row r="600" spans="1:7" x14ac:dyDescent="0.35">
      <c r="A600" t="s">
        <v>430</v>
      </c>
      <c r="B600" t="s">
        <v>214</v>
      </c>
      <c r="C600" t="s">
        <v>392</v>
      </c>
      <c r="D600" t="s">
        <v>264</v>
      </c>
      <c r="E600" s="3">
        <v>0</v>
      </c>
      <c r="G600" t="str">
        <f t="shared" si="9"/>
        <v>bus-313</v>
      </c>
    </row>
    <row r="601" spans="1:7" x14ac:dyDescent="0.35">
      <c r="A601" t="s">
        <v>430</v>
      </c>
      <c r="B601" t="s">
        <v>215</v>
      </c>
      <c r="C601" t="s">
        <v>392</v>
      </c>
      <c r="D601" t="s">
        <v>264</v>
      </c>
      <c r="E601" s="3">
        <v>0</v>
      </c>
      <c r="G601" t="str">
        <f t="shared" si="9"/>
        <v>bus-313</v>
      </c>
    </row>
    <row r="602" spans="1:7" x14ac:dyDescent="0.35">
      <c r="A602" t="s">
        <v>430</v>
      </c>
      <c r="B602" t="s">
        <v>216</v>
      </c>
      <c r="C602" t="s">
        <v>392</v>
      </c>
      <c r="D602" t="s">
        <v>264</v>
      </c>
      <c r="E602" s="3">
        <v>0</v>
      </c>
      <c r="G602" t="str">
        <f t="shared" si="9"/>
        <v>bus-313</v>
      </c>
    </row>
    <row r="603" spans="1:7" x14ac:dyDescent="0.35">
      <c r="A603" t="s">
        <v>430</v>
      </c>
      <c r="B603" t="s">
        <v>217</v>
      </c>
      <c r="C603" t="s">
        <v>392</v>
      </c>
      <c r="D603" t="s">
        <v>264</v>
      </c>
      <c r="E603" s="3">
        <v>0</v>
      </c>
      <c r="G603" t="str">
        <f t="shared" si="9"/>
        <v>bus-313</v>
      </c>
    </row>
    <row r="604" spans="1:7" x14ac:dyDescent="0.35">
      <c r="A604" t="s">
        <v>430</v>
      </c>
      <c r="B604" t="s">
        <v>218</v>
      </c>
      <c r="C604" t="s">
        <v>392</v>
      </c>
      <c r="D604" t="s">
        <v>264</v>
      </c>
      <c r="E604" s="3">
        <v>0</v>
      </c>
      <c r="G604" t="str">
        <f t="shared" si="9"/>
        <v>bus-313</v>
      </c>
    </row>
    <row r="605" spans="1:7" x14ac:dyDescent="0.35">
      <c r="A605" t="s">
        <v>430</v>
      </c>
      <c r="B605" t="s">
        <v>219</v>
      </c>
      <c r="C605" t="s">
        <v>392</v>
      </c>
      <c r="D605" t="s">
        <v>264</v>
      </c>
      <c r="E605" s="3">
        <v>0</v>
      </c>
      <c r="G605" t="str">
        <f t="shared" si="9"/>
        <v>bus-313</v>
      </c>
    </row>
    <row r="606" spans="1:7" x14ac:dyDescent="0.35">
      <c r="A606" t="s">
        <v>430</v>
      </c>
      <c r="B606" t="s">
        <v>220</v>
      </c>
      <c r="C606" t="s">
        <v>392</v>
      </c>
      <c r="D606" t="s">
        <v>264</v>
      </c>
      <c r="E606" s="3">
        <v>0</v>
      </c>
      <c r="G606" t="str">
        <f t="shared" si="9"/>
        <v>bus-313</v>
      </c>
    </row>
    <row r="607" spans="1:7" x14ac:dyDescent="0.35">
      <c r="A607" t="s">
        <v>430</v>
      </c>
      <c r="B607" t="s">
        <v>221</v>
      </c>
      <c r="C607" t="s">
        <v>392</v>
      </c>
      <c r="D607" t="s">
        <v>264</v>
      </c>
      <c r="E607" s="3">
        <v>0</v>
      </c>
      <c r="G607" t="str">
        <f t="shared" si="9"/>
        <v>bus-313</v>
      </c>
    </row>
    <row r="608" spans="1:7" x14ac:dyDescent="0.35">
      <c r="A608" t="s">
        <v>430</v>
      </c>
      <c r="B608" t="s">
        <v>222</v>
      </c>
      <c r="C608" t="s">
        <v>392</v>
      </c>
      <c r="D608" t="s">
        <v>264</v>
      </c>
      <c r="E608" s="3">
        <v>0</v>
      </c>
      <c r="G608" t="str">
        <f t="shared" si="9"/>
        <v>bus-313</v>
      </c>
    </row>
    <row r="609" spans="1:7" x14ac:dyDescent="0.35">
      <c r="A609" t="s">
        <v>430</v>
      </c>
      <c r="B609" t="s">
        <v>223</v>
      </c>
      <c r="C609" t="s">
        <v>392</v>
      </c>
      <c r="D609" t="s">
        <v>264</v>
      </c>
      <c r="E609" s="3">
        <v>0</v>
      </c>
      <c r="G609" t="str">
        <f t="shared" si="9"/>
        <v>bus-313</v>
      </c>
    </row>
    <row r="610" spans="1:7" x14ac:dyDescent="0.35">
      <c r="A610" t="s">
        <v>430</v>
      </c>
      <c r="B610" t="s">
        <v>224</v>
      </c>
      <c r="C610" t="s">
        <v>392</v>
      </c>
      <c r="D610" t="s">
        <v>264</v>
      </c>
      <c r="E610" s="3">
        <v>0</v>
      </c>
      <c r="G610" t="str">
        <f t="shared" si="9"/>
        <v>bus-313</v>
      </c>
    </row>
    <row r="611" spans="1:7" x14ac:dyDescent="0.35">
      <c r="A611" t="s">
        <v>430</v>
      </c>
      <c r="B611" t="s">
        <v>225</v>
      </c>
      <c r="C611" t="s">
        <v>405</v>
      </c>
      <c r="D611" t="s">
        <v>264</v>
      </c>
      <c r="E611" s="3">
        <v>0</v>
      </c>
      <c r="G611" t="str">
        <f t="shared" si="9"/>
        <v>bus-320</v>
      </c>
    </row>
    <row r="612" spans="1:7" x14ac:dyDescent="0.35">
      <c r="A612" t="s">
        <v>430</v>
      </c>
      <c r="B612" t="s">
        <v>226</v>
      </c>
      <c r="C612" t="s">
        <v>405</v>
      </c>
      <c r="D612" t="s">
        <v>264</v>
      </c>
      <c r="E612" s="3">
        <v>0</v>
      </c>
      <c r="G612" t="str">
        <f t="shared" si="9"/>
        <v>bus-320</v>
      </c>
    </row>
    <row r="613" spans="1:7" x14ac:dyDescent="0.35">
      <c r="A613" t="s">
        <v>430</v>
      </c>
      <c r="B613" t="s">
        <v>227</v>
      </c>
      <c r="C613" t="s">
        <v>405</v>
      </c>
      <c r="D613" t="s">
        <v>264</v>
      </c>
      <c r="E613" s="3">
        <v>0</v>
      </c>
      <c r="G613" t="str">
        <f t="shared" si="9"/>
        <v>bus-320</v>
      </c>
    </row>
    <row r="614" spans="1:7" x14ac:dyDescent="0.35">
      <c r="A614" t="s">
        <v>430</v>
      </c>
      <c r="B614" t="s">
        <v>228</v>
      </c>
      <c r="C614" t="s">
        <v>392</v>
      </c>
      <c r="D614" t="s">
        <v>264</v>
      </c>
      <c r="E614" s="3">
        <v>0</v>
      </c>
      <c r="G614" t="str">
        <f t="shared" si="9"/>
        <v>bus-313</v>
      </c>
    </row>
    <row r="615" spans="1:7" x14ac:dyDescent="0.35">
      <c r="A615" t="s">
        <v>430</v>
      </c>
      <c r="B615" t="s">
        <v>229</v>
      </c>
      <c r="C615" t="s">
        <v>405</v>
      </c>
      <c r="D615" t="s">
        <v>264</v>
      </c>
      <c r="E615" s="3">
        <v>0</v>
      </c>
      <c r="G615" t="str">
        <f t="shared" si="9"/>
        <v>bus-320</v>
      </c>
    </row>
    <row r="616" spans="1:7" x14ac:dyDescent="0.35">
      <c r="A616" t="s">
        <v>430</v>
      </c>
      <c r="B616" t="s">
        <v>230</v>
      </c>
      <c r="C616" t="s">
        <v>405</v>
      </c>
      <c r="D616" t="s">
        <v>264</v>
      </c>
      <c r="E616" s="3">
        <v>0</v>
      </c>
      <c r="G616" t="str">
        <f t="shared" si="9"/>
        <v>bus-320</v>
      </c>
    </row>
    <row r="617" spans="1:7" x14ac:dyDescent="0.35">
      <c r="A617" t="s">
        <v>430</v>
      </c>
      <c r="B617" t="s">
        <v>231</v>
      </c>
      <c r="C617" t="s">
        <v>378</v>
      </c>
      <c r="D617" t="s">
        <v>264</v>
      </c>
      <c r="E617" s="3">
        <v>0</v>
      </c>
      <c r="G617" t="str">
        <f t="shared" si="9"/>
        <v>bus-118</v>
      </c>
    </row>
    <row r="618" spans="1:7" x14ac:dyDescent="0.35">
      <c r="A618" t="s">
        <v>430</v>
      </c>
      <c r="B618" t="s">
        <v>232</v>
      </c>
      <c r="C618" t="s">
        <v>378</v>
      </c>
      <c r="D618" t="s">
        <v>264</v>
      </c>
      <c r="E618" s="3">
        <v>0</v>
      </c>
      <c r="G618" t="str">
        <f t="shared" si="9"/>
        <v>bus-118</v>
      </c>
    </row>
    <row r="619" spans="1:7" x14ac:dyDescent="0.35">
      <c r="A619" t="s">
        <v>430</v>
      </c>
      <c r="B619" t="s">
        <v>233</v>
      </c>
      <c r="C619" t="s">
        <v>378</v>
      </c>
      <c r="D619" t="s">
        <v>264</v>
      </c>
      <c r="E619" s="3">
        <v>0</v>
      </c>
      <c r="G619" t="str">
        <f t="shared" si="9"/>
        <v>bus-118</v>
      </c>
    </row>
    <row r="620" spans="1:7" x14ac:dyDescent="0.35">
      <c r="A620" t="s">
        <v>430</v>
      </c>
      <c r="B620" t="s">
        <v>234</v>
      </c>
      <c r="C620" t="s">
        <v>378</v>
      </c>
      <c r="D620" t="s">
        <v>264</v>
      </c>
      <c r="E620" s="3">
        <v>0</v>
      </c>
      <c r="G620" t="str">
        <f t="shared" si="9"/>
        <v>bus-118</v>
      </c>
    </row>
    <row r="621" spans="1:7" x14ac:dyDescent="0.35">
      <c r="A621" t="s">
        <v>430</v>
      </c>
      <c r="B621" t="s">
        <v>235</v>
      </c>
      <c r="C621" t="s">
        <v>378</v>
      </c>
      <c r="D621" t="s">
        <v>264</v>
      </c>
      <c r="E621" s="3">
        <v>0</v>
      </c>
      <c r="G621" t="str">
        <f t="shared" si="9"/>
        <v>bus-118</v>
      </c>
    </row>
    <row r="622" spans="1:7" x14ac:dyDescent="0.35">
      <c r="A622" t="s">
        <v>430</v>
      </c>
      <c r="B622" t="s">
        <v>236</v>
      </c>
      <c r="C622" t="s">
        <v>378</v>
      </c>
      <c r="D622" t="s">
        <v>264</v>
      </c>
      <c r="E622" s="3">
        <v>0</v>
      </c>
      <c r="G622" t="str">
        <f t="shared" si="9"/>
        <v>bus-118</v>
      </c>
    </row>
    <row r="623" spans="1:7" x14ac:dyDescent="0.35">
      <c r="A623" t="s">
        <v>430</v>
      </c>
      <c r="B623" t="s">
        <v>237</v>
      </c>
      <c r="C623" t="s">
        <v>405</v>
      </c>
      <c r="D623" t="s">
        <v>264</v>
      </c>
      <c r="E623" s="3">
        <v>0</v>
      </c>
      <c r="G623" t="str">
        <f t="shared" si="9"/>
        <v>bus-320</v>
      </c>
    </row>
    <row r="624" spans="1:7" x14ac:dyDescent="0.35">
      <c r="A624" t="s">
        <v>430</v>
      </c>
      <c r="B624" t="s">
        <v>238</v>
      </c>
      <c r="C624" t="s">
        <v>378</v>
      </c>
      <c r="D624" t="s">
        <v>264</v>
      </c>
      <c r="E624" s="3">
        <v>0</v>
      </c>
      <c r="G624" t="str">
        <f t="shared" si="9"/>
        <v>bus-118</v>
      </c>
    </row>
    <row r="625" spans="1:7" x14ac:dyDescent="0.35">
      <c r="A625" t="s">
        <v>430</v>
      </c>
      <c r="B625" t="s">
        <v>239</v>
      </c>
      <c r="C625" t="s">
        <v>378</v>
      </c>
      <c r="D625" t="s">
        <v>264</v>
      </c>
      <c r="E625" s="3">
        <v>0</v>
      </c>
      <c r="G625" t="str">
        <f t="shared" si="9"/>
        <v>bus-118</v>
      </c>
    </row>
    <row r="626" spans="1:7" x14ac:dyDescent="0.35">
      <c r="A626" t="s">
        <v>430</v>
      </c>
      <c r="B626" t="s">
        <v>240</v>
      </c>
      <c r="C626" t="s">
        <v>378</v>
      </c>
      <c r="D626" t="s">
        <v>264</v>
      </c>
      <c r="E626" s="3">
        <v>0</v>
      </c>
      <c r="G626" t="str">
        <f t="shared" si="9"/>
        <v>bus-118</v>
      </c>
    </row>
    <row r="627" spans="1:7" x14ac:dyDescent="0.35">
      <c r="A627" t="s">
        <v>430</v>
      </c>
      <c r="B627" t="s">
        <v>241</v>
      </c>
      <c r="C627" t="s">
        <v>378</v>
      </c>
      <c r="D627" t="s">
        <v>264</v>
      </c>
      <c r="E627" s="3">
        <v>0</v>
      </c>
      <c r="G627" t="str">
        <f t="shared" si="9"/>
        <v>bus-118</v>
      </c>
    </row>
    <row r="628" spans="1:7" x14ac:dyDescent="0.35">
      <c r="A628" t="s">
        <v>430</v>
      </c>
      <c r="B628" t="s">
        <v>242</v>
      </c>
      <c r="C628" t="s">
        <v>383</v>
      </c>
      <c r="D628" t="s">
        <v>264</v>
      </c>
      <c r="E628" s="3">
        <v>0</v>
      </c>
      <c r="G628" t="str">
        <f t="shared" si="9"/>
        <v>bus-213</v>
      </c>
    </row>
    <row r="629" spans="1:7" x14ac:dyDescent="0.35">
      <c r="A629" t="s">
        <v>430</v>
      </c>
      <c r="B629" t="s">
        <v>243</v>
      </c>
      <c r="C629" t="s">
        <v>415</v>
      </c>
      <c r="D629" t="s">
        <v>264</v>
      </c>
      <c r="E629" s="3">
        <v>0</v>
      </c>
      <c r="G629" t="str">
        <f t="shared" si="9"/>
        <v>bus-309</v>
      </c>
    </row>
    <row r="630" spans="1:7" x14ac:dyDescent="0.35">
      <c r="A630" t="s">
        <v>430</v>
      </c>
      <c r="B630" t="s">
        <v>246</v>
      </c>
      <c r="C630" t="s">
        <v>416</v>
      </c>
      <c r="D630" t="s">
        <v>264</v>
      </c>
      <c r="E630" s="3">
        <v>0</v>
      </c>
      <c r="G630" t="str">
        <f t="shared" si="9"/>
        <v>bus-317</v>
      </c>
    </row>
    <row r="631" spans="1:7" x14ac:dyDescent="0.35">
      <c r="A631" t="s">
        <v>430</v>
      </c>
      <c r="B631" t="s">
        <v>247</v>
      </c>
      <c r="C631" t="s">
        <v>417</v>
      </c>
      <c r="D631" t="s">
        <v>264</v>
      </c>
      <c r="E631" s="3">
        <v>0</v>
      </c>
      <c r="G631" t="str">
        <f>CONCATENATE("bus-",LEFT(B631,3))</f>
        <v>bus-303</v>
      </c>
    </row>
    <row r="632" spans="1:7" x14ac:dyDescent="0.35">
      <c r="A632" t="s">
        <v>430</v>
      </c>
      <c r="B632" t="s">
        <v>248</v>
      </c>
      <c r="C632" t="s">
        <v>401</v>
      </c>
      <c r="D632" t="s">
        <v>264</v>
      </c>
      <c r="E632" s="3">
        <v>0</v>
      </c>
      <c r="G632" t="str">
        <f t="shared" si="9"/>
        <v>bus-122</v>
      </c>
    </row>
    <row r="633" spans="1:7" x14ac:dyDescent="0.35">
      <c r="A633" t="s">
        <v>430</v>
      </c>
      <c r="B633" t="s">
        <v>249</v>
      </c>
      <c r="C633" t="s">
        <v>392</v>
      </c>
      <c r="D633" t="s">
        <v>264</v>
      </c>
      <c r="E633" s="3">
        <v>0</v>
      </c>
      <c r="G633" t="str">
        <f t="shared" si="9"/>
        <v>bus-313</v>
      </c>
    </row>
    <row r="634" spans="1:7" x14ac:dyDescent="0.35">
      <c r="A634" t="s">
        <v>431</v>
      </c>
      <c r="B634" t="s">
        <v>249</v>
      </c>
      <c r="C634" t="s">
        <v>392</v>
      </c>
      <c r="D634" t="s">
        <v>258</v>
      </c>
      <c r="E634">
        <v>50</v>
      </c>
      <c r="G634" t="str">
        <f t="shared" ref="G634:G637" si="10">CONCATENATE("bus-",LEFT(B634,3))</f>
        <v>bus-313</v>
      </c>
    </row>
    <row r="635" spans="1:7" x14ac:dyDescent="0.35">
      <c r="A635" t="s">
        <v>431</v>
      </c>
      <c r="B635" t="s">
        <v>249</v>
      </c>
      <c r="C635" t="s">
        <v>392</v>
      </c>
      <c r="D635" t="s">
        <v>370</v>
      </c>
      <c r="E635">
        <v>0</v>
      </c>
      <c r="G635" t="str">
        <f t="shared" si="10"/>
        <v>bus-313</v>
      </c>
    </row>
    <row r="636" spans="1:7" x14ac:dyDescent="0.35">
      <c r="A636" t="s">
        <v>431</v>
      </c>
      <c r="B636" t="s">
        <v>249</v>
      </c>
      <c r="C636" t="s">
        <v>392</v>
      </c>
      <c r="D636" t="s">
        <v>259</v>
      </c>
      <c r="E636">
        <v>0</v>
      </c>
      <c r="G636" t="str">
        <f t="shared" si="10"/>
        <v>bus-313</v>
      </c>
    </row>
    <row r="637" spans="1:7" x14ac:dyDescent="0.35">
      <c r="A637" t="s">
        <v>431</v>
      </c>
      <c r="B637" t="s">
        <v>249</v>
      </c>
      <c r="C637" t="s">
        <v>392</v>
      </c>
      <c r="D637" t="s">
        <v>264</v>
      </c>
      <c r="E637" s="3">
        <v>0</v>
      </c>
      <c r="G637" t="str">
        <f t="shared" si="10"/>
        <v>bus-313</v>
      </c>
    </row>
    <row r="638" spans="1:7" x14ac:dyDescent="0.35">
      <c r="A638" t="s">
        <v>430</v>
      </c>
      <c r="B638" t="s">
        <v>249</v>
      </c>
      <c r="C638" t="s">
        <v>434</v>
      </c>
    </row>
    <row r="639" spans="1:7" x14ac:dyDescent="0.35">
      <c r="A639" t="s">
        <v>430</v>
      </c>
      <c r="B639" t="s">
        <v>249</v>
      </c>
      <c r="C639" t="s">
        <v>434</v>
      </c>
    </row>
    <row r="640" spans="1:7" x14ac:dyDescent="0.35">
      <c r="A640" t="s">
        <v>430</v>
      </c>
      <c r="B640" t="s">
        <v>249</v>
      </c>
      <c r="C640" t="s">
        <v>434</v>
      </c>
    </row>
    <row r="641" spans="1:5" x14ac:dyDescent="0.35">
      <c r="A641" t="s">
        <v>430</v>
      </c>
      <c r="B641" t="s">
        <v>249</v>
      </c>
      <c r="C641" t="s">
        <v>434</v>
      </c>
      <c r="E641" s="3"/>
    </row>
    <row r="642" spans="1:5" x14ac:dyDescent="0.35">
      <c r="A642" t="s">
        <v>431</v>
      </c>
      <c r="B642" t="s">
        <v>249</v>
      </c>
      <c r="C642" t="s">
        <v>434</v>
      </c>
    </row>
    <row r="643" spans="1:5" x14ac:dyDescent="0.35">
      <c r="A643" t="s">
        <v>431</v>
      </c>
      <c r="B643" t="s">
        <v>249</v>
      </c>
      <c r="C643" t="s">
        <v>434</v>
      </c>
    </row>
    <row r="644" spans="1:5" x14ac:dyDescent="0.35">
      <c r="A644" t="s">
        <v>431</v>
      </c>
      <c r="B644" t="s">
        <v>249</v>
      </c>
      <c r="C644" t="s">
        <v>434</v>
      </c>
    </row>
    <row r="645" spans="1:5" x14ac:dyDescent="0.35">
      <c r="A645" t="s">
        <v>431</v>
      </c>
      <c r="B645" t="s">
        <v>249</v>
      </c>
      <c r="C645" t="s">
        <v>434</v>
      </c>
      <c r="E645" s="3"/>
    </row>
    <row r="646" spans="1:5" x14ac:dyDescent="0.35">
      <c r="A646" t="s">
        <v>431</v>
      </c>
      <c r="B646" t="s">
        <v>203</v>
      </c>
      <c r="C646" t="s">
        <v>278</v>
      </c>
    </row>
    <row r="647" spans="1:5" x14ac:dyDescent="0.35">
      <c r="A647" t="s">
        <v>431</v>
      </c>
      <c r="B647" t="s">
        <v>180</v>
      </c>
      <c r="C647" t="s">
        <v>279</v>
      </c>
    </row>
    <row r="648" spans="1:5" x14ac:dyDescent="0.35">
      <c r="A648" t="s">
        <v>431</v>
      </c>
      <c r="B648" t="s">
        <v>184</v>
      </c>
      <c r="C648" t="s">
        <v>280</v>
      </c>
    </row>
    <row r="649" spans="1:5" x14ac:dyDescent="0.35">
      <c r="A649" t="s">
        <v>431</v>
      </c>
      <c r="B649" t="s">
        <v>185</v>
      </c>
      <c r="C649" t="s">
        <v>281</v>
      </c>
    </row>
    <row r="650" spans="1:5" x14ac:dyDescent="0.35">
      <c r="A650" t="s">
        <v>431</v>
      </c>
      <c r="B650" t="s">
        <v>186</v>
      </c>
      <c r="C650" t="s">
        <v>282</v>
      </c>
    </row>
    <row r="651" spans="1:5" x14ac:dyDescent="0.35">
      <c r="A651" t="s">
        <v>431</v>
      </c>
      <c r="B651" t="s">
        <v>187</v>
      </c>
      <c r="C651" t="s">
        <v>283</v>
      </c>
    </row>
    <row r="652" spans="1:5" x14ac:dyDescent="0.35">
      <c r="A652" t="s">
        <v>431</v>
      </c>
      <c r="B652" t="s">
        <v>188</v>
      </c>
      <c r="C652" t="s">
        <v>284</v>
      </c>
    </row>
    <row r="653" spans="1:5" x14ac:dyDescent="0.35">
      <c r="A653" t="s">
        <v>431</v>
      </c>
      <c r="B653" t="s">
        <v>189</v>
      </c>
      <c r="C653" t="s">
        <v>285</v>
      </c>
    </row>
    <row r="654" spans="1:5" x14ac:dyDescent="0.35">
      <c r="A654" t="s">
        <v>431</v>
      </c>
      <c r="B654" t="s">
        <v>190</v>
      </c>
      <c r="C654" t="s">
        <v>286</v>
      </c>
    </row>
    <row r="655" spans="1:5" x14ac:dyDescent="0.35">
      <c r="A655" t="s">
        <v>431</v>
      </c>
      <c r="B655" t="s">
        <v>191</v>
      </c>
      <c r="C655" t="s">
        <v>287</v>
      </c>
    </row>
    <row r="656" spans="1:5" x14ac:dyDescent="0.35">
      <c r="A656" t="s">
        <v>431</v>
      </c>
      <c r="B656" t="s">
        <v>192</v>
      </c>
      <c r="C656" t="s">
        <v>288</v>
      </c>
    </row>
    <row r="657" spans="1:3" x14ac:dyDescent="0.35">
      <c r="A657" t="s">
        <v>431</v>
      </c>
      <c r="B657" t="s">
        <v>193</v>
      </c>
      <c r="C657" t="s">
        <v>289</v>
      </c>
    </row>
    <row r="658" spans="1:3" x14ac:dyDescent="0.35">
      <c r="A658" t="s">
        <v>431</v>
      </c>
      <c r="B658" t="s">
        <v>194</v>
      </c>
      <c r="C658" t="s">
        <v>290</v>
      </c>
    </row>
    <row r="659" spans="1:3" x14ac:dyDescent="0.35">
      <c r="A659" t="s">
        <v>431</v>
      </c>
      <c r="B659" t="s">
        <v>195</v>
      </c>
      <c r="C659" t="s">
        <v>291</v>
      </c>
    </row>
    <row r="660" spans="1:3" x14ac:dyDescent="0.35">
      <c r="A660" t="s">
        <v>431</v>
      </c>
      <c r="B660" t="s">
        <v>196</v>
      </c>
      <c r="C660" t="s">
        <v>292</v>
      </c>
    </row>
    <row r="661" spans="1:3" x14ac:dyDescent="0.35">
      <c r="A661" t="s">
        <v>431</v>
      </c>
      <c r="B661" t="s">
        <v>197</v>
      </c>
      <c r="C661" t="s">
        <v>293</v>
      </c>
    </row>
    <row r="662" spans="1:3" x14ac:dyDescent="0.35">
      <c r="A662" t="s">
        <v>431</v>
      </c>
      <c r="B662" t="s">
        <v>198</v>
      </c>
      <c r="C662" t="s">
        <v>294</v>
      </c>
    </row>
    <row r="663" spans="1:3" x14ac:dyDescent="0.35">
      <c r="A663" t="s">
        <v>431</v>
      </c>
      <c r="B663" t="s">
        <v>199</v>
      </c>
      <c r="C663" t="s">
        <v>295</v>
      </c>
    </row>
    <row r="664" spans="1:3" x14ac:dyDescent="0.35">
      <c r="A664" t="s">
        <v>431</v>
      </c>
      <c r="B664" t="s">
        <v>200</v>
      </c>
      <c r="C664" t="s">
        <v>296</v>
      </c>
    </row>
    <row r="665" spans="1:3" x14ac:dyDescent="0.35">
      <c r="A665" t="s">
        <v>431</v>
      </c>
      <c r="B665" t="s">
        <v>201</v>
      </c>
      <c r="C665" t="s">
        <v>297</v>
      </c>
    </row>
    <row r="666" spans="1:3" x14ac:dyDescent="0.35">
      <c r="A666" t="s">
        <v>431</v>
      </c>
      <c r="B666" t="s">
        <v>202</v>
      </c>
      <c r="C666" t="s">
        <v>298</v>
      </c>
    </row>
    <row r="667" spans="1:3" x14ac:dyDescent="0.35">
      <c r="A667" t="s">
        <v>431</v>
      </c>
      <c r="B667" t="s">
        <v>205</v>
      </c>
      <c r="C667" t="s">
        <v>299</v>
      </c>
    </row>
    <row r="668" spans="1:3" x14ac:dyDescent="0.35">
      <c r="A668" t="s">
        <v>431</v>
      </c>
      <c r="B668" t="s">
        <v>206</v>
      </c>
      <c r="C668" t="s">
        <v>300</v>
      </c>
    </row>
    <row r="669" spans="1:3" x14ac:dyDescent="0.35">
      <c r="A669" t="s">
        <v>431</v>
      </c>
      <c r="B669" t="s">
        <v>207</v>
      </c>
      <c r="C669" t="s">
        <v>301</v>
      </c>
    </row>
    <row r="670" spans="1:3" x14ac:dyDescent="0.35">
      <c r="A670" t="s">
        <v>431</v>
      </c>
      <c r="B670" t="s">
        <v>208</v>
      </c>
      <c r="C670" t="s">
        <v>302</v>
      </c>
    </row>
    <row r="671" spans="1:3" x14ac:dyDescent="0.35">
      <c r="A671" t="s">
        <v>431</v>
      </c>
      <c r="B671" t="s">
        <v>209</v>
      </c>
      <c r="C671" t="s">
        <v>303</v>
      </c>
    </row>
    <row r="672" spans="1:3" x14ac:dyDescent="0.35">
      <c r="A672" t="s">
        <v>431</v>
      </c>
      <c r="B672" t="s">
        <v>210</v>
      </c>
      <c r="C672" t="s">
        <v>304</v>
      </c>
    </row>
    <row r="673" spans="1:3" x14ac:dyDescent="0.35">
      <c r="A673" t="s">
        <v>431</v>
      </c>
      <c r="B673" t="s">
        <v>213</v>
      </c>
      <c r="C673" t="s">
        <v>305</v>
      </c>
    </row>
    <row r="674" spans="1:3" x14ac:dyDescent="0.35">
      <c r="A674" t="s">
        <v>431</v>
      </c>
      <c r="B674" t="s">
        <v>214</v>
      </c>
      <c r="C674" t="s">
        <v>306</v>
      </c>
    </row>
    <row r="675" spans="1:3" x14ac:dyDescent="0.35">
      <c r="A675" t="s">
        <v>431</v>
      </c>
      <c r="B675" t="s">
        <v>215</v>
      </c>
      <c r="C675" t="s">
        <v>307</v>
      </c>
    </row>
    <row r="676" spans="1:3" x14ac:dyDescent="0.35">
      <c r="A676" t="s">
        <v>431</v>
      </c>
      <c r="B676" t="s">
        <v>216</v>
      </c>
      <c r="C676" t="s">
        <v>308</v>
      </c>
    </row>
    <row r="677" spans="1:3" x14ac:dyDescent="0.35">
      <c r="A677" t="s">
        <v>431</v>
      </c>
      <c r="B677" t="s">
        <v>217</v>
      </c>
      <c r="C677" t="s">
        <v>309</v>
      </c>
    </row>
    <row r="678" spans="1:3" x14ac:dyDescent="0.35">
      <c r="A678" t="s">
        <v>431</v>
      </c>
      <c r="B678" t="s">
        <v>218</v>
      </c>
      <c r="C678" t="s">
        <v>310</v>
      </c>
    </row>
    <row r="679" spans="1:3" x14ac:dyDescent="0.35">
      <c r="A679" t="s">
        <v>431</v>
      </c>
      <c r="B679" t="s">
        <v>219</v>
      </c>
      <c r="C679" t="s">
        <v>311</v>
      </c>
    </row>
    <row r="680" spans="1:3" x14ac:dyDescent="0.35">
      <c r="A680" t="s">
        <v>431</v>
      </c>
      <c r="B680" t="s">
        <v>220</v>
      </c>
      <c r="C680" t="s">
        <v>312</v>
      </c>
    </row>
    <row r="681" spans="1:3" x14ac:dyDescent="0.35">
      <c r="A681" t="s">
        <v>431</v>
      </c>
      <c r="B681" t="s">
        <v>221</v>
      </c>
      <c r="C681" t="s">
        <v>313</v>
      </c>
    </row>
    <row r="682" spans="1:3" x14ac:dyDescent="0.35">
      <c r="A682" t="s">
        <v>431</v>
      </c>
      <c r="B682" t="s">
        <v>222</v>
      </c>
      <c r="C682" t="s">
        <v>314</v>
      </c>
    </row>
    <row r="683" spans="1:3" x14ac:dyDescent="0.35">
      <c r="A683" t="s">
        <v>431</v>
      </c>
      <c r="B683" t="s">
        <v>223</v>
      </c>
      <c r="C683" t="s">
        <v>315</v>
      </c>
    </row>
    <row r="684" spans="1:3" x14ac:dyDescent="0.35">
      <c r="A684" t="s">
        <v>431</v>
      </c>
      <c r="B684" t="s">
        <v>224</v>
      </c>
      <c r="C684" t="s">
        <v>316</v>
      </c>
    </row>
    <row r="685" spans="1:3" x14ac:dyDescent="0.35">
      <c r="A685" t="s">
        <v>431</v>
      </c>
      <c r="B685" t="s">
        <v>225</v>
      </c>
      <c r="C685" t="s">
        <v>317</v>
      </c>
    </row>
    <row r="686" spans="1:3" x14ac:dyDescent="0.35">
      <c r="A686" t="s">
        <v>431</v>
      </c>
      <c r="B686" t="s">
        <v>226</v>
      </c>
      <c r="C686" t="s">
        <v>318</v>
      </c>
    </row>
    <row r="687" spans="1:3" x14ac:dyDescent="0.35">
      <c r="A687" t="s">
        <v>431</v>
      </c>
      <c r="B687" t="s">
        <v>227</v>
      </c>
      <c r="C687" t="s">
        <v>319</v>
      </c>
    </row>
    <row r="688" spans="1:3" x14ac:dyDescent="0.35">
      <c r="A688" t="s">
        <v>431</v>
      </c>
      <c r="B688" t="s">
        <v>228</v>
      </c>
      <c r="C688" t="s">
        <v>320</v>
      </c>
    </row>
    <row r="689" spans="1:3" x14ac:dyDescent="0.35">
      <c r="A689" t="s">
        <v>431</v>
      </c>
      <c r="B689" t="s">
        <v>229</v>
      </c>
      <c r="C689" t="s">
        <v>321</v>
      </c>
    </row>
    <row r="690" spans="1:3" x14ac:dyDescent="0.35">
      <c r="A690" t="s">
        <v>431</v>
      </c>
      <c r="B690" t="s">
        <v>230</v>
      </c>
      <c r="C690" t="s">
        <v>322</v>
      </c>
    </row>
    <row r="691" spans="1:3" x14ac:dyDescent="0.35">
      <c r="A691" t="s">
        <v>431</v>
      </c>
      <c r="B691" t="s">
        <v>231</v>
      </c>
      <c r="C691" t="s">
        <v>323</v>
      </c>
    </row>
    <row r="692" spans="1:3" x14ac:dyDescent="0.35">
      <c r="A692" t="s">
        <v>431</v>
      </c>
      <c r="B692" t="s">
        <v>232</v>
      </c>
      <c r="C692" t="s">
        <v>324</v>
      </c>
    </row>
    <row r="693" spans="1:3" x14ac:dyDescent="0.35">
      <c r="A693" t="s">
        <v>431</v>
      </c>
      <c r="B693" t="s">
        <v>233</v>
      </c>
      <c r="C693" t="s">
        <v>325</v>
      </c>
    </row>
    <row r="694" spans="1:3" x14ac:dyDescent="0.35">
      <c r="A694" t="s">
        <v>431</v>
      </c>
      <c r="B694" t="s">
        <v>234</v>
      </c>
      <c r="C694" t="s">
        <v>326</v>
      </c>
    </row>
    <row r="695" spans="1:3" x14ac:dyDescent="0.35">
      <c r="A695" t="s">
        <v>431</v>
      </c>
      <c r="B695" t="s">
        <v>235</v>
      </c>
      <c r="C695" t="s">
        <v>327</v>
      </c>
    </row>
    <row r="696" spans="1:3" x14ac:dyDescent="0.35">
      <c r="A696" t="s">
        <v>431</v>
      </c>
      <c r="B696" t="s">
        <v>236</v>
      </c>
      <c r="C696" t="s">
        <v>328</v>
      </c>
    </row>
    <row r="697" spans="1:3" x14ac:dyDescent="0.35">
      <c r="A697" t="s">
        <v>431</v>
      </c>
      <c r="B697" t="s">
        <v>237</v>
      </c>
      <c r="C697" t="s">
        <v>329</v>
      </c>
    </row>
    <row r="698" spans="1:3" x14ac:dyDescent="0.35">
      <c r="A698" t="s">
        <v>431</v>
      </c>
      <c r="B698" t="s">
        <v>238</v>
      </c>
      <c r="C698" t="s">
        <v>330</v>
      </c>
    </row>
    <row r="699" spans="1:3" x14ac:dyDescent="0.35">
      <c r="A699" t="s">
        <v>431</v>
      </c>
      <c r="B699" t="s">
        <v>239</v>
      </c>
      <c r="C699" t="s">
        <v>331</v>
      </c>
    </row>
    <row r="700" spans="1:3" x14ac:dyDescent="0.35">
      <c r="A700" t="s">
        <v>431</v>
      </c>
      <c r="B700" t="s">
        <v>240</v>
      </c>
      <c r="C700" t="s">
        <v>332</v>
      </c>
    </row>
    <row r="701" spans="1:3" x14ac:dyDescent="0.35">
      <c r="A701" t="s">
        <v>431</v>
      </c>
      <c r="B701" t="s">
        <v>241</v>
      </c>
      <c r="C701" t="s">
        <v>333</v>
      </c>
    </row>
    <row r="702" spans="1:3" x14ac:dyDescent="0.35">
      <c r="A702" t="s">
        <v>431</v>
      </c>
      <c r="B702" t="s">
        <v>242</v>
      </c>
      <c r="C702" t="s">
        <v>334</v>
      </c>
    </row>
    <row r="703" spans="1:3" x14ac:dyDescent="0.35">
      <c r="A703" t="s">
        <v>431</v>
      </c>
      <c r="B703" t="s">
        <v>243</v>
      </c>
      <c r="C703" t="s">
        <v>335</v>
      </c>
    </row>
    <row r="704" spans="1:3" x14ac:dyDescent="0.35">
      <c r="A704" t="s">
        <v>431</v>
      </c>
      <c r="B704" t="s">
        <v>246</v>
      </c>
      <c r="C704" t="s">
        <v>336</v>
      </c>
    </row>
    <row r="705" spans="1:3" x14ac:dyDescent="0.35">
      <c r="A705" t="s">
        <v>431</v>
      </c>
      <c r="B705" t="s">
        <v>247</v>
      </c>
      <c r="C705" t="s">
        <v>337</v>
      </c>
    </row>
    <row r="706" spans="1:3" x14ac:dyDescent="0.35">
      <c r="A706" t="s">
        <v>431</v>
      </c>
      <c r="B706" t="s">
        <v>248</v>
      </c>
      <c r="C706" t="s">
        <v>338</v>
      </c>
    </row>
    <row r="707" spans="1:3" x14ac:dyDescent="0.35">
      <c r="A707" t="s">
        <v>431</v>
      </c>
      <c r="B707" t="s">
        <v>155</v>
      </c>
      <c r="C707" t="s">
        <v>339</v>
      </c>
    </row>
    <row r="708" spans="1:3" x14ac:dyDescent="0.35">
      <c r="A708" t="s">
        <v>431</v>
      </c>
      <c r="B708" t="s">
        <v>159</v>
      </c>
      <c r="C708" t="s">
        <v>340</v>
      </c>
    </row>
    <row r="709" spans="1:3" x14ac:dyDescent="0.35">
      <c r="A709" t="s">
        <v>431</v>
      </c>
      <c r="B709" t="s">
        <v>160</v>
      </c>
      <c r="C709" t="s">
        <v>341</v>
      </c>
    </row>
    <row r="710" spans="1:3" x14ac:dyDescent="0.35">
      <c r="A710" t="s">
        <v>431</v>
      </c>
      <c r="B710" t="s">
        <v>161</v>
      </c>
      <c r="C710" t="s">
        <v>342</v>
      </c>
    </row>
    <row r="711" spans="1:3" x14ac:dyDescent="0.35">
      <c r="A711" t="s">
        <v>431</v>
      </c>
      <c r="B711" t="s">
        <v>162</v>
      </c>
      <c r="C711" t="s">
        <v>343</v>
      </c>
    </row>
    <row r="712" spans="1:3" x14ac:dyDescent="0.35">
      <c r="A712" t="s">
        <v>431</v>
      </c>
      <c r="B712" t="s">
        <v>163</v>
      </c>
      <c r="C712" t="s">
        <v>344</v>
      </c>
    </row>
    <row r="713" spans="1:3" x14ac:dyDescent="0.35">
      <c r="A713" t="s">
        <v>431</v>
      </c>
      <c r="B713" t="s">
        <v>164</v>
      </c>
      <c r="C713" t="s">
        <v>345</v>
      </c>
    </row>
    <row r="714" spans="1:3" x14ac:dyDescent="0.35">
      <c r="A714" t="s">
        <v>431</v>
      </c>
      <c r="B714" t="s">
        <v>166</v>
      </c>
      <c r="C714" t="s">
        <v>346</v>
      </c>
    </row>
    <row r="715" spans="1:3" x14ac:dyDescent="0.35">
      <c r="A715" t="s">
        <v>431</v>
      </c>
      <c r="B715" t="s">
        <v>167</v>
      </c>
      <c r="C715" t="s">
        <v>347</v>
      </c>
    </row>
    <row r="716" spans="1:3" x14ac:dyDescent="0.35">
      <c r="A716" t="s">
        <v>431</v>
      </c>
      <c r="B716" t="s">
        <v>168</v>
      </c>
      <c r="C716" t="s">
        <v>348</v>
      </c>
    </row>
    <row r="717" spans="1:3" x14ac:dyDescent="0.35">
      <c r="A717" t="s">
        <v>431</v>
      </c>
      <c r="B717" t="s">
        <v>169</v>
      </c>
      <c r="C717" t="s">
        <v>349</v>
      </c>
    </row>
    <row r="718" spans="1:3" x14ac:dyDescent="0.35">
      <c r="A718" t="s">
        <v>431</v>
      </c>
      <c r="B718" t="s">
        <v>170</v>
      </c>
      <c r="C718" t="s">
        <v>350</v>
      </c>
    </row>
    <row r="719" spans="1:3" x14ac:dyDescent="0.35">
      <c r="A719" t="s">
        <v>431</v>
      </c>
      <c r="B719" t="s">
        <v>171</v>
      </c>
      <c r="C719" t="s">
        <v>351</v>
      </c>
    </row>
    <row r="720" spans="1:3" x14ac:dyDescent="0.35">
      <c r="A720" t="s">
        <v>431</v>
      </c>
      <c r="B720" t="s">
        <v>172</v>
      </c>
      <c r="C720" t="s">
        <v>352</v>
      </c>
    </row>
    <row r="721" spans="1:5" x14ac:dyDescent="0.35">
      <c r="A721" t="s">
        <v>431</v>
      </c>
      <c r="B721" t="s">
        <v>173</v>
      </c>
      <c r="C721" t="s">
        <v>353</v>
      </c>
    </row>
    <row r="722" spans="1:5" x14ac:dyDescent="0.35">
      <c r="A722" t="s">
        <v>431</v>
      </c>
      <c r="B722" t="s">
        <v>174</v>
      </c>
      <c r="C722" t="s">
        <v>354</v>
      </c>
    </row>
    <row r="723" spans="1:5" x14ac:dyDescent="0.35">
      <c r="A723" t="s">
        <v>431</v>
      </c>
      <c r="B723" t="s">
        <v>176</v>
      </c>
      <c r="C723" t="s">
        <v>355</v>
      </c>
    </row>
    <row r="724" spans="1:5" x14ac:dyDescent="0.35">
      <c r="A724" t="s">
        <v>431</v>
      </c>
      <c r="B724" t="s">
        <v>177</v>
      </c>
      <c r="C724" t="s">
        <v>356</v>
      </c>
    </row>
    <row r="725" spans="1:5" x14ac:dyDescent="0.35">
      <c r="A725" t="s">
        <v>431</v>
      </c>
      <c r="B725" t="s">
        <v>178</v>
      </c>
      <c r="C725" t="s">
        <v>357</v>
      </c>
    </row>
    <row r="726" spans="1:5" x14ac:dyDescent="0.35">
      <c r="A726" t="s">
        <v>431</v>
      </c>
      <c r="B726" t="s">
        <v>179</v>
      </c>
      <c r="C726" t="s">
        <v>358</v>
      </c>
    </row>
    <row r="728" spans="1:5" x14ac:dyDescent="0.35">
      <c r="A728" s="4" t="s">
        <v>430</v>
      </c>
      <c r="B728" s="4" t="s">
        <v>363</v>
      </c>
      <c r="C728" s="4" t="s">
        <v>359</v>
      </c>
      <c r="D728" s="4"/>
      <c r="E728" s="4"/>
    </row>
    <row r="729" spans="1:5" x14ac:dyDescent="0.35">
      <c r="A729" s="4" t="s">
        <v>430</v>
      </c>
      <c r="B729" s="4" t="s">
        <v>364</v>
      </c>
      <c r="C729" s="4" t="s">
        <v>360</v>
      </c>
      <c r="D729" s="4"/>
      <c r="E729" s="4"/>
    </row>
    <row r="730" spans="1:5" x14ac:dyDescent="0.35">
      <c r="A730" s="4" t="s">
        <v>430</v>
      </c>
      <c r="B730" s="4" t="s">
        <v>365</v>
      </c>
      <c r="C730" s="4" t="s">
        <v>361</v>
      </c>
      <c r="D730" s="4"/>
      <c r="E730" s="4"/>
    </row>
    <row r="731" spans="1:5" x14ac:dyDescent="0.35">
      <c r="A731" s="4" t="s">
        <v>431</v>
      </c>
      <c r="B731" s="4" t="s">
        <v>366</v>
      </c>
      <c r="C731" s="4" t="s">
        <v>359</v>
      </c>
    </row>
    <row r="732" spans="1:5" x14ac:dyDescent="0.35">
      <c r="A732" s="4" t="s">
        <v>431</v>
      </c>
      <c r="B732" s="4" t="s">
        <v>367</v>
      </c>
      <c r="C732" s="4" t="s">
        <v>360</v>
      </c>
    </row>
    <row r="733" spans="1:5" x14ac:dyDescent="0.35">
      <c r="A733" s="4" t="s">
        <v>431</v>
      </c>
      <c r="B733" s="4" t="s">
        <v>368</v>
      </c>
      <c r="C733" s="4" t="s">
        <v>361</v>
      </c>
    </row>
    <row r="734" spans="1:5" x14ac:dyDescent="0.35">
      <c r="A734" s="4" t="s">
        <v>431</v>
      </c>
      <c r="B734" s="4" t="s">
        <v>371</v>
      </c>
      <c r="C734" s="4" t="s">
        <v>278</v>
      </c>
    </row>
    <row r="802" spans="2:2" x14ac:dyDescent="0.35">
      <c r="B80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E1" sqref="E1:F1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277</v>
      </c>
      <c r="E1" t="s">
        <v>440</v>
      </c>
      <c r="F1" t="s">
        <v>441</v>
      </c>
    </row>
    <row r="2" spans="1:8" x14ac:dyDescent="0.35">
      <c r="A2" t="s">
        <v>429</v>
      </c>
      <c r="B2" t="s">
        <v>203</v>
      </c>
      <c r="C2" t="s">
        <v>360</v>
      </c>
      <c r="D2" t="s">
        <v>278</v>
      </c>
      <c r="E2" t="s">
        <v>419</v>
      </c>
      <c r="F2">
        <v>1</v>
      </c>
      <c r="H2" t="str">
        <f>CONCATENATE("Region-",LEFT(B2,1))</f>
        <v>Region-2</v>
      </c>
    </row>
    <row r="3" spans="1:8" x14ac:dyDescent="0.35">
      <c r="A3" t="s">
        <v>429</v>
      </c>
      <c r="B3" t="s">
        <v>180</v>
      </c>
      <c r="C3" t="s">
        <v>361</v>
      </c>
      <c r="D3" t="s">
        <v>279</v>
      </c>
      <c r="E3" t="s">
        <v>419</v>
      </c>
      <c r="F3">
        <v>1</v>
      </c>
      <c r="H3" t="str">
        <f t="shared" ref="H3:H66" si="0">CONCATENATE("Region-",LEFT(B3,1))</f>
        <v>Region-3</v>
      </c>
    </row>
    <row r="4" spans="1:8" x14ac:dyDescent="0.35">
      <c r="A4" t="s">
        <v>429</v>
      </c>
      <c r="B4" t="s">
        <v>184</v>
      </c>
      <c r="C4" t="s">
        <v>361</v>
      </c>
      <c r="D4" t="s">
        <v>280</v>
      </c>
      <c r="E4" t="s">
        <v>419</v>
      </c>
      <c r="F4">
        <v>1</v>
      </c>
      <c r="H4" t="str">
        <f t="shared" si="0"/>
        <v>Region-3</v>
      </c>
    </row>
    <row r="5" spans="1:8" x14ac:dyDescent="0.35">
      <c r="A5" t="s">
        <v>429</v>
      </c>
      <c r="B5" t="s">
        <v>185</v>
      </c>
      <c r="C5" t="s">
        <v>361</v>
      </c>
      <c r="D5" t="s">
        <v>281</v>
      </c>
      <c r="E5" t="s">
        <v>419</v>
      </c>
      <c r="F5">
        <v>1</v>
      </c>
      <c r="H5" t="str">
        <f t="shared" si="0"/>
        <v>Region-3</v>
      </c>
    </row>
    <row r="6" spans="1:8" x14ac:dyDescent="0.35">
      <c r="A6" t="s">
        <v>429</v>
      </c>
      <c r="B6" t="s">
        <v>186</v>
      </c>
      <c r="C6" t="s">
        <v>361</v>
      </c>
      <c r="D6" t="s">
        <v>282</v>
      </c>
      <c r="E6" t="s">
        <v>419</v>
      </c>
      <c r="F6">
        <v>1</v>
      </c>
      <c r="H6" t="str">
        <f t="shared" si="0"/>
        <v>Region-3</v>
      </c>
    </row>
    <row r="7" spans="1:8" x14ac:dyDescent="0.35">
      <c r="A7" t="s">
        <v>429</v>
      </c>
      <c r="B7" t="s">
        <v>187</v>
      </c>
      <c r="C7" t="s">
        <v>361</v>
      </c>
      <c r="D7" t="s">
        <v>283</v>
      </c>
      <c r="E7" t="s">
        <v>419</v>
      </c>
      <c r="F7">
        <v>1</v>
      </c>
      <c r="H7" t="str">
        <f t="shared" si="0"/>
        <v>Region-3</v>
      </c>
    </row>
    <row r="8" spans="1:8" x14ac:dyDescent="0.35">
      <c r="A8" t="s">
        <v>429</v>
      </c>
      <c r="B8" t="s">
        <v>188</v>
      </c>
      <c r="C8" t="s">
        <v>361</v>
      </c>
      <c r="D8" t="s">
        <v>284</v>
      </c>
      <c r="E8" t="s">
        <v>419</v>
      </c>
      <c r="F8">
        <v>1</v>
      </c>
      <c r="H8" t="str">
        <f t="shared" si="0"/>
        <v>Region-3</v>
      </c>
    </row>
    <row r="9" spans="1:8" x14ac:dyDescent="0.35">
      <c r="A9" t="s">
        <v>429</v>
      </c>
      <c r="B9" t="s">
        <v>189</v>
      </c>
      <c r="C9" t="s">
        <v>361</v>
      </c>
      <c r="D9" t="s">
        <v>285</v>
      </c>
      <c r="E9" t="s">
        <v>419</v>
      </c>
      <c r="F9">
        <v>1</v>
      </c>
      <c r="H9" t="str">
        <f t="shared" si="0"/>
        <v>Region-3</v>
      </c>
    </row>
    <row r="10" spans="1:8" x14ac:dyDescent="0.35">
      <c r="A10" t="s">
        <v>429</v>
      </c>
      <c r="B10" t="s">
        <v>190</v>
      </c>
      <c r="C10" t="s">
        <v>361</v>
      </c>
      <c r="D10" t="s">
        <v>286</v>
      </c>
      <c r="E10" t="s">
        <v>419</v>
      </c>
      <c r="F10">
        <v>1</v>
      </c>
      <c r="H10" t="str">
        <f t="shared" si="0"/>
        <v>Region-3</v>
      </c>
    </row>
    <row r="11" spans="1:8" x14ac:dyDescent="0.35">
      <c r="A11" t="s">
        <v>429</v>
      </c>
      <c r="B11" t="s">
        <v>191</v>
      </c>
      <c r="C11" t="s">
        <v>361</v>
      </c>
      <c r="D11" t="s">
        <v>287</v>
      </c>
      <c r="E11" t="s">
        <v>419</v>
      </c>
      <c r="F11">
        <v>1</v>
      </c>
      <c r="H11" t="str">
        <f t="shared" si="0"/>
        <v>Region-3</v>
      </c>
    </row>
    <row r="12" spans="1:8" x14ac:dyDescent="0.35">
      <c r="A12" t="s">
        <v>429</v>
      </c>
      <c r="B12" t="s">
        <v>192</v>
      </c>
      <c r="C12" t="s">
        <v>361</v>
      </c>
      <c r="D12" t="s">
        <v>288</v>
      </c>
      <c r="E12" t="s">
        <v>419</v>
      </c>
      <c r="F12">
        <v>1</v>
      </c>
      <c r="H12" t="str">
        <f t="shared" si="0"/>
        <v>Region-3</v>
      </c>
    </row>
    <row r="13" spans="1:8" x14ac:dyDescent="0.35">
      <c r="A13" t="s">
        <v>429</v>
      </c>
      <c r="B13" t="s">
        <v>193</v>
      </c>
      <c r="C13" t="s">
        <v>361</v>
      </c>
      <c r="D13" t="s">
        <v>289</v>
      </c>
      <c r="E13" t="s">
        <v>419</v>
      </c>
      <c r="F13">
        <v>1</v>
      </c>
      <c r="H13" t="str">
        <f t="shared" si="0"/>
        <v>Region-3</v>
      </c>
    </row>
    <row r="14" spans="1:8" x14ac:dyDescent="0.35">
      <c r="A14" t="s">
        <v>429</v>
      </c>
      <c r="B14" t="s">
        <v>194</v>
      </c>
      <c r="C14" t="s">
        <v>361</v>
      </c>
      <c r="D14" t="s">
        <v>290</v>
      </c>
      <c r="E14" t="s">
        <v>419</v>
      </c>
      <c r="F14">
        <v>1</v>
      </c>
      <c r="H14" t="str">
        <f t="shared" si="0"/>
        <v>Region-3</v>
      </c>
    </row>
    <row r="15" spans="1:8" x14ac:dyDescent="0.35">
      <c r="A15" t="s">
        <v>429</v>
      </c>
      <c r="B15" t="s">
        <v>195</v>
      </c>
      <c r="C15" t="s">
        <v>361</v>
      </c>
      <c r="D15" t="s">
        <v>291</v>
      </c>
      <c r="E15" t="s">
        <v>419</v>
      </c>
      <c r="F15">
        <v>1</v>
      </c>
      <c r="H15" t="str">
        <f t="shared" si="0"/>
        <v>Region-3</v>
      </c>
    </row>
    <row r="16" spans="1:8" x14ac:dyDescent="0.35">
      <c r="A16" t="s">
        <v>429</v>
      </c>
      <c r="B16" t="s">
        <v>196</v>
      </c>
      <c r="C16" t="s">
        <v>359</v>
      </c>
      <c r="D16" t="s">
        <v>292</v>
      </c>
      <c r="E16" t="s">
        <v>419</v>
      </c>
      <c r="F16">
        <v>1</v>
      </c>
      <c r="H16" t="str">
        <f t="shared" si="0"/>
        <v>Region-1</v>
      </c>
    </row>
    <row r="17" spans="1:8" x14ac:dyDescent="0.35">
      <c r="A17" t="s">
        <v>429</v>
      </c>
      <c r="B17" t="s">
        <v>197</v>
      </c>
      <c r="C17" t="s">
        <v>361</v>
      </c>
      <c r="D17" t="s">
        <v>293</v>
      </c>
      <c r="E17" t="s">
        <v>419</v>
      </c>
      <c r="F17">
        <v>1</v>
      </c>
      <c r="H17" t="str">
        <f t="shared" si="0"/>
        <v>Region-3</v>
      </c>
    </row>
    <row r="18" spans="1:8" x14ac:dyDescent="0.35">
      <c r="A18" t="s">
        <v>429</v>
      </c>
      <c r="B18" t="s">
        <v>198</v>
      </c>
      <c r="C18" t="s">
        <v>360</v>
      </c>
      <c r="D18" t="s">
        <v>294</v>
      </c>
      <c r="E18" t="s">
        <v>419</v>
      </c>
      <c r="F18">
        <v>1</v>
      </c>
      <c r="H18" t="str">
        <f t="shared" si="0"/>
        <v>Region-2</v>
      </c>
    </row>
    <row r="19" spans="1:8" x14ac:dyDescent="0.35">
      <c r="A19" t="s">
        <v>429</v>
      </c>
      <c r="B19" t="s">
        <v>199</v>
      </c>
      <c r="C19" t="s">
        <v>359</v>
      </c>
      <c r="D19" t="s">
        <v>295</v>
      </c>
      <c r="E19" t="s">
        <v>419</v>
      </c>
      <c r="F19">
        <v>1</v>
      </c>
      <c r="H19" t="str">
        <f t="shared" si="0"/>
        <v>Region-1</v>
      </c>
    </row>
    <row r="20" spans="1:8" x14ac:dyDescent="0.35">
      <c r="A20" t="s">
        <v>429</v>
      </c>
      <c r="B20" t="s">
        <v>200</v>
      </c>
      <c r="C20" t="s">
        <v>359</v>
      </c>
      <c r="D20" t="s">
        <v>296</v>
      </c>
      <c r="E20" t="s">
        <v>419</v>
      </c>
      <c r="F20">
        <v>1</v>
      </c>
      <c r="H20" t="str">
        <f t="shared" si="0"/>
        <v>Region-1</v>
      </c>
    </row>
    <row r="21" spans="1:8" x14ac:dyDescent="0.35">
      <c r="A21" t="s">
        <v>429</v>
      </c>
      <c r="B21" t="s">
        <v>201</v>
      </c>
      <c r="C21" t="s">
        <v>359</v>
      </c>
      <c r="D21" t="s">
        <v>297</v>
      </c>
      <c r="E21" t="s">
        <v>419</v>
      </c>
      <c r="F21">
        <v>1</v>
      </c>
      <c r="H21" t="str">
        <f t="shared" si="0"/>
        <v>Region-1</v>
      </c>
    </row>
    <row r="22" spans="1:8" x14ac:dyDescent="0.35">
      <c r="A22" t="s">
        <v>429</v>
      </c>
      <c r="B22" t="s">
        <v>202</v>
      </c>
      <c r="C22" t="s">
        <v>359</v>
      </c>
      <c r="D22" t="s">
        <v>298</v>
      </c>
      <c r="E22" t="s">
        <v>419</v>
      </c>
      <c r="F22">
        <v>1</v>
      </c>
      <c r="H22" t="str">
        <f t="shared" si="0"/>
        <v>Region-1</v>
      </c>
    </row>
    <row r="23" spans="1:8" x14ac:dyDescent="0.35">
      <c r="A23" t="s">
        <v>429</v>
      </c>
      <c r="B23" t="s">
        <v>205</v>
      </c>
      <c r="C23" t="s">
        <v>359</v>
      </c>
      <c r="D23" t="s">
        <v>299</v>
      </c>
      <c r="E23" t="s">
        <v>419</v>
      </c>
      <c r="F23">
        <v>1</v>
      </c>
      <c r="H23" t="str">
        <f t="shared" si="0"/>
        <v>Region-1</v>
      </c>
    </row>
    <row r="24" spans="1:8" x14ac:dyDescent="0.35">
      <c r="A24" t="s">
        <v>429</v>
      </c>
      <c r="B24" t="s">
        <v>206</v>
      </c>
      <c r="C24" t="s">
        <v>359</v>
      </c>
      <c r="D24" t="s">
        <v>300</v>
      </c>
      <c r="E24" t="s">
        <v>419</v>
      </c>
      <c r="F24">
        <v>1</v>
      </c>
      <c r="H24" t="str">
        <f t="shared" si="0"/>
        <v>Region-1</v>
      </c>
    </row>
    <row r="25" spans="1:8" x14ac:dyDescent="0.35">
      <c r="A25" t="s">
        <v>429</v>
      </c>
      <c r="B25" t="s">
        <v>207</v>
      </c>
      <c r="C25" t="s">
        <v>359</v>
      </c>
      <c r="D25" t="s">
        <v>301</v>
      </c>
      <c r="E25" t="s">
        <v>419</v>
      </c>
      <c r="F25">
        <v>1</v>
      </c>
      <c r="H25" t="str">
        <f t="shared" si="0"/>
        <v>Region-1</v>
      </c>
    </row>
    <row r="26" spans="1:8" x14ac:dyDescent="0.35">
      <c r="A26" t="s">
        <v>429</v>
      </c>
      <c r="B26" t="s">
        <v>208</v>
      </c>
      <c r="C26" t="s">
        <v>359</v>
      </c>
      <c r="D26" t="s">
        <v>302</v>
      </c>
      <c r="E26" t="s">
        <v>419</v>
      </c>
      <c r="F26">
        <v>1</v>
      </c>
      <c r="H26" t="str">
        <f t="shared" si="0"/>
        <v>Region-1</v>
      </c>
    </row>
    <row r="27" spans="1:8" x14ac:dyDescent="0.35">
      <c r="A27" t="s">
        <v>429</v>
      </c>
      <c r="B27" t="s">
        <v>209</v>
      </c>
      <c r="C27" t="s">
        <v>359</v>
      </c>
      <c r="D27" t="s">
        <v>303</v>
      </c>
      <c r="E27" t="s">
        <v>419</v>
      </c>
      <c r="F27">
        <v>1</v>
      </c>
      <c r="H27" t="str">
        <f t="shared" si="0"/>
        <v>Region-1</v>
      </c>
    </row>
    <row r="28" spans="1:8" x14ac:dyDescent="0.35">
      <c r="A28" t="s">
        <v>429</v>
      </c>
      <c r="B28" t="s">
        <v>210</v>
      </c>
      <c r="C28" t="s">
        <v>361</v>
      </c>
      <c r="D28" t="s">
        <v>304</v>
      </c>
      <c r="E28" t="s">
        <v>419</v>
      </c>
      <c r="F28">
        <v>1</v>
      </c>
      <c r="H28" t="str">
        <f t="shared" si="0"/>
        <v>Region-3</v>
      </c>
    </row>
    <row r="29" spans="1:8" x14ac:dyDescent="0.35">
      <c r="A29" t="s">
        <v>429</v>
      </c>
      <c r="B29" t="s">
        <v>213</v>
      </c>
      <c r="C29" t="s">
        <v>361</v>
      </c>
      <c r="D29" t="s">
        <v>305</v>
      </c>
      <c r="E29" t="s">
        <v>419</v>
      </c>
      <c r="F29">
        <v>1</v>
      </c>
      <c r="H29" t="str">
        <f t="shared" si="0"/>
        <v>Region-3</v>
      </c>
    </row>
    <row r="30" spans="1:8" x14ac:dyDescent="0.35">
      <c r="A30" t="s">
        <v>429</v>
      </c>
      <c r="B30" t="s">
        <v>214</v>
      </c>
      <c r="C30" t="s">
        <v>361</v>
      </c>
      <c r="D30" t="s">
        <v>306</v>
      </c>
      <c r="E30" t="s">
        <v>419</v>
      </c>
      <c r="F30">
        <v>1</v>
      </c>
      <c r="H30" t="str">
        <f t="shared" si="0"/>
        <v>Region-3</v>
      </c>
    </row>
    <row r="31" spans="1:8" x14ac:dyDescent="0.35">
      <c r="A31" t="s">
        <v>429</v>
      </c>
      <c r="B31" t="s">
        <v>215</v>
      </c>
      <c r="C31" t="s">
        <v>361</v>
      </c>
      <c r="D31" t="s">
        <v>307</v>
      </c>
      <c r="E31" t="s">
        <v>419</v>
      </c>
      <c r="F31">
        <v>1</v>
      </c>
      <c r="H31" t="str">
        <f t="shared" si="0"/>
        <v>Region-3</v>
      </c>
    </row>
    <row r="32" spans="1:8" x14ac:dyDescent="0.35">
      <c r="A32" t="s">
        <v>429</v>
      </c>
      <c r="B32" t="s">
        <v>216</v>
      </c>
      <c r="C32" t="s">
        <v>361</v>
      </c>
      <c r="D32" t="s">
        <v>308</v>
      </c>
      <c r="E32" t="s">
        <v>419</v>
      </c>
      <c r="F32">
        <v>1</v>
      </c>
      <c r="H32" t="str">
        <f t="shared" si="0"/>
        <v>Region-3</v>
      </c>
    </row>
    <row r="33" spans="1:8" x14ac:dyDescent="0.35">
      <c r="A33" t="s">
        <v>429</v>
      </c>
      <c r="B33" t="s">
        <v>217</v>
      </c>
      <c r="C33" t="s">
        <v>361</v>
      </c>
      <c r="D33" t="s">
        <v>309</v>
      </c>
      <c r="E33" t="s">
        <v>419</v>
      </c>
      <c r="F33">
        <v>1</v>
      </c>
      <c r="H33" t="str">
        <f t="shared" si="0"/>
        <v>Region-3</v>
      </c>
    </row>
    <row r="34" spans="1:8" x14ac:dyDescent="0.35">
      <c r="A34" t="s">
        <v>429</v>
      </c>
      <c r="B34" t="s">
        <v>218</v>
      </c>
      <c r="C34" t="s">
        <v>361</v>
      </c>
      <c r="D34" t="s">
        <v>310</v>
      </c>
      <c r="E34" t="s">
        <v>419</v>
      </c>
      <c r="F34">
        <v>1</v>
      </c>
      <c r="H34" t="str">
        <f t="shared" si="0"/>
        <v>Region-3</v>
      </c>
    </row>
    <row r="35" spans="1:8" x14ac:dyDescent="0.35">
      <c r="A35" t="s">
        <v>429</v>
      </c>
      <c r="B35" t="s">
        <v>219</v>
      </c>
      <c r="C35" t="s">
        <v>361</v>
      </c>
      <c r="D35" t="s">
        <v>311</v>
      </c>
      <c r="E35" t="s">
        <v>419</v>
      </c>
      <c r="F35">
        <v>1</v>
      </c>
      <c r="H35" t="str">
        <f t="shared" si="0"/>
        <v>Region-3</v>
      </c>
    </row>
    <row r="36" spans="1:8" x14ac:dyDescent="0.35">
      <c r="A36" t="s">
        <v>429</v>
      </c>
      <c r="B36" t="s">
        <v>220</v>
      </c>
      <c r="C36" t="s">
        <v>361</v>
      </c>
      <c r="D36" t="s">
        <v>312</v>
      </c>
      <c r="E36" t="s">
        <v>419</v>
      </c>
      <c r="F36">
        <v>1</v>
      </c>
      <c r="H36" t="str">
        <f t="shared" si="0"/>
        <v>Region-3</v>
      </c>
    </row>
    <row r="37" spans="1:8" x14ac:dyDescent="0.35">
      <c r="A37" t="s">
        <v>429</v>
      </c>
      <c r="B37" t="s">
        <v>221</v>
      </c>
      <c r="C37" t="s">
        <v>361</v>
      </c>
      <c r="D37" t="s">
        <v>313</v>
      </c>
      <c r="E37" t="s">
        <v>419</v>
      </c>
      <c r="F37">
        <v>1</v>
      </c>
      <c r="H37" t="str">
        <f t="shared" si="0"/>
        <v>Region-3</v>
      </c>
    </row>
    <row r="38" spans="1:8" x14ac:dyDescent="0.35">
      <c r="A38" t="s">
        <v>429</v>
      </c>
      <c r="B38" t="s">
        <v>222</v>
      </c>
      <c r="C38" t="s">
        <v>361</v>
      </c>
      <c r="D38" t="s">
        <v>314</v>
      </c>
      <c r="E38" t="s">
        <v>419</v>
      </c>
      <c r="F38">
        <v>1</v>
      </c>
      <c r="H38" t="str">
        <f t="shared" si="0"/>
        <v>Region-3</v>
      </c>
    </row>
    <row r="39" spans="1:8" x14ac:dyDescent="0.35">
      <c r="A39" t="s">
        <v>429</v>
      </c>
      <c r="B39" t="s">
        <v>223</v>
      </c>
      <c r="C39" t="s">
        <v>361</v>
      </c>
      <c r="D39" t="s">
        <v>315</v>
      </c>
      <c r="E39" t="s">
        <v>419</v>
      </c>
      <c r="F39">
        <v>1</v>
      </c>
      <c r="H39" t="str">
        <f t="shared" si="0"/>
        <v>Region-3</v>
      </c>
    </row>
    <row r="40" spans="1:8" x14ac:dyDescent="0.35">
      <c r="A40" t="s">
        <v>429</v>
      </c>
      <c r="B40" t="s">
        <v>224</v>
      </c>
      <c r="C40" t="s">
        <v>361</v>
      </c>
      <c r="D40" t="s">
        <v>316</v>
      </c>
      <c r="E40" t="s">
        <v>419</v>
      </c>
      <c r="F40">
        <v>1</v>
      </c>
      <c r="H40" t="str">
        <f t="shared" si="0"/>
        <v>Region-3</v>
      </c>
    </row>
    <row r="41" spans="1:8" x14ac:dyDescent="0.35">
      <c r="A41" t="s">
        <v>429</v>
      </c>
      <c r="B41" t="s">
        <v>225</v>
      </c>
      <c r="C41" t="s">
        <v>361</v>
      </c>
      <c r="D41" t="s">
        <v>317</v>
      </c>
      <c r="E41" t="s">
        <v>419</v>
      </c>
      <c r="F41">
        <v>1</v>
      </c>
      <c r="H41" t="str">
        <f t="shared" si="0"/>
        <v>Region-3</v>
      </c>
    </row>
    <row r="42" spans="1:8" x14ac:dyDescent="0.35">
      <c r="A42" t="s">
        <v>429</v>
      </c>
      <c r="B42" t="s">
        <v>226</v>
      </c>
      <c r="C42" t="s">
        <v>361</v>
      </c>
      <c r="D42" t="s">
        <v>318</v>
      </c>
      <c r="E42" t="s">
        <v>419</v>
      </c>
      <c r="F42">
        <v>1</v>
      </c>
      <c r="H42" t="str">
        <f t="shared" si="0"/>
        <v>Region-3</v>
      </c>
    </row>
    <row r="43" spans="1:8" x14ac:dyDescent="0.35">
      <c r="A43" t="s">
        <v>429</v>
      </c>
      <c r="B43" t="s">
        <v>227</v>
      </c>
      <c r="C43" t="s">
        <v>361</v>
      </c>
      <c r="D43" t="s">
        <v>319</v>
      </c>
      <c r="E43" t="s">
        <v>419</v>
      </c>
      <c r="F43">
        <v>1</v>
      </c>
      <c r="H43" t="str">
        <f t="shared" si="0"/>
        <v>Region-3</v>
      </c>
    </row>
    <row r="44" spans="1:8" x14ac:dyDescent="0.35">
      <c r="A44" t="s">
        <v>429</v>
      </c>
      <c r="B44" t="s">
        <v>228</v>
      </c>
      <c r="C44" t="s">
        <v>361</v>
      </c>
      <c r="D44" t="s">
        <v>320</v>
      </c>
      <c r="E44" t="s">
        <v>419</v>
      </c>
      <c r="F44">
        <v>1</v>
      </c>
      <c r="H44" t="str">
        <f t="shared" si="0"/>
        <v>Region-3</v>
      </c>
    </row>
    <row r="45" spans="1:8" x14ac:dyDescent="0.35">
      <c r="A45" t="s">
        <v>429</v>
      </c>
      <c r="B45" t="s">
        <v>229</v>
      </c>
      <c r="C45" t="s">
        <v>361</v>
      </c>
      <c r="D45" t="s">
        <v>321</v>
      </c>
      <c r="E45" t="s">
        <v>419</v>
      </c>
      <c r="F45">
        <v>1</v>
      </c>
      <c r="H45" t="str">
        <f t="shared" si="0"/>
        <v>Region-3</v>
      </c>
    </row>
    <row r="46" spans="1:8" x14ac:dyDescent="0.35">
      <c r="A46" t="s">
        <v>429</v>
      </c>
      <c r="B46" t="s">
        <v>230</v>
      </c>
      <c r="C46" t="s">
        <v>361</v>
      </c>
      <c r="D46" t="s">
        <v>322</v>
      </c>
      <c r="E46" t="s">
        <v>419</v>
      </c>
      <c r="F46">
        <v>1</v>
      </c>
      <c r="H46" t="str">
        <f t="shared" si="0"/>
        <v>Region-3</v>
      </c>
    </row>
    <row r="47" spans="1:8" x14ac:dyDescent="0.35">
      <c r="A47" t="s">
        <v>429</v>
      </c>
      <c r="B47" t="s">
        <v>231</v>
      </c>
      <c r="C47" t="s">
        <v>359</v>
      </c>
      <c r="D47" t="s">
        <v>323</v>
      </c>
      <c r="E47" t="s">
        <v>419</v>
      </c>
      <c r="F47">
        <v>1</v>
      </c>
      <c r="H47" t="str">
        <f t="shared" si="0"/>
        <v>Region-1</v>
      </c>
    </row>
    <row r="48" spans="1:8" x14ac:dyDescent="0.35">
      <c r="A48" t="s">
        <v>429</v>
      </c>
      <c r="B48" t="s">
        <v>232</v>
      </c>
      <c r="C48" t="s">
        <v>359</v>
      </c>
      <c r="D48" t="s">
        <v>324</v>
      </c>
      <c r="E48" t="s">
        <v>419</v>
      </c>
      <c r="F48">
        <v>1</v>
      </c>
      <c r="H48" t="str">
        <f t="shared" si="0"/>
        <v>Region-1</v>
      </c>
    </row>
    <row r="49" spans="1:8" x14ac:dyDescent="0.35">
      <c r="A49" t="s">
        <v>429</v>
      </c>
      <c r="B49" t="s">
        <v>233</v>
      </c>
      <c r="C49" t="s">
        <v>359</v>
      </c>
      <c r="D49" t="s">
        <v>325</v>
      </c>
      <c r="E49" t="s">
        <v>419</v>
      </c>
      <c r="F49">
        <v>1</v>
      </c>
      <c r="H49" t="str">
        <f t="shared" si="0"/>
        <v>Region-1</v>
      </c>
    </row>
    <row r="50" spans="1:8" x14ac:dyDescent="0.35">
      <c r="A50" t="s">
        <v>429</v>
      </c>
      <c r="B50" t="s">
        <v>234</v>
      </c>
      <c r="C50" t="s">
        <v>359</v>
      </c>
      <c r="D50" t="s">
        <v>326</v>
      </c>
      <c r="E50" t="s">
        <v>419</v>
      </c>
      <c r="F50">
        <v>1</v>
      </c>
      <c r="H50" t="str">
        <f t="shared" si="0"/>
        <v>Region-1</v>
      </c>
    </row>
    <row r="51" spans="1:8" x14ac:dyDescent="0.35">
      <c r="A51" t="s">
        <v>429</v>
      </c>
      <c r="B51" t="s">
        <v>235</v>
      </c>
      <c r="C51" t="s">
        <v>359</v>
      </c>
      <c r="D51" t="s">
        <v>327</v>
      </c>
      <c r="E51" t="s">
        <v>419</v>
      </c>
      <c r="F51">
        <v>1</v>
      </c>
      <c r="H51" t="str">
        <f t="shared" si="0"/>
        <v>Region-1</v>
      </c>
    </row>
    <row r="52" spans="1:8" x14ac:dyDescent="0.35">
      <c r="A52" t="s">
        <v>429</v>
      </c>
      <c r="B52" t="s">
        <v>236</v>
      </c>
      <c r="C52" t="s">
        <v>359</v>
      </c>
      <c r="D52" t="s">
        <v>328</v>
      </c>
      <c r="E52" t="s">
        <v>419</v>
      </c>
      <c r="F52">
        <v>1</v>
      </c>
      <c r="H52" t="str">
        <f t="shared" si="0"/>
        <v>Region-1</v>
      </c>
    </row>
    <row r="53" spans="1:8" x14ac:dyDescent="0.35">
      <c r="A53" t="s">
        <v>429</v>
      </c>
      <c r="B53" t="s">
        <v>237</v>
      </c>
      <c r="C53" t="s">
        <v>361</v>
      </c>
      <c r="D53" t="s">
        <v>329</v>
      </c>
      <c r="E53" t="s">
        <v>419</v>
      </c>
      <c r="F53">
        <v>1</v>
      </c>
      <c r="H53" t="str">
        <f t="shared" si="0"/>
        <v>Region-3</v>
      </c>
    </row>
    <row r="54" spans="1:8" x14ac:dyDescent="0.35">
      <c r="A54" t="s">
        <v>429</v>
      </c>
      <c r="B54" t="s">
        <v>238</v>
      </c>
      <c r="C54" t="s">
        <v>359</v>
      </c>
      <c r="D54" t="s">
        <v>330</v>
      </c>
      <c r="E54" t="s">
        <v>419</v>
      </c>
      <c r="F54">
        <v>1</v>
      </c>
      <c r="H54" t="str">
        <f t="shared" si="0"/>
        <v>Region-1</v>
      </c>
    </row>
    <row r="55" spans="1:8" x14ac:dyDescent="0.35">
      <c r="A55" t="s">
        <v>429</v>
      </c>
      <c r="B55" t="s">
        <v>239</v>
      </c>
      <c r="C55" t="s">
        <v>359</v>
      </c>
      <c r="D55" t="s">
        <v>331</v>
      </c>
      <c r="E55" t="s">
        <v>419</v>
      </c>
      <c r="F55">
        <v>1</v>
      </c>
      <c r="H55" t="str">
        <f t="shared" si="0"/>
        <v>Region-1</v>
      </c>
    </row>
    <row r="56" spans="1:8" x14ac:dyDescent="0.35">
      <c r="A56" t="s">
        <v>429</v>
      </c>
      <c r="B56" t="s">
        <v>240</v>
      </c>
      <c r="C56" t="s">
        <v>359</v>
      </c>
      <c r="D56" t="s">
        <v>332</v>
      </c>
      <c r="E56" t="s">
        <v>419</v>
      </c>
      <c r="F56">
        <v>1</v>
      </c>
      <c r="H56" t="str">
        <f t="shared" si="0"/>
        <v>Region-1</v>
      </c>
    </row>
    <row r="57" spans="1:8" x14ac:dyDescent="0.35">
      <c r="A57" t="s">
        <v>429</v>
      </c>
      <c r="B57" t="s">
        <v>241</v>
      </c>
      <c r="C57" t="s">
        <v>359</v>
      </c>
      <c r="D57" t="s">
        <v>333</v>
      </c>
      <c r="E57" t="s">
        <v>419</v>
      </c>
      <c r="F57">
        <v>1</v>
      </c>
      <c r="H57" t="str">
        <f t="shared" si="0"/>
        <v>Region-1</v>
      </c>
    </row>
    <row r="58" spans="1:8" x14ac:dyDescent="0.35">
      <c r="A58" t="s">
        <v>429</v>
      </c>
      <c r="B58" t="s">
        <v>242</v>
      </c>
      <c r="C58" t="s">
        <v>360</v>
      </c>
      <c r="D58" t="s">
        <v>334</v>
      </c>
      <c r="E58" t="s">
        <v>419</v>
      </c>
      <c r="F58">
        <v>1</v>
      </c>
      <c r="H58" t="str">
        <f t="shared" si="0"/>
        <v>Region-2</v>
      </c>
    </row>
    <row r="59" spans="1:8" x14ac:dyDescent="0.35">
      <c r="A59" t="s">
        <v>429</v>
      </c>
      <c r="B59" t="s">
        <v>243</v>
      </c>
      <c r="C59" t="s">
        <v>361</v>
      </c>
      <c r="D59" t="s">
        <v>335</v>
      </c>
      <c r="E59" t="s">
        <v>419</v>
      </c>
      <c r="F59">
        <v>1</v>
      </c>
      <c r="H59" t="str">
        <f t="shared" si="0"/>
        <v>Region-3</v>
      </c>
    </row>
    <row r="60" spans="1:8" x14ac:dyDescent="0.35">
      <c r="A60" t="s">
        <v>429</v>
      </c>
      <c r="B60" t="s">
        <v>246</v>
      </c>
      <c r="C60" t="s">
        <v>361</v>
      </c>
      <c r="D60" t="s">
        <v>336</v>
      </c>
      <c r="E60" t="s">
        <v>419</v>
      </c>
      <c r="F60">
        <v>1</v>
      </c>
      <c r="H60" t="str">
        <f t="shared" si="0"/>
        <v>Region-3</v>
      </c>
    </row>
    <row r="61" spans="1:8" x14ac:dyDescent="0.35">
      <c r="A61" t="s">
        <v>429</v>
      </c>
      <c r="B61" t="s">
        <v>247</v>
      </c>
      <c r="C61" t="s">
        <v>361</v>
      </c>
      <c r="D61" t="s">
        <v>337</v>
      </c>
      <c r="E61" t="s">
        <v>419</v>
      </c>
      <c r="F61">
        <v>1</v>
      </c>
      <c r="H61" t="str">
        <f t="shared" si="0"/>
        <v>Region-3</v>
      </c>
    </row>
    <row r="62" spans="1:8" x14ac:dyDescent="0.35">
      <c r="A62" t="s">
        <v>429</v>
      </c>
      <c r="B62" t="s">
        <v>248</v>
      </c>
      <c r="C62" t="s">
        <v>359</v>
      </c>
      <c r="D62" t="s">
        <v>338</v>
      </c>
      <c r="E62" t="s">
        <v>419</v>
      </c>
      <c r="F62">
        <v>1</v>
      </c>
      <c r="H62" t="str">
        <f t="shared" si="0"/>
        <v>Region-1</v>
      </c>
    </row>
    <row r="63" spans="1:8" x14ac:dyDescent="0.35">
      <c r="A63" t="s">
        <v>429</v>
      </c>
      <c r="B63" t="s">
        <v>155</v>
      </c>
      <c r="C63" t="s">
        <v>359</v>
      </c>
      <c r="D63" t="s">
        <v>339</v>
      </c>
      <c r="E63" t="s">
        <v>419</v>
      </c>
      <c r="F63">
        <v>1</v>
      </c>
      <c r="H63" t="str">
        <f t="shared" si="0"/>
        <v>Region-1</v>
      </c>
    </row>
    <row r="64" spans="1:8" x14ac:dyDescent="0.35">
      <c r="A64" t="s">
        <v>429</v>
      </c>
      <c r="B64" t="s">
        <v>159</v>
      </c>
      <c r="C64" t="s">
        <v>359</v>
      </c>
      <c r="D64" t="s">
        <v>340</v>
      </c>
      <c r="E64" t="s">
        <v>419</v>
      </c>
      <c r="F64">
        <v>1</v>
      </c>
      <c r="H64" t="str">
        <f t="shared" si="0"/>
        <v>Region-1</v>
      </c>
    </row>
    <row r="65" spans="1:8" x14ac:dyDescent="0.35">
      <c r="A65" t="s">
        <v>429</v>
      </c>
      <c r="B65" t="s">
        <v>160</v>
      </c>
      <c r="C65" t="s">
        <v>359</v>
      </c>
      <c r="D65" t="s">
        <v>341</v>
      </c>
      <c r="E65" t="s">
        <v>419</v>
      </c>
      <c r="F65">
        <v>1</v>
      </c>
      <c r="H65" t="str">
        <f t="shared" si="0"/>
        <v>Region-1</v>
      </c>
    </row>
    <row r="66" spans="1:8" x14ac:dyDescent="0.35">
      <c r="A66" t="s">
        <v>429</v>
      </c>
      <c r="B66" t="s">
        <v>161</v>
      </c>
      <c r="C66" t="s">
        <v>359</v>
      </c>
      <c r="D66" t="s">
        <v>342</v>
      </c>
      <c r="E66" t="s">
        <v>419</v>
      </c>
      <c r="F66">
        <v>1</v>
      </c>
      <c r="H66" t="str">
        <f t="shared" si="0"/>
        <v>Region-1</v>
      </c>
    </row>
    <row r="67" spans="1:8" x14ac:dyDescent="0.35">
      <c r="A67" t="s">
        <v>429</v>
      </c>
      <c r="B67" t="s">
        <v>162</v>
      </c>
      <c r="C67" t="s">
        <v>359</v>
      </c>
      <c r="D67" t="s">
        <v>343</v>
      </c>
      <c r="E67" t="s">
        <v>419</v>
      </c>
      <c r="F67">
        <v>1</v>
      </c>
      <c r="H67" t="str">
        <f t="shared" ref="H67:H82" si="1">CONCATENATE("Region-",LEFT(B67,1))</f>
        <v>Region-1</v>
      </c>
    </row>
    <row r="68" spans="1:8" x14ac:dyDescent="0.35">
      <c r="A68" t="s">
        <v>429</v>
      </c>
      <c r="B68" t="s">
        <v>163</v>
      </c>
      <c r="C68" t="s">
        <v>359</v>
      </c>
      <c r="D68" t="s">
        <v>344</v>
      </c>
      <c r="E68" t="s">
        <v>419</v>
      </c>
      <c r="F68">
        <v>1</v>
      </c>
      <c r="H68" t="str">
        <f t="shared" si="1"/>
        <v>Region-1</v>
      </c>
    </row>
    <row r="69" spans="1:8" x14ac:dyDescent="0.35">
      <c r="A69" t="s">
        <v>429</v>
      </c>
      <c r="B69" t="s">
        <v>164</v>
      </c>
      <c r="C69" t="s">
        <v>360</v>
      </c>
      <c r="D69" t="s">
        <v>345</v>
      </c>
      <c r="E69" t="s">
        <v>419</v>
      </c>
      <c r="F69">
        <v>1</v>
      </c>
      <c r="H69" t="str">
        <f t="shared" si="1"/>
        <v>Region-2</v>
      </c>
    </row>
    <row r="70" spans="1:8" x14ac:dyDescent="0.35">
      <c r="A70" t="s">
        <v>429</v>
      </c>
      <c r="B70" t="s">
        <v>166</v>
      </c>
      <c r="C70" t="s">
        <v>360</v>
      </c>
      <c r="D70" t="s">
        <v>346</v>
      </c>
      <c r="E70" t="s">
        <v>419</v>
      </c>
      <c r="F70">
        <v>1</v>
      </c>
      <c r="H70" t="str">
        <f t="shared" si="1"/>
        <v>Region-2</v>
      </c>
    </row>
    <row r="71" spans="1:8" x14ac:dyDescent="0.35">
      <c r="A71" t="s">
        <v>429</v>
      </c>
      <c r="B71" t="s">
        <v>167</v>
      </c>
      <c r="C71" t="s">
        <v>360</v>
      </c>
      <c r="D71" t="s">
        <v>347</v>
      </c>
      <c r="E71" t="s">
        <v>419</v>
      </c>
      <c r="F71">
        <v>1</v>
      </c>
      <c r="H71" t="str">
        <f t="shared" si="1"/>
        <v>Region-2</v>
      </c>
    </row>
    <row r="72" spans="1:8" x14ac:dyDescent="0.35">
      <c r="A72" t="s">
        <v>429</v>
      </c>
      <c r="B72" t="s">
        <v>168</v>
      </c>
      <c r="C72" t="s">
        <v>360</v>
      </c>
      <c r="D72" t="s">
        <v>348</v>
      </c>
      <c r="E72" t="s">
        <v>419</v>
      </c>
      <c r="F72">
        <v>1</v>
      </c>
      <c r="H72" t="str">
        <f t="shared" si="1"/>
        <v>Region-2</v>
      </c>
    </row>
    <row r="73" spans="1:8" x14ac:dyDescent="0.35">
      <c r="A73" t="s">
        <v>429</v>
      </c>
      <c r="B73" t="s">
        <v>169</v>
      </c>
      <c r="C73" t="s">
        <v>360</v>
      </c>
      <c r="D73" t="s">
        <v>349</v>
      </c>
      <c r="E73" t="s">
        <v>419</v>
      </c>
      <c r="F73">
        <v>1</v>
      </c>
      <c r="H73" t="str">
        <f t="shared" si="1"/>
        <v>Region-2</v>
      </c>
    </row>
    <row r="74" spans="1:8" x14ac:dyDescent="0.35">
      <c r="A74" t="s">
        <v>429</v>
      </c>
      <c r="B74" t="s">
        <v>170</v>
      </c>
      <c r="C74" t="s">
        <v>360</v>
      </c>
      <c r="D74" t="s">
        <v>350</v>
      </c>
      <c r="E74" t="s">
        <v>419</v>
      </c>
      <c r="F74">
        <v>1</v>
      </c>
      <c r="H74" t="str">
        <f t="shared" si="1"/>
        <v>Region-2</v>
      </c>
    </row>
    <row r="75" spans="1:8" x14ac:dyDescent="0.35">
      <c r="A75" t="s">
        <v>429</v>
      </c>
      <c r="B75" t="s">
        <v>171</v>
      </c>
      <c r="C75" t="s">
        <v>360</v>
      </c>
      <c r="D75" t="s">
        <v>351</v>
      </c>
      <c r="E75" t="s">
        <v>419</v>
      </c>
      <c r="F75">
        <v>1</v>
      </c>
      <c r="H75" t="str">
        <f t="shared" si="1"/>
        <v>Region-2</v>
      </c>
    </row>
    <row r="76" spans="1:8" x14ac:dyDescent="0.35">
      <c r="A76" t="s">
        <v>429</v>
      </c>
      <c r="B76" t="s">
        <v>172</v>
      </c>
      <c r="C76" t="s">
        <v>360</v>
      </c>
      <c r="D76" t="s">
        <v>352</v>
      </c>
      <c r="E76" t="s">
        <v>419</v>
      </c>
      <c r="F76">
        <v>1</v>
      </c>
      <c r="H76" t="str">
        <f t="shared" si="1"/>
        <v>Region-2</v>
      </c>
    </row>
    <row r="77" spans="1:8" x14ac:dyDescent="0.35">
      <c r="A77" t="s">
        <v>429</v>
      </c>
      <c r="B77" t="s">
        <v>173</v>
      </c>
      <c r="C77" t="s">
        <v>360</v>
      </c>
      <c r="D77" t="s">
        <v>353</v>
      </c>
      <c r="E77" t="s">
        <v>419</v>
      </c>
      <c r="F77">
        <v>1</v>
      </c>
      <c r="H77" t="str">
        <f t="shared" si="1"/>
        <v>Region-2</v>
      </c>
    </row>
    <row r="78" spans="1:8" x14ac:dyDescent="0.35">
      <c r="A78" t="s">
        <v>429</v>
      </c>
      <c r="B78" t="s">
        <v>174</v>
      </c>
      <c r="C78" t="s">
        <v>360</v>
      </c>
      <c r="D78" t="s">
        <v>354</v>
      </c>
      <c r="E78" t="s">
        <v>419</v>
      </c>
      <c r="F78">
        <v>1</v>
      </c>
      <c r="H78" t="str">
        <f t="shared" si="1"/>
        <v>Region-2</v>
      </c>
    </row>
    <row r="79" spans="1:8" x14ac:dyDescent="0.35">
      <c r="A79" t="s">
        <v>429</v>
      </c>
      <c r="B79" t="s">
        <v>176</v>
      </c>
      <c r="C79" t="s">
        <v>361</v>
      </c>
      <c r="D79" t="s">
        <v>355</v>
      </c>
      <c r="E79" t="s">
        <v>419</v>
      </c>
      <c r="F79">
        <v>1</v>
      </c>
      <c r="H79" t="str">
        <f t="shared" si="1"/>
        <v>Region-3</v>
      </c>
    </row>
    <row r="80" spans="1:8" x14ac:dyDescent="0.35">
      <c r="A80" t="s">
        <v>429</v>
      </c>
      <c r="B80" t="s">
        <v>177</v>
      </c>
      <c r="C80" t="s">
        <v>361</v>
      </c>
      <c r="D80" t="s">
        <v>356</v>
      </c>
      <c r="E80" t="s">
        <v>419</v>
      </c>
      <c r="F80">
        <v>1</v>
      </c>
      <c r="H80" t="str">
        <f t="shared" si="1"/>
        <v>Region-3</v>
      </c>
    </row>
    <row r="81" spans="1:8" x14ac:dyDescent="0.35">
      <c r="A81" t="s">
        <v>429</v>
      </c>
      <c r="B81" t="s">
        <v>178</v>
      </c>
      <c r="C81" t="s">
        <v>361</v>
      </c>
      <c r="D81" t="s">
        <v>357</v>
      </c>
      <c r="E81" t="s">
        <v>419</v>
      </c>
      <c r="F81">
        <v>1</v>
      </c>
      <c r="H81" t="str">
        <f t="shared" si="1"/>
        <v>Region-3</v>
      </c>
    </row>
    <row r="82" spans="1:8" x14ac:dyDescent="0.35">
      <c r="A82" t="s">
        <v>429</v>
      </c>
      <c r="B82" t="s">
        <v>179</v>
      </c>
      <c r="C82" t="s">
        <v>361</v>
      </c>
      <c r="D82" t="s">
        <v>358</v>
      </c>
      <c r="E82" t="s">
        <v>419</v>
      </c>
      <c r="F82">
        <v>1</v>
      </c>
      <c r="H82" t="str">
        <f t="shared" si="1"/>
        <v>Region-3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E1" sqref="E1:F1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277</v>
      </c>
      <c r="E1" t="s">
        <v>440</v>
      </c>
      <c r="F1" t="s">
        <v>441</v>
      </c>
    </row>
    <row r="2" spans="1:8" x14ac:dyDescent="0.35">
      <c r="A2" t="s">
        <v>429</v>
      </c>
      <c r="B2" t="s">
        <v>203</v>
      </c>
      <c r="C2" t="s">
        <v>411</v>
      </c>
      <c r="D2" t="s">
        <v>278</v>
      </c>
      <c r="E2" t="s">
        <v>419</v>
      </c>
      <c r="F2">
        <v>1</v>
      </c>
      <c r="H2" t="str">
        <f t="shared" ref="H2:H65" si="0">CONCATENATE("bus-",LEFT(B2,3))</f>
        <v>bus-212</v>
      </c>
    </row>
    <row r="3" spans="1:8" x14ac:dyDescent="0.35">
      <c r="A3" t="s">
        <v>429</v>
      </c>
      <c r="B3" t="s">
        <v>180</v>
      </c>
      <c r="C3" t="s">
        <v>405</v>
      </c>
      <c r="D3" t="s">
        <v>279</v>
      </c>
      <c r="E3" t="s">
        <v>419</v>
      </c>
      <c r="F3">
        <v>1</v>
      </c>
      <c r="H3" t="str">
        <f t="shared" si="0"/>
        <v>bus-320</v>
      </c>
    </row>
    <row r="4" spans="1:8" x14ac:dyDescent="0.35">
      <c r="A4" t="s">
        <v>429</v>
      </c>
      <c r="B4" t="s">
        <v>184</v>
      </c>
      <c r="C4" t="s">
        <v>404</v>
      </c>
      <c r="D4" t="s">
        <v>280</v>
      </c>
      <c r="E4" t="s">
        <v>419</v>
      </c>
      <c r="F4">
        <v>1</v>
      </c>
      <c r="H4" t="str">
        <f t="shared" si="0"/>
        <v>bus-314</v>
      </c>
    </row>
    <row r="5" spans="1:8" x14ac:dyDescent="0.35">
      <c r="A5" t="s">
        <v>429</v>
      </c>
      <c r="B5" t="s">
        <v>185</v>
      </c>
      <c r="C5" t="s">
        <v>404</v>
      </c>
      <c r="D5" t="s">
        <v>281</v>
      </c>
      <c r="E5" t="s">
        <v>419</v>
      </c>
      <c r="F5">
        <v>1</v>
      </c>
      <c r="H5" t="str">
        <f t="shared" si="0"/>
        <v>bus-314</v>
      </c>
    </row>
    <row r="6" spans="1:8" x14ac:dyDescent="0.35">
      <c r="A6" t="s">
        <v>429</v>
      </c>
      <c r="B6" t="s">
        <v>186</v>
      </c>
      <c r="C6" t="s">
        <v>392</v>
      </c>
      <c r="D6" t="s">
        <v>282</v>
      </c>
      <c r="E6" t="s">
        <v>419</v>
      </c>
      <c r="F6">
        <v>1</v>
      </c>
      <c r="H6" t="str">
        <f t="shared" si="0"/>
        <v>bus-313</v>
      </c>
    </row>
    <row r="7" spans="1:8" x14ac:dyDescent="0.35">
      <c r="A7" t="s">
        <v>429</v>
      </c>
      <c r="B7" t="s">
        <v>187</v>
      </c>
      <c r="C7" t="s">
        <v>404</v>
      </c>
      <c r="D7" t="s">
        <v>283</v>
      </c>
      <c r="E7" t="s">
        <v>419</v>
      </c>
      <c r="F7">
        <v>1</v>
      </c>
      <c r="H7" t="str">
        <f t="shared" si="0"/>
        <v>bus-314</v>
      </c>
    </row>
    <row r="8" spans="1:8" x14ac:dyDescent="0.35">
      <c r="A8" t="s">
        <v>429</v>
      </c>
      <c r="B8" t="s">
        <v>188</v>
      </c>
      <c r="C8" t="s">
        <v>404</v>
      </c>
      <c r="D8" t="s">
        <v>284</v>
      </c>
      <c r="E8" t="s">
        <v>419</v>
      </c>
      <c r="F8">
        <v>1</v>
      </c>
      <c r="H8" t="str">
        <f t="shared" si="0"/>
        <v>bus-314</v>
      </c>
    </row>
    <row r="9" spans="1:8" x14ac:dyDescent="0.35">
      <c r="A9" t="s">
        <v>429</v>
      </c>
      <c r="B9" t="s">
        <v>189</v>
      </c>
      <c r="C9" t="s">
        <v>392</v>
      </c>
      <c r="D9" t="s">
        <v>285</v>
      </c>
      <c r="E9" t="s">
        <v>419</v>
      </c>
      <c r="F9">
        <v>1</v>
      </c>
      <c r="H9" t="str">
        <f t="shared" si="0"/>
        <v>bus-313</v>
      </c>
    </row>
    <row r="10" spans="1:8" x14ac:dyDescent="0.35">
      <c r="A10" t="s">
        <v>429</v>
      </c>
      <c r="B10" t="s">
        <v>190</v>
      </c>
      <c r="C10" t="s">
        <v>406</v>
      </c>
      <c r="D10" t="s">
        <v>286</v>
      </c>
      <c r="E10" t="s">
        <v>419</v>
      </c>
      <c r="F10">
        <v>1</v>
      </c>
      <c r="H10" t="str">
        <f t="shared" si="0"/>
        <v>bus-310</v>
      </c>
    </row>
    <row r="11" spans="1:8" x14ac:dyDescent="0.35">
      <c r="A11" t="s">
        <v>429</v>
      </c>
      <c r="B11" t="s">
        <v>191</v>
      </c>
      <c r="C11" t="s">
        <v>407</v>
      </c>
      <c r="D11" t="s">
        <v>287</v>
      </c>
      <c r="E11" t="s">
        <v>419</v>
      </c>
      <c r="F11">
        <v>1</v>
      </c>
      <c r="H11" t="str">
        <f t="shared" si="0"/>
        <v>bus-324</v>
      </c>
    </row>
    <row r="12" spans="1:8" x14ac:dyDescent="0.35">
      <c r="A12" t="s">
        <v>429</v>
      </c>
      <c r="B12" t="s">
        <v>192</v>
      </c>
      <c r="C12" t="s">
        <v>408</v>
      </c>
      <c r="D12" t="s">
        <v>288</v>
      </c>
      <c r="E12" t="s">
        <v>419</v>
      </c>
      <c r="F12">
        <v>1</v>
      </c>
      <c r="H12" t="str">
        <f t="shared" si="0"/>
        <v>bus-312</v>
      </c>
    </row>
    <row r="13" spans="1:8" x14ac:dyDescent="0.35">
      <c r="A13" t="s">
        <v>429</v>
      </c>
      <c r="B13" t="s">
        <v>193</v>
      </c>
      <c r="C13" t="s">
        <v>406</v>
      </c>
      <c r="D13" t="s">
        <v>289</v>
      </c>
      <c r="E13" t="s">
        <v>419</v>
      </c>
      <c r="F13">
        <v>1</v>
      </c>
      <c r="H13" t="str">
        <f t="shared" si="0"/>
        <v>bus-310</v>
      </c>
    </row>
    <row r="14" spans="1:8" x14ac:dyDescent="0.35">
      <c r="A14" t="s">
        <v>429</v>
      </c>
      <c r="B14" t="s">
        <v>194</v>
      </c>
      <c r="C14" t="s">
        <v>407</v>
      </c>
      <c r="D14" t="s">
        <v>290</v>
      </c>
      <c r="E14" t="s">
        <v>419</v>
      </c>
      <c r="F14">
        <v>1</v>
      </c>
      <c r="H14" t="str">
        <f t="shared" si="0"/>
        <v>bus-324</v>
      </c>
    </row>
    <row r="15" spans="1:8" x14ac:dyDescent="0.35">
      <c r="A15" t="s">
        <v>429</v>
      </c>
      <c r="B15" t="s">
        <v>195</v>
      </c>
      <c r="C15" t="s">
        <v>407</v>
      </c>
      <c r="D15" t="s">
        <v>291</v>
      </c>
      <c r="E15" t="s">
        <v>419</v>
      </c>
      <c r="F15">
        <v>1</v>
      </c>
      <c r="H15" t="str">
        <f t="shared" si="0"/>
        <v>bus-324</v>
      </c>
    </row>
    <row r="16" spans="1:8" x14ac:dyDescent="0.35">
      <c r="A16" t="s">
        <v>429</v>
      </c>
      <c r="B16" t="s">
        <v>196</v>
      </c>
      <c r="C16" t="s">
        <v>375</v>
      </c>
      <c r="D16" t="s">
        <v>292</v>
      </c>
      <c r="E16" t="s">
        <v>419</v>
      </c>
      <c r="F16">
        <v>1</v>
      </c>
      <c r="H16" t="str">
        <f t="shared" si="0"/>
        <v>bus-113</v>
      </c>
    </row>
    <row r="17" spans="1:8" x14ac:dyDescent="0.35">
      <c r="A17" t="s">
        <v>429</v>
      </c>
      <c r="B17" t="s">
        <v>197</v>
      </c>
      <c r="C17" t="s">
        <v>409</v>
      </c>
      <c r="D17" t="s">
        <v>293</v>
      </c>
      <c r="E17" t="s">
        <v>419</v>
      </c>
      <c r="F17">
        <v>1</v>
      </c>
      <c r="H17" t="str">
        <f t="shared" si="0"/>
        <v>bus-319</v>
      </c>
    </row>
    <row r="18" spans="1:8" x14ac:dyDescent="0.35">
      <c r="A18" t="s">
        <v>429</v>
      </c>
      <c r="B18" t="s">
        <v>198</v>
      </c>
      <c r="C18" t="s">
        <v>384</v>
      </c>
      <c r="D18" t="s">
        <v>294</v>
      </c>
      <c r="E18" t="s">
        <v>419</v>
      </c>
      <c r="F18">
        <v>1</v>
      </c>
      <c r="H18" t="str">
        <f t="shared" si="0"/>
        <v>bus-215</v>
      </c>
    </row>
    <row r="19" spans="1:8" x14ac:dyDescent="0.35">
      <c r="A19" t="s">
        <v>429</v>
      </c>
      <c r="B19" t="s">
        <v>199</v>
      </c>
      <c r="C19" t="s">
        <v>373</v>
      </c>
      <c r="D19" t="s">
        <v>295</v>
      </c>
      <c r="E19" t="s">
        <v>419</v>
      </c>
      <c r="F19">
        <v>1</v>
      </c>
      <c r="H19" t="str">
        <f t="shared" si="0"/>
        <v>bus-102</v>
      </c>
    </row>
    <row r="20" spans="1:8" x14ac:dyDescent="0.35">
      <c r="A20" t="s">
        <v>429</v>
      </c>
      <c r="B20" t="s">
        <v>200</v>
      </c>
      <c r="C20" t="s">
        <v>372</v>
      </c>
      <c r="D20" t="s">
        <v>296</v>
      </c>
      <c r="E20" t="s">
        <v>419</v>
      </c>
      <c r="F20">
        <v>1</v>
      </c>
      <c r="H20" t="str">
        <f t="shared" si="0"/>
        <v>bus-101</v>
      </c>
    </row>
    <row r="21" spans="1:8" x14ac:dyDescent="0.35">
      <c r="A21" t="s">
        <v>429</v>
      </c>
      <c r="B21" t="s">
        <v>201</v>
      </c>
      <c r="C21" t="s">
        <v>373</v>
      </c>
      <c r="D21" t="s">
        <v>297</v>
      </c>
      <c r="E21" t="s">
        <v>419</v>
      </c>
      <c r="F21">
        <v>1</v>
      </c>
      <c r="H21" t="str">
        <f t="shared" si="0"/>
        <v>bus-102</v>
      </c>
    </row>
    <row r="22" spans="1:8" x14ac:dyDescent="0.35">
      <c r="A22" t="s">
        <v>429</v>
      </c>
      <c r="B22" t="s">
        <v>202</v>
      </c>
      <c r="C22" t="s">
        <v>410</v>
      </c>
      <c r="D22" t="s">
        <v>298</v>
      </c>
      <c r="E22" t="s">
        <v>419</v>
      </c>
      <c r="F22">
        <v>1</v>
      </c>
      <c r="H22" t="str">
        <f t="shared" si="0"/>
        <v>bus-104</v>
      </c>
    </row>
    <row r="23" spans="1:8" x14ac:dyDescent="0.35">
      <c r="A23" t="s">
        <v>429</v>
      </c>
      <c r="B23" t="s">
        <v>205</v>
      </c>
      <c r="C23" t="s">
        <v>372</v>
      </c>
      <c r="D23" t="s">
        <v>299</v>
      </c>
      <c r="E23" t="s">
        <v>419</v>
      </c>
      <c r="F23">
        <v>1</v>
      </c>
      <c r="H23" t="str">
        <f t="shared" si="0"/>
        <v>bus-101</v>
      </c>
    </row>
    <row r="24" spans="1:8" x14ac:dyDescent="0.35">
      <c r="A24" t="s">
        <v>429</v>
      </c>
      <c r="B24" t="s">
        <v>206</v>
      </c>
      <c r="C24" t="s">
        <v>372</v>
      </c>
      <c r="D24" t="s">
        <v>300</v>
      </c>
      <c r="E24" t="s">
        <v>419</v>
      </c>
      <c r="F24">
        <v>1</v>
      </c>
      <c r="H24" t="str">
        <f t="shared" si="0"/>
        <v>bus-101</v>
      </c>
    </row>
    <row r="25" spans="1:8" x14ac:dyDescent="0.35">
      <c r="A25" t="s">
        <v>429</v>
      </c>
      <c r="B25" t="s">
        <v>207</v>
      </c>
      <c r="C25" t="s">
        <v>372</v>
      </c>
      <c r="D25" t="s">
        <v>301</v>
      </c>
      <c r="E25" t="s">
        <v>419</v>
      </c>
      <c r="F25">
        <v>1</v>
      </c>
      <c r="H25" t="str">
        <f t="shared" si="0"/>
        <v>bus-101</v>
      </c>
    </row>
    <row r="26" spans="1:8" x14ac:dyDescent="0.35">
      <c r="A26" t="s">
        <v>429</v>
      </c>
      <c r="B26" t="s">
        <v>208</v>
      </c>
      <c r="C26" t="s">
        <v>412</v>
      </c>
      <c r="D26" t="s">
        <v>302</v>
      </c>
      <c r="E26" t="s">
        <v>419</v>
      </c>
      <c r="F26">
        <v>1</v>
      </c>
      <c r="H26" t="str">
        <f t="shared" si="0"/>
        <v>bus-103</v>
      </c>
    </row>
    <row r="27" spans="1:8" x14ac:dyDescent="0.35">
      <c r="A27" t="s">
        <v>429</v>
      </c>
      <c r="B27" t="s">
        <v>209</v>
      </c>
      <c r="C27" t="s">
        <v>413</v>
      </c>
      <c r="D27" t="s">
        <v>303</v>
      </c>
      <c r="E27" t="s">
        <v>419</v>
      </c>
      <c r="F27">
        <v>1</v>
      </c>
      <c r="H27" t="str">
        <f t="shared" si="0"/>
        <v>bus-119</v>
      </c>
    </row>
    <row r="28" spans="1:8" x14ac:dyDescent="0.35">
      <c r="A28" t="s">
        <v>429</v>
      </c>
      <c r="B28" t="s">
        <v>210</v>
      </c>
      <c r="C28" t="s">
        <v>414</v>
      </c>
      <c r="D28" t="s">
        <v>304</v>
      </c>
      <c r="E28" t="s">
        <v>419</v>
      </c>
      <c r="F28">
        <v>1</v>
      </c>
      <c r="H28" t="str">
        <f t="shared" si="0"/>
        <v>bus-308</v>
      </c>
    </row>
    <row r="29" spans="1:8" x14ac:dyDescent="0.35">
      <c r="A29" t="s">
        <v>429</v>
      </c>
      <c r="B29" t="s">
        <v>213</v>
      </c>
      <c r="C29" t="s">
        <v>392</v>
      </c>
      <c r="D29" t="s">
        <v>305</v>
      </c>
      <c r="E29" t="s">
        <v>419</v>
      </c>
      <c r="F29">
        <v>1</v>
      </c>
      <c r="H29" t="str">
        <f t="shared" si="0"/>
        <v>bus-313</v>
      </c>
    </row>
    <row r="30" spans="1:8" x14ac:dyDescent="0.35">
      <c r="A30" t="s">
        <v>429</v>
      </c>
      <c r="B30" t="s">
        <v>214</v>
      </c>
      <c r="C30" t="s">
        <v>392</v>
      </c>
      <c r="D30" t="s">
        <v>306</v>
      </c>
      <c r="E30" t="s">
        <v>419</v>
      </c>
      <c r="F30">
        <v>1</v>
      </c>
      <c r="H30" t="str">
        <f t="shared" si="0"/>
        <v>bus-313</v>
      </c>
    </row>
    <row r="31" spans="1:8" x14ac:dyDescent="0.35">
      <c r="A31" t="s">
        <v>429</v>
      </c>
      <c r="B31" t="s">
        <v>215</v>
      </c>
      <c r="C31" t="s">
        <v>392</v>
      </c>
      <c r="D31" t="s">
        <v>307</v>
      </c>
      <c r="E31" t="s">
        <v>419</v>
      </c>
      <c r="F31">
        <v>1</v>
      </c>
      <c r="H31" t="str">
        <f t="shared" si="0"/>
        <v>bus-313</v>
      </c>
    </row>
    <row r="32" spans="1:8" x14ac:dyDescent="0.35">
      <c r="A32" t="s">
        <v>429</v>
      </c>
      <c r="B32" t="s">
        <v>216</v>
      </c>
      <c r="C32" t="s">
        <v>392</v>
      </c>
      <c r="D32" t="s">
        <v>308</v>
      </c>
      <c r="E32" t="s">
        <v>419</v>
      </c>
      <c r="F32">
        <v>1</v>
      </c>
      <c r="H32" t="str">
        <f t="shared" si="0"/>
        <v>bus-313</v>
      </c>
    </row>
    <row r="33" spans="1:8" x14ac:dyDescent="0.35">
      <c r="A33" t="s">
        <v>429</v>
      </c>
      <c r="B33" t="s">
        <v>217</v>
      </c>
      <c r="C33" t="s">
        <v>392</v>
      </c>
      <c r="D33" t="s">
        <v>309</v>
      </c>
      <c r="E33" t="s">
        <v>419</v>
      </c>
      <c r="F33">
        <v>1</v>
      </c>
      <c r="H33" t="str">
        <f t="shared" si="0"/>
        <v>bus-313</v>
      </c>
    </row>
    <row r="34" spans="1:8" x14ac:dyDescent="0.35">
      <c r="A34" t="s">
        <v>429</v>
      </c>
      <c r="B34" t="s">
        <v>218</v>
      </c>
      <c r="C34" t="s">
        <v>392</v>
      </c>
      <c r="D34" t="s">
        <v>310</v>
      </c>
      <c r="E34" t="s">
        <v>419</v>
      </c>
      <c r="F34">
        <v>1</v>
      </c>
      <c r="H34" t="str">
        <f t="shared" si="0"/>
        <v>bus-313</v>
      </c>
    </row>
    <row r="35" spans="1:8" x14ac:dyDescent="0.35">
      <c r="A35" t="s">
        <v>429</v>
      </c>
      <c r="B35" t="s">
        <v>219</v>
      </c>
      <c r="C35" t="s">
        <v>392</v>
      </c>
      <c r="D35" t="s">
        <v>311</v>
      </c>
      <c r="E35" t="s">
        <v>419</v>
      </c>
      <c r="F35">
        <v>1</v>
      </c>
      <c r="H35" t="str">
        <f t="shared" si="0"/>
        <v>bus-313</v>
      </c>
    </row>
    <row r="36" spans="1:8" x14ac:dyDescent="0.35">
      <c r="A36" t="s">
        <v>429</v>
      </c>
      <c r="B36" t="s">
        <v>220</v>
      </c>
      <c r="C36" t="s">
        <v>392</v>
      </c>
      <c r="D36" t="s">
        <v>312</v>
      </c>
      <c r="E36" t="s">
        <v>419</v>
      </c>
      <c r="F36">
        <v>1</v>
      </c>
      <c r="H36" t="str">
        <f t="shared" si="0"/>
        <v>bus-313</v>
      </c>
    </row>
    <row r="37" spans="1:8" x14ac:dyDescent="0.35">
      <c r="A37" t="s">
        <v>429</v>
      </c>
      <c r="B37" t="s">
        <v>221</v>
      </c>
      <c r="C37" t="s">
        <v>392</v>
      </c>
      <c r="D37" t="s">
        <v>313</v>
      </c>
      <c r="E37" t="s">
        <v>419</v>
      </c>
      <c r="F37">
        <v>1</v>
      </c>
      <c r="H37" t="str">
        <f t="shared" si="0"/>
        <v>bus-313</v>
      </c>
    </row>
    <row r="38" spans="1:8" x14ac:dyDescent="0.35">
      <c r="A38" t="s">
        <v>429</v>
      </c>
      <c r="B38" t="s">
        <v>222</v>
      </c>
      <c r="C38" t="s">
        <v>392</v>
      </c>
      <c r="D38" t="s">
        <v>314</v>
      </c>
      <c r="E38" t="s">
        <v>419</v>
      </c>
      <c r="F38">
        <v>1</v>
      </c>
      <c r="H38" t="str">
        <f t="shared" si="0"/>
        <v>bus-313</v>
      </c>
    </row>
    <row r="39" spans="1:8" x14ac:dyDescent="0.35">
      <c r="A39" t="s">
        <v>429</v>
      </c>
      <c r="B39" t="s">
        <v>223</v>
      </c>
      <c r="C39" t="s">
        <v>392</v>
      </c>
      <c r="D39" t="s">
        <v>315</v>
      </c>
      <c r="E39" t="s">
        <v>419</v>
      </c>
      <c r="F39">
        <v>1</v>
      </c>
      <c r="H39" t="str">
        <f t="shared" si="0"/>
        <v>bus-313</v>
      </c>
    </row>
    <row r="40" spans="1:8" x14ac:dyDescent="0.35">
      <c r="A40" t="s">
        <v>429</v>
      </c>
      <c r="B40" t="s">
        <v>224</v>
      </c>
      <c r="C40" t="s">
        <v>392</v>
      </c>
      <c r="D40" t="s">
        <v>316</v>
      </c>
      <c r="E40" t="s">
        <v>419</v>
      </c>
      <c r="F40">
        <v>1</v>
      </c>
      <c r="H40" t="str">
        <f t="shared" si="0"/>
        <v>bus-313</v>
      </c>
    </row>
    <row r="41" spans="1:8" x14ac:dyDescent="0.35">
      <c r="A41" t="s">
        <v>429</v>
      </c>
      <c r="B41" t="s">
        <v>225</v>
      </c>
      <c r="C41" t="s">
        <v>405</v>
      </c>
      <c r="D41" t="s">
        <v>317</v>
      </c>
      <c r="E41" t="s">
        <v>419</v>
      </c>
      <c r="F41">
        <v>1</v>
      </c>
      <c r="H41" t="str">
        <f t="shared" si="0"/>
        <v>bus-320</v>
      </c>
    </row>
    <row r="42" spans="1:8" x14ac:dyDescent="0.35">
      <c r="A42" t="s">
        <v>429</v>
      </c>
      <c r="B42" t="s">
        <v>226</v>
      </c>
      <c r="C42" t="s">
        <v>405</v>
      </c>
      <c r="D42" t="s">
        <v>318</v>
      </c>
      <c r="E42" t="s">
        <v>419</v>
      </c>
      <c r="F42">
        <v>1</v>
      </c>
      <c r="H42" t="str">
        <f t="shared" si="0"/>
        <v>bus-320</v>
      </c>
    </row>
    <row r="43" spans="1:8" x14ac:dyDescent="0.35">
      <c r="A43" t="s">
        <v>429</v>
      </c>
      <c r="B43" t="s">
        <v>227</v>
      </c>
      <c r="C43" t="s">
        <v>405</v>
      </c>
      <c r="D43" t="s">
        <v>319</v>
      </c>
      <c r="E43" t="s">
        <v>419</v>
      </c>
      <c r="F43">
        <v>1</v>
      </c>
      <c r="H43" t="str">
        <f t="shared" si="0"/>
        <v>bus-320</v>
      </c>
    </row>
    <row r="44" spans="1:8" x14ac:dyDescent="0.35">
      <c r="A44" t="s">
        <v>429</v>
      </c>
      <c r="B44" t="s">
        <v>228</v>
      </c>
      <c r="C44" t="s">
        <v>392</v>
      </c>
      <c r="D44" t="s">
        <v>320</v>
      </c>
      <c r="E44" t="s">
        <v>419</v>
      </c>
      <c r="F44">
        <v>1</v>
      </c>
      <c r="H44" t="str">
        <f t="shared" si="0"/>
        <v>bus-313</v>
      </c>
    </row>
    <row r="45" spans="1:8" x14ac:dyDescent="0.35">
      <c r="A45" t="s">
        <v>429</v>
      </c>
      <c r="B45" t="s">
        <v>229</v>
      </c>
      <c r="C45" t="s">
        <v>405</v>
      </c>
      <c r="D45" t="s">
        <v>321</v>
      </c>
      <c r="E45" t="s">
        <v>419</v>
      </c>
      <c r="F45">
        <v>1</v>
      </c>
      <c r="H45" t="str">
        <f t="shared" si="0"/>
        <v>bus-320</v>
      </c>
    </row>
    <row r="46" spans="1:8" x14ac:dyDescent="0.35">
      <c r="A46" t="s">
        <v>429</v>
      </c>
      <c r="B46" t="s">
        <v>230</v>
      </c>
      <c r="C46" t="s">
        <v>405</v>
      </c>
      <c r="D46" t="s">
        <v>322</v>
      </c>
      <c r="E46" t="s">
        <v>419</v>
      </c>
      <c r="F46">
        <v>1</v>
      </c>
      <c r="H46" t="str">
        <f t="shared" si="0"/>
        <v>bus-320</v>
      </c>
    </row>
    <row r="47" spans="1:8" x14ac:dyDescent="0.35">
      <c r="A47" t="s">
        <v>429</v>
      </c>
      <c r="B47" t="s">
        <v>231</v>
      </c>
      <c r="C47" t="s">
        <v>378</v>
      </c>
      <c r="D47" t="s">
        <v>323</v>
      </c>
      <c r="E47" t="s">
        <v>419</v>
      </c>
      <c r="F47">
        <v>1</v>
      </c>
      <c r="H47" t="str">
        <f t="shared" si="0"/>
        <v>bus-118</v>
      </c>
    </row>
    <row r="48" spans="1:8" x14ac:dyDescent="0.35">
      <c r="A48" t="s">
        <v>429</v>
      </c>
      <c r="B48" t="s">
        <v>232</v>
      </c>
      <c r="C48" t="s">
        <v>378</v>
      </c>
      <c r="D48" t="s">
        <v>324</v>
      </c>
      <c r="E48" t="s">
        <v>419</v>
      </c>
      <c r="F48">
        <v>1</v>
      </c>
      <c r="H48" t="str">
        <f t="shared" si="0"/>
        <v>bus-118</v>
      </c>
    </row>
    <row r="49" spans="1:8" x14ac:dyDescent="0.35">
      <c r="A49" t="s">
        <v>429</v>
      </c>
      <c r="B49" t="s">
        <v>233</v>
      </c>
      <c r="C49" t="s">
        <v>378</v>
      </c>
      <c r="D49" t="s">
        <v>325</v>
      </c>
      <c r="E49" t="s">
        <v>419</v>
      </c>
      <c r="F49">
        <v>1</v>
      </c>
      <c r="H49" t="str">
        <f t="shared" si="0"/>
        <v>bus-118</v>
      </c>
    </row>
    <row r="50" spans="1:8" x14ac:dyDescent="0.35">
      <c r="A50" t="s">
        <v>429</v>
      </c>
      <c r="B50" t="s">
        <v>234</v>
      </c>
      <c r="C50" t="s">
        <v>378</v>
      </c>
      <c r="D50" t="s">
        <v>326</v>
      </c>
      <c r="E50" t="s">
        <v>419</v>
      </c>
      <c r="F50">
        <v>1</v>
      </c>
      <c r="H50" t="str">
        <f t="shared" si="0"/>
        <v>bus-118</v>
      </c>
    </row>
    <row r="51" spans="1:8" x14ac:dyDescent="0.35">
      <c r="A51" t="s">
        <v>429</v>
      </c>
      <c r="B51" t="s">
        <v>235</v>
      </c>
      <c r="C51" t="s">
        <v>378</v>
      </c>
      <c r="D51" t="s">
        <v>327</v>
      </c>
      <c r="E51" t="s">
        <v>419</v>
      </c>
      <c r="F51">
        <v>1</v>
      </c>
      <c r="H51" t="str">
        <f t="shared" si="0"/>
        <v>bus-118</v>
      </c>
    </row>
    <row r="52" spans="1:8" x14ac:dyDescent="0.35">
      <c r="A52" t="s">
        <v>429</v>
      </c>
      <c r="B52" t="s">
        <v>236</v>
      </c>
      <c r="C52" t="s">
        <v>378</v>
      </c>
      <c r="D52" t="s">
        <v>328</v>
      </c>
      <c r="E52" t="s">
        <v>419</v>
      </c>
      <c r="F52">
        <v>1</v>
      </c>
      <c r="H52" t="str">
        <f t="shared" si="0"/>
        <v>bus-118</v>
      </c>
    </row>
    <row r="53" spans="1:8" x14ac:dyDescent="0.35">
      <c r="A53" t="s">
        <v>429</v>
      </c>
      <c r="B53" t="s">
        <v>237</v>
      </c>
      <c r="C53" t="s">
        <v>405</v>
      </c>
      <c r="D53" t="s">
        <v>329</v>
      </c>
      <c r="E53" t="s">
        <v>419</v>
      </c>
      <c r="F53">
        <v>1</v>
      </c>
      <c r="H53" t="str">
        <f t="shared" si="0"/>
        <v>bus-320</v>
      </c>
    </row>
    <row r="54" spans="1:8" x14ac:dyDescent="0.35">
      <c r="A54" t="s">
        <v>429</v>
      </c>
      <c r="B54" t="s">
        <v>238</v>
      </c>
      <c r="C54" t="s">
        <v>378</v>
      </c>
      <c r="D54" t="s">
        <v>330</v>
      </c>
      <c r="E54" t="s">
        <v>419</v>
      </c>
      <c r="F54">
        <v>1</v>
      </c>
      <c r="H54" t="str">
        <f t="shared" si="0"/>
        <v>bus-118</v>
      </c>
    </row>
    <row r="55" spans="1:8" x14ac:dyDescent="0.35">
      <c r="A55" t="s">
        <v>429</v>
      </c>
      <c r="B55" t="s">
        <v>239</v>
      </c>
      <c r="C55" t="s">
        <v>378</v>
      </c>
      <c r="D55" t="s">
        <v>331</v>
      </c>
      <c r="E55" t="s">
        <v>419</v>
      </c>
      <c r="F55">
        <v>1</v>
      </c>
      <c r="H55" t="str">
        <f t="shared" si="0"/>
        <v>bus-118</v>
      </c>
    </row>
    <row r="56" spans="1:8" x14ac:dyDescent="0.35">
      <c r="A56" t="s">
        <v>429</v>
      </c>
      <c r="B56" t="s">
        <v>240</v>
      </c>
      <c r="C56" t="s">
        <v>378</v>
      </c>
      <c r="D56" t="s">
        <v>332</v>
      </c>
      <c r="E56" t="s">
        <v>419</v>
      </c>
      <c r="F56">
        <v>1</v>
      </c>
      <c r="H56" t="str">
        <f t="shared" si="0"/>
        <v>bus-118</v>
      </c>
    </row>
    <row r="57" spans="1:8" x14ac:dyDescent="0.35">
      <c r="A57" t="s">
        <v>429</v>
      </c>
      <c r="B57" t="s">
        <v>241</v>
      </c>
      <c r="C57" t="s">
        <v>378</v>
      </c>
      <c r="D57" t="s">
        <v>333</v>
      </c>
      <c r="E57" t="s">
        <v>419</v>
      </c>
      <c r="F57">
        <v>1</v>
      </c>
      <c r="H57" t="str">
        <f t="shared" si="0"/>
        <v>bus-118</v>
      </c>
    </row>
    <row r="58" spans="1:8" x14ac:dyDescent="0.35">
      <c r="A58" t="s">
        <v>429</v>
      </c>
      <c r="B58" t="s">
        <v>242</v>
      </c>
      <c r="C58" t="s">
        <v>383</v>
      </c>
      <c r="D58" t="s">
        <v>334</v>
      </c>
      <c r="E58" t="s">
        <v>419</v>
      </c>
      <c r="F58">
        <v>1</v>
      </c>
      <c r="H58" t="str">
        <f t="shared" si="0"/>
        <v>bus-213</v>
      </c>
    </row>
    <row r="59" spans="1:8" x14ac:dyDescent="0.35">
      <c r="A59" t="s">
        <v>429</v>
      </c>
      <c r="B59" t="s">
        <v>243</v>
      </c>
      <c r="C59" t="s">
        <v>415</v>
      </c>
      <c r="D59" t="s">
        <v>335</v>
      </c>
      <c r="E59" t="s">
        <v>419</v>
      </c>
      <c r="F59">
        <v>1</v>
      </c>
      <c r="H59" t="str">
        <f t="shared" si="0"/>
        <v>bus-309</v>
      </c>
    </row>
    <row r="60" spans="1:8" x14ac:dyDescent="0.35">
      <c r="A60" t="s">
        <v>429</v>
      </c>
      <c r="B60" t="s">
        <v>246</v>
      </c>
      <c r="C60" t="s">
        <v>416</v>
      </c>
      <c r="D60" t="s">
        <v>336</v>
      </c>
      <c r="E60" t="s">
        <v>419</v>
      </c>
      <c r="F60">
        <v>1</v>
      </c>
      <c r="H60" t="str">
        <f t="shared" si="0"/>
        <v>bus-317</v>
      </c>
    </row>
    <row r="61" spans="1:8" x14ac:dyDescent="0.35">
      <c r="A61" t="s">
        <v>429</v>
      </c>
      <c r="B61" t="s">
        <v>247</v>
      </c>
      <c r="C61" t="s">
        <v>417</v>
      </c>
      <c r="D61" t="s">
        <v>337</v>
      </c>
      <c r="E61" t="s">
        <v>419</v>
      </c>
      <c r="F61">
        <v>1</v>
      </c>
      <c r="H61" t="str">
        <f t="shared" si="0"/>
        <v>bus-303</v>
      </c>
    </row>
    <row r="62" spans="1:8" x14ac:dyDescent="0.35">
      <c r="A62" t="s">
        <v>429</v>
      </c>
      <c r="B62" t="s">
        <v>248</v>
      </c>
      <c r="C62" t="s">
        <v>401</v>
      </c>
      <c r="D62" t="s">
        <v>338</v>
      </c>
      <c r="E62" t="s">
        <v>419</v>
      </c>
      <c r="F62">
        <v>1</v>
      </c>
      <c r="H62" t="str">
        <f t="shared" si="0"/>
        <v>bus-122</v>
      </c>
    </row>
    <row r="63" spans="1:8" x14ac:dyDescent="0.35">
      <c r="A63" t="s">
        <v>429</v>
      </c>
      <c r="B63" t="s">
        <v>155</v>
      </c>
      <c r="C63" t="s">
        <v>401</v>
      </c>
      <c r="D63" t="s">
        <v>339</v>
      </c>
      <c r="E63" t="s">
        <v>419</v>
      </c>
      <c r="F63">
        <v>1</v>
      </c>
      <c r="H63" t="str">
        <f t="shared" si="0"/>
        <v>bus-122</v>
      </c>
    </row>
    <row r="64" spans="1:8" x14ac:dyDescent="0.35">
      <c r="A64" t="s">
        <v>429</v>
      </c>
      <c r="B64" t="s">
        <v>159</v>
      </c>
      <c r="C64" t="s">
        <v>401</v>
      </c>
      <c r="D64" t="s">
        <v>340</v>
      </c>
      <c r="E64" t="s">
        <v>419</v>
      </c>
      <c r="F64">
        <v>1</v>
      </c>
      <c r="H64" t="str">
        <f t="shared" si="0"/>
        <v>bus-122</v>
      </c>
    </row>
    <row r="65" spans="1:8" x14ac:dyDescent="0.35">
      <c r="A65" t="s">
        <v>429</v>
      </c>
      <c r="B65" t="s">
        <v>160</v>
      </c>
      <c r="C65" t="s">
        <v>401</v>
      </c>
      <c r="D65" t="s">
        <v>341</v>
      </c>
      <c r="E65" t="s">
        <v>419</v>
      </c>
      <c r="F65">
        <v>1</v>
      </c>
      <c r="H65" t="str">
        <f t="shared" si="0"/>
        <v>bus-122</v>
      </c>
    </row>
    <row r="66" spans="1:8" x14ac:dyDescent="0.35">
      <c r="A66" t="s">
        <v>429</v>
      </c>
      <c r="B66" t="s">
        <v>161</v>
      </c>
      <c r="C66" t="s">
        <v>401</v>
      </c>
      <c r="D66" t="s">
        <v>342</v>
      </c>
      <c r="E66" t="s">
        <v>419</v>
      </c>
      <c r="F66">
        <v>1</v>
      </c>
      <c r="H66" t="str">
        <f t="shared" ref="H66:H82" si="1">CONCATENATE("bus-",LEFT(B66,3))</f>
        <v>bus-122</v>
      </c>
    </row>
    <row r="67" spans="1:8" x14ac:dyDescent="0.35">
      <c r="A67" t="s">
        <v>429</v>
      </c>
      <c r="B67" t="s">
        <v>162</v>
      </c>
      <c r="C67" t="s">
        <v>401</v>
      </c>
      <c r="D67" t="s">
        <v>343</v>
      </c>
      <c r="E67" t="s">
        <v>419</v>
      </c>
      <c r="F67">
        <v>1</v>
      </c>
      <c r="H67" t="str">
        <f t="shared" si="1"/>
        <v>bus-122</v>
      </c>
    </row>
    <row r="68" spans="1:8" x14ac:dyDescent="0.35">
      <c r="A68" t="s">
        <v>429</v>
      </c>
      <c r="B68" t="s">
        <v>163</v>
      </c>
      <c r="C68" t="s">
        <v>401</v>
      </c>
      <c r="D68" t="s">
        <v>344</v>
      </c>
      <c r="E68" t="s">
        <v>419</v>
      </c>
      <c r="F68">
        <v>1</v>
      </c>
      <c r="H68" t="str">
        <f t="shared" si="1"/>
        <v>bus-122</v>
      </c>
    </row>
    <row r="69" spans="1:8" x14ac:dyDescent="0.35">
      <c r="A69" t="s">
        <v>429</v>
      </c>
      <c r="B69" t="s">
        <v>164</v>
      </c>
      <c r="C69" t="s">
        <v>380</v>
      </c>
      <c r="D69" t="s">
        <v>345</v>
      </c>
      <c r="E69" t="s">
        <v>419</v>
      </c>
      <c r="F69">
        <v>1</v>
      </c>
      <c r="H69" t="str">
        <f t="shared" si="1"/>
        <v>bus-201</v>
      </c>
    </row>
    <row r="70" spans="1:8" x14ac:dyDescent="0.35">
      <c r="A70" t="s">
        <v>429</v>
      </c>
      <c r="B70" t="s">
        <v>166</v>
      </c>
      <c r="C70" t="s">
        <v>384</v>
      </c>
      <c r="D70" t="s">
        <v>346</v>
      </c>
      <c r="E70" t="s">
        <v>419</v>
      </c>
      <c r="F70">
        <v>1</v>
      </c>
      <c r="H70" t="str">
        <f t="shared" si="1"/>
        <v>bus-215</v>
      </c>
    </row>
    <row r="71" spans="1:8" x14ac:dyDescent="0.35">
      <c r="A71" t="s">
        <v>429</v>
      </c>
      <c r="B71" t="s">
        <v>167</v>
      </c>
      <c r="C71" t="s">
        <v>384</v>
      </c>
      <c r="D71" t="s">
        <v>347</v>
      </c>
      <c r="E71" t="s">
        <v>419</v>
      </c>
      <c r="F71">
        <v>1</v>
      </c>
      <c r="H71" t="str">
        <f t="shared" si="1"/>
        <v>bus-215</v>
      </c>
    </row>
    <row r="72" spans="1:8" x14ac:dyDescent="0.35">
      <c r="A72" t="s">
        <v>429</v>
      </c>
      <c r="B72" t="s">
        <v>168</v>
      </c>
      <c r="C72" t="s">
        <v>384</v>
      </c>
      <c r="D72" t="s">
        <v>348</v>
      </c>
      <c r="E72" t="s">
        <v>419</v>
      </c>
      <c r="F72">
        <v>1</v>
      </c>
      <c r="H72" t="str">
        <f t="shared" si="1"/>
        <v>bus-215</v>
      </c>
    </row>
    <row r="73" spans="1:8" x14ac:dyDescent="0.35">
      <c r="A73" t="s">
        <v>429</v>
      </c>
      <c r="B73" t="s">
        <v>169</v>
      </c>
      <c r="C73" t="s">
        <v>403</v>
      </c>
      <c r="D73" t="s">
        <v>349</v>
      </c>
      <c r="E73" t="s">
        <v>419</v>
      </c>
      <c r="F73">
        <v>1</v>
      </c>
      <c r="H73" t="str">
        <f t="shared" si="1"/>
        <v>bus-222</v>
      </c>
    </row>
    <row r="74" spans="1:8" x14ac:dyDescent="0.35">
      <c r="A74" t="s">
        <v>429</v>
      </c>
      <c r="B74" t="s">
        <v>170</v>
      </c>
      <c r="C74" t="s">
        <v>403</v>
      </c>
      <c r="D74" t="s">
        <v>350</v>
      </c>
      <c r="E74" t="s">
        <v>419</v>
      </c>
      <c r="F74">
        <v>1</v>
      </c>
      <c r="H74" t="str">
        <f t="shared" si="1"/>
        <v>bus-222</v>
      </c>
    </row>
    <row r="75" spans="1:8" x14ac:dyDescent="0.35">
      <c r="A75" t="s">
        <v>429</v>
      </c>
      <c r="B75" t="s">
        <v>171</v>
      </c>
      <c r="C75" t="s">
        <v>403</v>
      </c>
      <c r="D75" t="s">
        <v>351</v>
      </c>
      <c r="E75" t="s">
        <v>419</v>
      </c>
      <c r="F75">
        <v>1</v>
      </c>
      <c r="H75" t="str">
        <f t="shared" si="1"/>
        <v>bus-222</v>
      </c>
    </row>
    <row r="76" spans="1:8" x14ac:dyDescent="0.35">
      <c r="A76" t="s">
        <v>429</v>
      </c>
      <c r="B76" t="s">
        <v>172</v>
      </c>
      <c r="C76" t="s">
        <v>403</v>
      </c>
      <c r="D76" t="s">
        <v>352</v>
      </c>
      <c r="E76" t="s">
        <v>419</v>
      </c>
      <c r="F76">
        <v>1</v>
      </c>
      <c r="H76" t="str">
        <f t="shared" si="1"/>
        <v>bus-222</v>
      </c>
    </row>
    <row r="77" spans="1:8" x14ac:dyDescent="0.35">
      <c r="A77" t="s">
        <v>429</v>
      </c>
      <c r="B77" t="s">
        <v>173</v>
      </c>
      <c r="C77" t="s">
        <v>403</v>
      </c>
      <c r="D77" t="s">
        <v>353</v>
      </c>
      <c r="E77" t="s">
        <v>419</v>
      </c>
      <c r="F77">
        <v>1</v>
      </c>
      <c r="H77" t="str">
        <f t="shared" si="1"/>
        <v>bus-222</v>
      </c>
    </row>
    <row r="78" spans="1:8" x14ac:dyDescent="0.35">
      <c r="A78" t="s">
        <v>429</v>
      </c>
      <c r="B78" t="s">
        <v>174</v>
      </c>
      <c r="C78" t="s">
        <v>403</v>
      </c>
      <c r="D78" t="s">
        <v>354</v>
      </c>
      <c r="E78" t="s">
        <v>419</v>
      </c>
      <c r="F78">
        <v>1</v>
      </c>
      <c r="H78" t="str">
        <f t="shared" si="1"/>
        <v>bus-222</v>
      </c>
    </row>
    <row r="79" spans="1:8" x14ac:dyDescent="0.35">
      <c r="A79" t="s">
        <v>429</v>
      </c>
      <c r="B79" t="s">
        <v>176</v>
      </c>
      <c r="C79" t="s">
        <v>397</v>
      </c>
      <c r="D79" t="s">
        <v>355</v>
      </c>
      <c r="E79" t="s">
        <v>419</v>
      </c>
      <c r="F79">
        <v>1</v>
      </c>
      <c r="H79" t="str">
        <f t="shared" si="1"/>
        <v>bus-322</v>
      </c>
    </row>
    <row r="80" spans="1:8" x14ac:dyDescent="0.35">
      <c r="A80" t="s">
        <v>429</v>
      </c>
      <c r="B80" t="s">
        <v>177</v>
      </c>
      <c r="C80" t="s">
        <v>397</v>
      </c>
      <c r="D80" t="s">
        <v>356</v>
      </c>
      <c r="E80" t="s">
        <v>419</v>
      </c>
      <c r="F80">
        <v>1</v>
      </c>
      <c r="H80" t="str">
        <f t="shared" si="1"/>
        <v>bus-322</v>
      </c>
    </row>
    <row r="81" spans="1:8" x14ac:dyDescent="0.35">
      <c r="A81" t="s">
        <v>429</v>
      </c>
      <c r="B81" t="s">
        <v>178</v>
      </c>
      <c r="C81" t="s">
        <v>397</v>
      </c>
      <c r="D81" t="s">
        <v>357</v>
      </c>
      <c r="E81" t="s">
        <v>419</v>
      </c>
      <c r="F81">
        <v>1</v>
      </c>
      <c r="H81" t="str">
        <f t="shared" si="1"/>
        <v>bus-322</v>
      </c>
    </row>
    <row r="82" spans="1:8" x14ac:dyDescent="0.35">
      <c r="A82" t="s">
        <v>429</v>
      </c>
      <c r="B82" t="s">
        <v>179</v>
      </c>
      <c r="C82" t="s">
        <v>397</v>
      </c>
      <c r="D82" t="s">
        <v>358</v>
      </c>
      <c r="E82" t="s">
        <v>419</v>
      </c>
      <c r="F82">
        <v>1</v>
      </c>
      <c r="H82" t="str">
        <f t="shared" si="1"/>
        <v>bus-322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Spine</vt:lpstr>
      <vt:lpstr>obj_unit</vt:lpstr>
      <vt:lpstr>rel_for_units_on_resolution</vt:lpstr>
      <vt:lpstr>rel_unit__direction_node</vt:lpstr>
      <vt:lpstr>rel_u__d_n-bus_detailed</vt:lpstr>
      <vt:lpstr>rel_unit__node__node</vt:lpstr>
      <vt:lpstr>rel_u__n__n-bus_detailed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2020-05-07T18:52:49Z</dcterms:modified>
</cp:coreProperties>
</file>