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alexa\PycharmProjects\readRadio\"/>
    </mc:Choice>
  </mc:AlternateContent>
  <xr:revisionPtr revIDLastSave="0" documentId="13_ncr:1_{3764893C-4488-4D79-A853-6084A488F92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M7" i="1"/>
  <c r="M5" i="1"/>
  <c r="L6" i="1"/>
  <c r="E16" i="1"/>
  <c r="K4" i="1" s="1"/>
  <c r="M4" i="1" s="1"/>
  <c r="E8" i="1"/>
  <c r="L4" i="1" s="1"/>
  <c r="M6" i="1" l="1"/>
</calcChain>
</file>

<file path=xl/sharedStrings.xml><?xml version="1.0" encoding="utf-8"?>
<sst xmlns="http://schemas.openxmlformats.org/spreadsheetml/2006/main" count="52" uniqueCount="29">
  <si>
    <t>No numba</t>
  </si>
  <si>
    <t>led</t>
  </si>
  <si>
    <t>pos</t>
  </si>
  <si>
    <t>calc_elem_cog_matr</t>
  </si>
  <si>
    <t>cogerent</t>
  </si>
  <si>
    <t>H_alpha</t>
  </si>
  <si>
    <t>drowRGB</t>
  </si>
  <si>
    <t>decompositionMatrix</t>
  </si>
  <si>
    <t>fast</t>
  </si>
  <si>
    <t xml:space="preserve">Numba  </t>
  </si>
  <si>
    <t>H_alpha took</t>
  </si>
  <si>
    <t>get_mat took</t>
  </si>
  <si>
    <t>Стартовый</t>
  </si>
  <si>
    <t>использование numby</t>
  </si>
  <si>
    <t>Led 8x(55001, 806)</t>
  </si>
  <si>
    <t>Pos 8x(80001, 811)</t>
  </si>
  <si>
    <t>delta</t>
  </si>
  <si>
    <t>full numba</t>
  </si>
  <si>
    <t xml:space="preserve">get_mat  </t>
  </si>
  <si>
    <t xml:space="preserve">commress_elem </t>
  </si>
  <si>
    <t>draw_rgb</t>
  </si>
  <si>
    <t>create_cog_arr</t>
  </si>
  <si>
    <t>h_alpha</t>
  </si>
  <si>
    <t xml:space="preserve">color_matrix </t>
  </si>
  <si>
    <t xml:space="preserve">decompoz    </t>
  </si>
  <si>
    <t>no numba</t>
  </si>
  <si>
    <t xml:space="preserve">calculate_commress_elem </t>
  </si>
  <si>
    <t>full numby</t>
  </si>
  <si>
    <t>threading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</si>
</sst>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Лист1!$K$3</c:f>
              <c:strCache>
                <c:ptCount val="1"/>
                <c:pt idx="0">
                  <c:v>Pos 8x(80001, 811)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Лист1!$J$4:$J$7</c:f>
              <c:strCache>
                <c:ptCount val="4"/>
                <c:pt idx="0">
                  <c:v>Стартовый</c:v>
                </c:pt>
                <c:pt idx="1">
                  <c:v>full numby</c:v>
                </c:pt>
                <c:pt idx="2">
                  <c:v>использование numby</c:v>
                </c:pt>
                <c:pt idx="3">
                  <c:v>threading</c:v>
                </c:pt>
              </c:strCache>
            </c:strRef>
          </c:cat>
          <c:val>
            <c:numRef>
              <c:f>Лист1!$K$4:$K$7</c:f>
              <c:numCache>
                <c:formatCode>General</c:formatCode>
                <c:ptCount val="4"/>
                <c:pt idx="0" formatCode="0.00">
                  <c:v>53.826000000000001</c:v>
                </c:pt>
                <c:pt idx="1">
                  <c:v>34.961100000000002</c:v>
                </c:pt>
                <c:pt idx="2">
                  <c:v>25.797699999999999</c:v>
                </c:pt>
                <c:pt idx="3">
                  <c:v>164.1953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7-4433-9D08-1A72FCF8C892}"/>
            </c:ext>
          </c:extLst>
        </c:ser>
        <c:ser>
          <c:idx val="1"/>
          <c:order val="1"/>
          <c:tx>
            <c:strRef>
              <c:f>Лист1!$L$3</c:f>
              <c:strCache>
                <c:ptCount val="1"/>
                <c:pt idx="0">
                  <c:v>Led 8x(55001, 806)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Лист1!$J$4:$J$7</c:f>
              <c:strCache>
                <c:ptCount val="4"/>
                <c:pt idx="0">
                  <c:v>Стартовый</c:v>
                </c:pt>
                <c:pt idx="1">
                  <c:v>full numby</c:v>
                </c:pt>
                <c:pt idx="2">
                  <c:v>использование numby</c:v>
                </c:pt>
                <c:pt idx="3">
                  <c:v>threading</c:v>
                </c:pt>
              </c:strCache>
            </c:strRef>
          </c:cat>
          <c:val>
            <c:numRef>
              <c:f>Лист1!$L$4:$L$7</c:f>
              <c:numCache>
                <c:formatCode>General</c:formatCode>
                <c:ptCount val="4"/>
                <c:pt idx="0" formatCode="0.00">
                  <c:v>38.116199999999999</c:v>
                </c:pt>
                <c:pt idx="1">
                  <c:v>25.485499999999998</c:v>
                </c:pt>
                <c:pt idx="2">
                  <c:v>17.988399999999999</c:v>
                </c:pt>
                <c:pt idx="3">
                  <c:v>102.80110000000001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7-4433-9D08-1A72FCF8C892}"/>
            </c:ext>
          </c:extLst>
        </c:ser>
        <c:ser>
          <c:idx val="2"/>
          <c:order val="2"/>
          <c:tx>
            <c:strRef>
              <c:f>Лист1!$M$3</c:f>
              <c:strCache>
                <c:ptCount val="1"/>
                <c:pt idx="0">
                  <c:v>delta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Лист1!$J$4:$J$7</c:f>
              <c:strCache>
                <c:ptCount val="4"/>
                <c:pt idx="0">
                  <c:v>Стартовый</c:v>
                </c:pt>
                <c:pt idx="1">
                  <c:v>full numby</c:v>
                </c:pt>
                <c:pt idx="2">
                  <c:v>использование numby</c:v>
                </c:pt>
                <c:pt idx="3">
                  <c:v>threading</c:v>
                </c:pt>
              </c:strCache>
            </c:strRef>
          </c:cat>
          <c:val>
            <c:numRef>
              <c:f>Лист1!$M$4:$M$7</c:f>
              <c:numCache>
                <c:formatCode>0.00</c:formatCode>
                <c:ptCount val="4"/>
                <c:pt idx="0">
                  <c:v>15.709800000000001</c:v>
                </c:pt>
                <c:pt idx="1">
                  <c:v>9.4756000000000036</c:v>
                </c:pt>
                <c:pt idx="2">
                  <c:v>7.8093000000000004</c:v>
                </c:pt>
                <c:pt idx="3">
                  <c:v>61.394199999999998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67-4433-9D08-1A72FCF8C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1982338751"/>
        <c:axId val="1829252655"/>
      </c:barChart>
      <c:catAx>
        <c:axId val="1982338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n>
                      <a:noFill/>
                    </a:ln>
                  </a:rPr>
                  <a:t>Ключевые изменения</a:t>
                </a:r>
              </a:p>
            </c:rich>
          </c:tx>
          <c:layout>
            <c:manualLayout>
              <c:xMode val="edge"/>
              <c:yMode val="edge"/>
              <c:x val="0.3964811019627113"/>
              <c:y val="0.939756753792309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29252655"/>
        <c:crosses val="autoZero"/>
        <c:auto val="1"/>
        <c:lblAlgn val="ctr"/>
        <c:lblOffset val="100"/>
        <c:noMultiLvlLbl val="0"/>
      </c:catAx>
      <c:valAx>
        <c:axId val="182925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выполнения (сек)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9.5522370098038295E-3"/>
              <c:y val="0.167017716535433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82338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9</xdr:row>
      <xdr:rowOff>133350</xdr:rowOff>
    </xdr:from>
    <xdr:to>
      <xdr:col>17</xdr:col>
      <xdr:colOff>590550</xdr:colOff>
      <xdr:row>33</xdr:row>
      <xdr:rowOff>138112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C7C46755-743D-25BE-D4FE-822E50A991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workbookViewId="0">
      <selection activeCell="T27" sqref="T27"/>
    </sheetView>
  </sheetViews>
  <sheetFormatPr defaultRowHeight="15" x14ac:dyDescent="0.25"/>
  <cols>
    <col min="1" max="1" width="25.140625" customWidth="1"/>
    <col min="3" max="3" width="11.42578125" customWidth="1"/>
    <col min="5" max="5" width="10.5703125" bestFit="1" customWidth="1"/>
  </cols>
  <sheetData>
    <row r="1" spans="1:13" x14ac:dyDescent="0.25">
      <c r="A1" s="1" t="s">
        <v>0</v>
      </c>
      <c r="E1" s="2"/>
    </row>
    <row r="2" spans="1:13" x14ac:dyDescent="0.25">
      <c r="A2" t="s">
        <v>1</v>
      </c>
      <c r="E2" s="2"/>
    </row>
    <row r="3" spans="1:13" x14ac:dyDescent="0.25">
      <c r="A3" t="s">
        <v>3</v>
      </c>
      <c r="E3" s="2">
        <v>19.686599999999999</v>
      </c>
      <c r="K3" t="s">
        <v>15</v>
      </c>
      <c r="L3" t="s">
        <v>14</v>
      </c>
      <c r="M3" t="s">
        <v>16</v>
      </c>
    </row>
    <row r="4" spans="1:13" x14ac:dyDescent="0.25">
      <c r="A4" t="s">
        <v>4</v>
      </c>
      <c r="E4" s="2">
        <v>0.78820000000000001</v>
      </c>
      <c r="J4" t="s">
        <v>12</v>
      </c>
      <c r="K4" s="2">
        <f>E16</f>
        <v>53.826000000000001</v>
      </c>
      <c r="L4" s="2">
        <f>E8</f>
        <v>38.116199999999999</v>
      </c>
      <c r="M4" s="2">
        <f>K4-L4</f>
        <v>15.709800000000001</v>
      </c>
    </row>
    <row r="5" spans="1:13" x14ac:dyDescent="0.25">
      <c r="A5" t="s">
        <v>5</v>
      </c>
      <c r="E5" s="2">
        <v>11.3559</v>
      </c>
      <c r="J5" t="s">
        <v>27</v>
      </c>
      <c r="K5">
        <v>34.961100000000002</v>
      </c>
      <c r="L5">
        <v>25.485499999999998</v>
      </c>
      <c r="M5" s="2">
        <f>K5-L5</f>
        <v>9.4756000000000036</v>
      </c>
    </row>
    <row r="6" spans="1:13" x14ac:dyDescent="0.25">
      <c r="A6" t="s">
        <v>6</v>
      </c>
      <c r="E6" s="2">
        <v>0.18340000000000001</v>
      </c>
      <c r="J6" t="s">
        <v>13</v>
      </c>
      <c r="K6">
        <f>D41</f>
        <v>25.797699999999999</v>
      </c>
      <c r="L6">
        <f>D33</f>
        <v>17.988399999999999</v>
      </c>
      <c r="M6" s="2">
        <f>K6-L6</f>
        <v>7.8093000000000004</v>
      </c>
    </row>
    <row r="7" spans="1:13" x14ac:dyDescent="0.25">
      <c r="A7" t="s">
        <v>7</v>
      </c>
      <c r="E7" s="2">
        <v>6.1021000000000001</v>
      </c>
      <c r="J7" t="s">
        <v>28</v>
      </c>
      <c r="K7">
        <v>164.1953</v>
      </c>
      <c r="L7">
        <v>102.80110000000001</v>
      </c>
      <c r="M7" s="2">
        <f>K7-L7</f>
        <v>61.394199999999998</v>
      </c>
    </row>
    <row r="8" spans="1:13" x14ac:dyDescent="0.25">
      <c r="E8" s="2">
        <f>SUM(E3:E7)</f>
        <v>38.116199999999999</v>
      </c>
    </row>
    <row r="10" spans="1:13" x14ac:dyDescent="0.25">
      <c r="A10" t="s">
        <v>2</v>
      </c>
      <c r="E10" s="2"/>
    </row>
    <row r="11" spans="1:13" x14ac:dyDescent="0.25">
      <c r="A11" t="s">
        <v>3</v>
      </c>
      <c r="E11" s="2">
        <v>28.822600000000001</v>
      </c>
    </row>
    <row r="12" spans="1:13" x14ac:dyDescent="0.25">
      <c r="A12" t="s">
        <v>4</v>
      </c>
      <c r="E12" s="2">
        <v>1.0802</v>
      </c>
    </row>
    <row r="13" spans="1:13" x14ac:dyDescent="0.25">
      <c r="A13" t="s">
        <v>5</v>
      </c>
      <c r="E13" s="2">
        <v>15.0108</v>
      </c>
    </row>
    <row r="14" spans="1:13" x14ac:dyDescent="0.25">
      <c r="A14" t="s">
        <v>6</v>
      </c>
      <c r="E14" s="2">
        <v>0.1966</v>
      </c>
    </row>
    <row r="15" spans="1:13" x14ac:dyDescent="0.25">
      <c r="A15" t="s">
        <v>7</v>
      </c>
      <c r="E15" s="2">
        <v>8.7157999999999998</v>
      </c>
    </row>
    <row r="16" spans="1:13" x14ac:dyDescent="0.25">
      <c r="E16" s="2">
        <f>SUM(E11:E15)</f>
        <v>53.826000000000001</v>
      </c>
    </row>
    <row r="18" spans="1:5" x14ac:dyDescent="0.25">
      <c r="A18" t="s">
        <v>8</v>
      </c>
      <c r="D18" t="s">
        <v>9</v>
      </c>
      <c r="E18" s="2"/>
    </row>
    <row r="19" spans="1:5" x14ac:dyDescent="0.25">
      <c r="A19" t="s">
        <v>1</v>
      </c>
      <c r="E19" s="2"/>
    </row>
    <row r="20" spans="1:5" x14ac:dyDescent="0.25">
      <c r="A20" t="s">
        <v>11</v>
      </c>
      <c r="D20">
        <v>9.4891000000000005</v>
      </c>
      <c r="E20" s="2">
        <v>10.789199999999999</v>
      </c>
    </row>
    <row r="21" spans="1:5" x14ac:dyDescent="0.25">
      <c r="A21" t="s">
        <v>10</v>
      </c>
      <c r="B21">
        <v>34.152900000000002</v>
      </c>
      <c r="D21">
        <v>23.228400000000001</v>
      </c>
      <c r="E21" s="2">
        <v>19.615400000000001</v>
      </c>
    </row>
    <row r="22" spans="1:5" x14ac:dyDescent="0.25">
      <c r="A22" t="s">
        <v>2</v>
      </c>
      <c r="E22" s="2"/>
    </row>
    <row r="23" spans="1:5" x14ac:dyDescent="0.25">
      <c r="A23" t="s">
        <v>11</v>
      </c>
      <c r="D23">
        <v>11.5748</v>
      </c>
      <c r="E23" s="2">
        <v>11.398199999999999</v>
      </c>
    </row>
    <row r="24" spans="1:5" x14ac:dyDescent="0.25">
      <c r="A24" t="s">
        <v>10</v>
      </c>
      <c r="B24">
        <v>41.999299999999998</v>
      </c>
      <c r="D24">
        <v>30.982600000000001</v>
      </c>
      <c r="E24" s="2">
        <v>24.4678</v>
      </c>
    </row>
    <row r="25" spans="1:5" x14ac:dyDescent="0.25">
      <c r="E25" s="2"/>
    </row>
    <row r="26" spans="1:5" x14ac:dyDescent="0.25">
      <c r="A26" t="s">
        <v>1</v>
      </c>
      <c r="B26" t="s">
        <v>25</v>
      </c>
      <c r="C26" t="s">
        <v>17</v>
      </c>
      <c r="E26" s="2"/>
    </row>
    <row r="27" spans="1:5" x14ac:dyDescent="0.25">
      <c r="A27" t="s">
        <v>18</v>
      </c>
      <c r="B27">
        <v>7.5423999999999998</v>
      </c>
      <c r="C27">
        <v>8.0408000000000008</v>
      </c>
      <c r="D27">
        <v>8.7585999999999995</v>
      </c>
      <c r="E27" s="2"/>
    </row>
    <row r="28" spans="1:5" x14ac:dyDescent="0.25">
      <c r="A28" t="s">
        <v>19</v>
      </c>
      <c r="B28">
        <v>9.3828999999999994</v>
      </c>
      <c r="C28">
        <v>12.024699999999999</v>
      </c>
      <c r="D28">
        <v>5.4774000000000003</v>
      </c>
      <c r="E28" s="2"/>
    </row>
    <row r="29" spans="1:5" x14ac:dyDescent="0.25">
      <c r="A29" t="s">
        <v>20</v>
      </c>
      <c r="B29">
        <v>2.6499999999999999E-2</v>
      </c>
      <c r="C29">
        <v>3.9199999999999999E-2</v>
      </c>
      <c r="D29">
        <v>4.0399999999999998E-2</v>
      </c>
      <c r="E29" s="2"/>
    </row>
    <row r="30" spans="1:5" x14ac:dyDescent="0.25">
      <c r="A30" t="s">
        <v>21</v>
      </c>
      <c r="B30">
        <v>2.3E-3</v>
      </c>
      <c r="C30">
        <v>1.3645</v>
      </c>
      <c r="D30">
        <v>2.2000000000000001E-3</v>
      </c>
      <c r="E30" s="2"/>
    </row>
    <row r="31" spans="1:5" x14ac:dyDescent="0.25">
      <c r="A31" t="s">
        <v>22</v>
      </c>
      <c r="B31">
        <v>0.64270000000000005</v>
      </c>
      <c r="C31">
        <v>0.67589999999999995</v>
      </c>
      <c r="D31">
        <v>0.66300000000000003</v>
      </c>
      <c r="E31" s="2"/>
    </row>
    <row r="32" spans="1:5" x14ac:dyDescent="0.25">
      <c r="A32" t="s">
        <v>23</v>
      </c>
      <c r="B32">
        <v>8.0000000000000002E-3</v>
      </c>
      <c r="C32">
        <v>9.7000000000000003E-3</v>
      </c>
      <c r="D32">
        <v>8.0000000000000002E-3</v>
      </c>
      <c r="E32" s="2"/>
    </row>
    <row r="33" spans="1:7" x14ac:dyDescent="0.25">
      <c r="A33" t="s">
        <v>24</v>
      </c>
      <c r="B33">
        <v>20.607900000000001</v>
      </c>
      <c r="C33">
        <v>25.485499999999998</v>
      </c>
      <c r="D33">
        <v>17.988399999999999</v>
      </c>
      <c r="E33" s="2"/>
    </row>
    <row r="34" spans="1:7" x14ac:dyDescent="0.25">
      <c r="A34" t="s">
        <v>2</v>
      </c>
      <c r="E34" s="2"/>
    </row>
    <row r="35" spans="1:7" x14ac:dyDescent="0.25">
      <c r="A35" t="s">
        <v>18</v>
      </c>
      <c r="B35">
        <v>11.527799999999999</v>
      </c>
      <c r="C35">
        <v>11.401300000000001</v>
      </c>
      <c r="D35">
        <v>12.5075</v>
      </c>
    </row>
    <row r="36" spans="1:7" x14ac:dyDescent="0.25">
      <c r="A36" t="s">
        <v>19</v>
      </c>
      <c r="B36">
        <v>14.239800000000001</v>
      </c>
      <c r="C36">
        <v>16.8307</v>
      </c>
      <c r="D36">
        <v>8.0218000000000007</v>
      </c>
    </row>
    <row r="37" spans="1:7" x14ac:dyDescent="0.25">
      <c r="A37" t="s">
        <v>20</v>
      </c>
      <c r="B37">
        <v>6.6799999999999998E-2</v>
      </c>
      <c r="C37">
        <v>6.8099999999999994E-2</v>
      </c>
      <c r="D37">
        <v>6.3799999999999996E-2</v>
      </c>
    </row>
    <row r="38" spans="1:7" x14ac:dyDescent="0.25">
      <c r="A38" t="s">
        <v>21</v>
      </c>
      <c r="B38">
        <v>3.0000000000000001E-3</v>
      </c>
      <c r="C38">
        <v>1.3052999999999999</v>
      </c>
      <c r="D38">
        <v>4.0000000000000001E-3</v>
      </c>
    </row>
    <row r="39" spans="1:7" x14ac:dyDescent="0.25">
      <c r="A39" t="s">
        <v>22</v>
      </c>
      <c r="B39">
        <v>1.0166999999999999</v>
      </c>
      <c r="C39">
        <v>1.0362</v>
      </c>
      <c r="D39">
        <v>1.0154000000000001</v>
      </c>
    </row>
    <row r="40" spans="1:7" x14ac:dyDescent="0.25">
      <c r="A40" t="s">
        <v>23</v>
      </c>
      <c r="B40">
        <v>1.26E-2</v>
      </c>
      <c r="C40">
        <v>1.72E-2</v>
      </c>
      <c r="D40">
        <v>1.2699999999999999E-2</v>
      </c>
    </row>
    <row r="41" spans="1:7" x14ac:dyDescent="0.25">
      <c r="A41" t="s">
        <v>24</v>
      </c>
      <c r="B41">
        <v>31.342300000000002</v>
      </c>
      <c r="C41">
        <v>34.961100000000002</v>
      </c>
      <c r="D41">
        <v>25.797699999999999</v>
      </c>
    </row>
    <row r="44" spans="1:7" x14ac:dyDescent="0.25">
      <c r="A44" t="s">
        <v>18</v>
      </c>
      <c r="B44">
        <v>7.5423999999999998</v>
      </c>
      <c r="C44">
        <v>11.527799999999999</v>
      </c>
      <c r="D44">
        <v>8.0408000000000008</v>
      </c>
      <c r="E44">
        <v>11.401300000000001</v>
      </c>
      <c r="F44">
        <v>8.7585999999999995</v>
      </c>
      <c r="G44">
        <v>12.5075</v>
      </c>
    </row>
    <row r="45" spans="1:7" x14ac:dyDescent="0.25">
      <c r="A45" t="s">
        <v>26</v>
      </c>
      <c r="B45">
        <v>9.3828999999999994</v>
      </c>
      <c r="C45">
        <v>14.239800000000001</v>
      </c>
      <c r="D45">
        <v>12.024699999999999</v>
      </c>
      <c r="E45">
        <v>16.8307</v>
      </c>
      <c r="F45">
        <v>5.4774000000000003</v>
      </c>
      <c r="G45">
        <v>8.0218000000000007</v>
      </c>
    </row>
    <row r="46" spans="1:7" x14ac:dyDescent="0.25">
      <c r="A46" t="s">
        <v>21</v>
      </c>
      <c r="B46">
        <v>2.3E-3</v>
      </c>
      <c r="C46">
        <v>3.0000000000000001E-3</v>
      </c>
      <c r="D46">
        <v>1.3645</v>
      </c>
      <c r="E46">
        <v>1.3052999999999999</v>
      </c>
      <c r="F46">
        <v>2.2000000000000001E-3</v>
      </c>
      <c r="G46">
        <v>4.0000000000000001E-3</v>
      </c>
    </row>
    <row r="47" spans="1:7" x14ac:dyDescent="0.25">
      <c r="A47" t="s">
        <v>22</v>
      </c>
      <c r="B47">
        <v>0.64270000000000005</v>
      </c>
      <c r="C47">
        <v>1.0166999999999999</v>
      </c>
      <c r="D47">
        <v>0.67589999999999995</v>
      </c>
      <c r="E47">
        <v>1.0362</v>
      </c>
      <c r="F47">
        <v>0.66300000000000003</v>
      </c>
      <c r="G47">
        <v>1.0154000000000001</v>
      </c>
    </row>
    <row r="48" spans="1:7" x14ac:dyDescent="0.25">
      <c r="A48" t="s">
        <v>23</v>
      </c>
      <c r="B48">
        <v>8.0000000000000002E-3</v>
      </c>
      <c r="C48">
        <v>1.26E-2</v>
      </c>
      <c r="D48">
        <v>9.7000000000000003E-3</v>
      </c>
      <c r="E48">
        <v>1.72E-2</v>
      </c>
      <c r="F48">
        <v>8.0000000000000002E-3</v>
      </c>
      <c r="G48">
        <v>1.2699999999999999E-2</v>
      </c>
    </row>
    <row r="49" spans="1:7" x14ac:dyDescent="0.25">
      <c r="A49" t="s">
        <v>24</v>
      </c>
      <c r="B49">
        <v>20.607900000000001</v>
      </c>
      <c r="C49">
        <v>31.342300000000002</v>
      </c>
      <c r="D49">
        <v>25.485499999999998</v>
      </c>
      <c r="E49">
        <v>34.961100000000002</v>
      </c>
      <c r="F49">
        <v>17.988399999999999</v>
      </c>
      <c r="G49">
        <v>25.797699999999999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Спиридонов</dc:creator>
  <cp:lastModifiedBy>Александр Спиридонов</cp:lastModifiedBy>
  <dcterms:created xsi:type="dcterms:W3CDTF">2015-06-05T18:19:34Z</dcterms:created>
  <dcterms:modified xsi:type="dcterms:W3CDTF">2023-04-02T20:30:11Z</dcterms:modified>
</cp:coreProperties>
</file>