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F93721D1-A815-4EB3-B8A8-98FBD4216CE3}" xr6:coauthVersionLast="47" xr6:coauthVersionMax="47" xr10:uidLastSave="{00000000-0000-0000-0000-000000000000}"/>
  <bookViews>
    <workbookView xWindow="6744" yWindow="480" windowWidth="12516" windowHeight="9396" activeTab="1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0" i="2"/>
  <c r="B21" i="2"/>
  <c r="B22" i="2"/>
  <c r="B23" i="2"/>
  <c r="B25" i="2"/>
  <c r="B41" i="1"/>
  <c r="B40" i="1"/>
  <c r="B34" i="1"/>
  <c r="B36" i="1"/>
  <c r="B37" i="1"/>
  <c r="B38" i="1"/>
  <c r="B39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<sst xmlns="http://schemas.openxmlformats.org/spreadsheetml/2006/main" count="175" uniqueCount="120">
  <si>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</si>
  <si>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</si>
  <si>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</si>
  <si>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</si>
  <si>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</si>
  <si>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</si>
  <si>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</si>
  <si>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</si>
  <si>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</si>
  <si>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</si>
  <si>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</si>
  <si>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</si>
  <si>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</si>
  <si>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</si>
  <si>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</si>
  <si>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</si>
  <si>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</si>
  <si>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</si>
  <si>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</si>
  <si>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</si>
  <si>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</si>
  <si>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</si>
  <si>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</si>
  <si>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</si>
  <si>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</si>
  <si>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</si>
  <si>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</si>
  <si>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</si>
  <si>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</si>
  <si>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</si>
  <si>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</si>
  <si>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</si>
  <si>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</si>
  <si>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</si>
  <si>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</si>
  <si>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</si>
  <si>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</si>
  <si>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</si>
  <si>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</si>
  <si>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</si>
  <si>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</si>
  <si>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</si>
  <si>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</si>
  <si>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</si>
  <si>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</si>
  <si>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</si>
  <si>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(?) Side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</si>
  <si>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</si>
  <si>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</si>
  <si>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</si>
  <si>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</si>
  <si>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</si>
  <si>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</si>
  <si>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</si>
  <si>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</si>
  <si>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</si>
  <si>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</si>
  <si>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</si>
  <si>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</si>
  <si>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</si>
  <si>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</si>
  <si>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</si>
  <si>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</si>
  <si>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</si>
  <si>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</si>
  <si>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</si>
  <si>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</si>
  <si>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</si>
  <si>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</si>
  <si>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</si>
  <si>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</si>
  <si>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</si>
  <si>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</si>
  <si>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</si>
  <si>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</si>
  <si>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</si>
  <si>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</si>
  <si>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</si>
  <si>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</si>
  <si>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</si>
  <si>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</si>
  <si>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</si>
  <si>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</si>
  <si>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</si>
  <si>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</si>
  <si>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</si>
  <si>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</si>
  <si>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</si>
  <si>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</si>
  <si>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</si>
  <si>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</si>
  <si>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</si>
  <si>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</si>
  <si>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</si>
  <si>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</si>
  <si>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</si>
  <si>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</si>
  <si>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</si>
  <si>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</si>
  <si>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</si>
  <si>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</si>
  <si>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</si>
  <si>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</si>
  <si>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</si>
  <si>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</si>
  <si>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</si>
  <si>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</si>
  <si>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Walking Wake ex &amp; Iron Leaves ex</t>
  </si>
  <si>
    <t>Bloodmoon Ursaluna ex</t>
  </si>
  <si>
    <t>Ogerpon ex</t>
  </si>
  <si>
    <t>Stellar Miracle</t>
  </si>
  <si>
    <t>Terapagos ex</t>
  </si>
  <si>
    <t>Paradise Dragona</t>
  </si>
  <si>
    <t>Ogerpon Special Set</t>
  </si>
  <si>
    <t>(?) Ogerpon (ex?)</t>
  </si>
  <si>
    <t>Okidogi ex &amp; Munkidori ex &amp; Fezandipiti ex</t>
  </si>
  <si>
    <t>Starter Set Tera Type Stellar</t>
  </si>
  <si>
    <t>Sylveon ex &amp; Ceruledge ex</t>
  </si>
  <si>
    <t>Charizard &amp; Chien-Pao ex Battle Master Deck</t>
  </si>
  <si>
    <t>Charizard ex &amp; Chien-Pao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</si>
</sst>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41"/>
  <sheetViews>
    <sheetView topLeftCell="A29" workbookViewId="0">
      <selection activeCell="C37" sqref="C37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100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82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81</v>
      </c>
      <c r="D21" s="5" t="s">
        <v>11</v>
      </c>
      <c r="E21" t="s">
        <v>83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80</v>
      </c>
      <c r="D24" s="5" t="s">
        <v>11</v>
      </c>
      <c r="E24" t="s">
        <v>83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84</v>
      </c>
      <c r="D26" s="5" t="s">
        <v>11</v>
      </c>
      <c r="E26" t="s">
        <v>83</v>
      </c>
    </row>
    <row r="27" spans="1:5" x14ac:dyDescent="0.3">
      <c r="A27" s="8">
        <v>45317</v>
      </c>
      <c r="B27" s="2" t="str">
        <f t="shared" ca="1" si="7"/>
        <v>out now</v>
      </c>
      <c r="C27" s="2" t="s">
        <v>85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86</v>
      </c>
      <c r="D28" s="2" t="s">
        <v>12</v>
      </c>
      <c r="E28" t="s">
        <v>102</v>
      </c>
    </row>
    <row r="29" spans="1:5" x14ac:dyDescent="0.3">
      <c r="A29" s="8">
        <v>45345</v>
      </c>
      <c r="B29" s="2" t="str">
        <f t="shared" ca="1" si="7"/>
        <v>out now</v>
      </c>
      <c r="C29" s="2" t="s">
        <v>87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88</v>
      </c>
      <c r="D30" s="3" t="s">
        <v>89</v>
      </c>
    </row>
    <row r="31" spans="1:5" x14ac:dyDescent="0.3">
      <c r="A31" s="7">
        <v>45352</v>
      </c>
      <c r="B31" s="5" t="str">
        <f t="shared" ca="1" si="7"/>
        <v>out now</v>
      </c>
      <c r="C31" s="5" t="s">
        <v>90</v>
      </c>
      <c r="D31" s="5" t="s">
        <v>91</v>
      </c>
    </row>
    <row r="32" spans="1:5" x14ac:dyDescent="0.3">
      <c r="A32" s="8">
        <v>45352</v>
      </c>
      <c r="B32" s="2" t="str">
        <f t="shared" ca="1" si="7"/>
        <v>out now</v>
      </c>
      <c r="C32" s="2" t="s">
        <v>92</v>
      </c>
      <c r="D32" s="2" t="s">
        <v>12</v>
      </c>
      <c r="E32" t="s">
        <v>101</v>
      </c>
    </row>
    <row r="33" spans="1:5" x14ac:dyDescent="0.3">
      <c r="A33" s="8">
        <v>45373</v>
      </c>
      <c r="B33" s="2" t="str">
        <f t="shared" ca="1" si="7"/>
        <v>out now</v>
      </c>
      <c r="C33" s="2" t="s">
        <v>93</v>
      </c>
      <c r="D33" s="2" t="s">
        <v>13</v>
      </c>
      <c r="E33" t="s">
        <v>101</v>
      </c>
    </row>
    <row r="34" spans="1:5" x14ac:dyDescent="0.3">
      <c r="A34" s="7">
        <v>45383</v>
      </c>
      <c r="B34" s="5" t="str">
        <f ca="1">IF(A34 = "TBA", "TBA", IF(A34 - TODAY() &gt; 0, A34 - TODAY(), "out now"))</f>
        <v>out now</v>
      </c>
      <c r="C34" s="5" t="s">
        <v>99</v>
      </c>
      <c r="D34" s="5" t="s">
        <v>11</v>
      </c>
    </row>
    <row r="35" spans="1:5" x14ac:dyDescent="0.3">
      <c r="A35" s="7">
        <v>45387</v>
      </c>
      <c r="B35" s="5" t="str">
        <f ca="1">IF(A35 = "TBA", "TBA", IF(A35 - TODAY() &gt; 0, A35 - TODAY(), "out now"))</f>
        <v>out now</v>
      </c>
      <c r="C35" s="5" t="s">
        <v>94</v>
      </c>
      <c r="D35" s="5" t="s">
        <v>12</v>
      </c>
    </row>
    <row r="36" spans="1:5" x14ac:dyDescent="0.3">
      <c r="A36" s="7">
        <v>45387</v>
      </c>
      <c r="B36" s="5" t="str">
        <f t="shared" ref="B36" ca="1" si="8">IF(A36 = "TBA", "TBA", IF(A36 - TODAY() &gt; 0, A36 - TODAY(), "out now"))</f>
        <v>out now</v>
      </c>
      <c r="C36" s="5" t="s">
        <v>98</v>
      </c>
      <c r="D36" s="5" t="s">
        <v>12</v>
      </c>
    </row>
    <row r="37" spans="1:5" x14ac:dyDescent="0.3">
      <c r="A37" s="7">
        <v>45401</v>
      </c>
      <c r="B37" s="5">
        <f ca="1">IF(A37 = "TBA", "TBA", IF(A37 - TODAY() &gt; 0, A37 - TODAY(), "out now"))</f>
        <v>4</v>
      </c>
      <c r="C37" s="5" t="s">
        <v>97</v>
      </c>
      <c r="D37" s="5" t="s">
        <v>12</v>
      </c>
    </row>
    <row r="38" spans="1:5" x14ac:dyDescent="0.3">
      <c r="A38" s="7">
        <v>45436</v>
      </c>
      <c r="B38" s="5">
        <f t="shared" ref="B38" ca="1" si="9">IF(A38 = "TBA", "TBA", IF(A38 - TODAY() &gt; 0, A38 - TODAY(), "out now"))</f>
        <v>39</v>
      </c>
      <c r="C38" s="5" t="s">
        <v>96</v>
      </c>
      <c r="D38" s="5" t="s">
        <v>13</v>
      </c>
    </row>
    <row r="39" spans="1:5" x14ac:dyDescent="0.3">
      <c r="A39" s="7">
        <v>45436</v>
      </c>
      <c r="B39" s="5">
        <f ca="1">IF(A39 = "TBA", "TBA", IF(A39 - TODAY() &gt; 0, A39 - TODAY(), "out now"))</f>
        <v>39</v>
      </c>
      <c r="C39" s="5" t="s">
        <v>95</v>
      </c>
      <c r="D39" s="5" t="s">
        <v>24</v>
      </c>
    </row>
    <row r="40" spans="1:5" x14ac:dyDescent="0.3">
      <c r="A40" s="7">
        <v>45464</v>
      </c>
      <c r="B40" s="5">
        <f ca="1">IF(A40 = "TBA", "TBA", IF(A40 - TODAY() &gt; 0, A40 - TODAY(), "out now"))</f>
        <v>67</v>
      </c>
      <c r="C40" s="5" t="s">
        <v>103</v>
      </c>
      <c r="D40" s="5" t="s">
        <v>24</v>
      </c>
    </row>
    <row r="41" spans="1:5" x14ac:dyDescent="0.3">
      <c r="A41" s="7">
        <v>45464</v>
      </c>
      <c r="B41" s="5">
        <f ca="1">IF(A41 = "TBA", "TBA", IF(A41 - TODAY() &gt; 0, A41 - TODAY(), "out now"))</f>
        <v>67</v>
      </c>
      <c r="C41" s="5" t="s">
        <v>104</v>
      </c>
      <c r="D41" s="5" t="s">
        <v>12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25"/>
  <sheetViews>
    <sheetView tabSelected="1" topLeftCell="A13" workbookViewId="0">
      <selection activeCell="C25" sqref="C25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60</v>
      </c>
      <c r="D1" s="2" t="s">
        <v>44</v>
      </c>
      <c r="E1" s="2" t="s">
        <v>64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67</v>
      </c>
      <c r="D2" s="5" t="s">
        <v>45</v>
      </c>
      <c r="E2" s="5" t="s">
        <v>68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61</v>
      </c>
      <c r="D3" s="4" t="s">
        <v>54</v>
      </c>
      <c r="E3" s="4" t="s">
        <v>69</v>
      </c>
    </row>
    <row r="4" spans="1:5" x14ac:dyDescent="0.3">
      <c r="A4" s="7">
        <v>45009</v>
      </c>
      <c r="B4" s="5" t="str">
        <f t="shared" ca="1" si="2"/>
        <v>out now</v>
      </c>
      <c r="C4" s="5" t="s">
        <v>70</v>
      </c>
      <c r="D4" s="5" t="s">
        <v>45</v>
      </c>
      <c r="E4" s="5" t="s">
        <v>71</v>
      </c>
    </row>
    <row r="5" spans="1:5" x14ac:dyDescent="0.3">
      <c r="A5" s="8">
        <v>45030</v>
      </c>
      <c r="B5" s="2" t="str">
        <f t="shared" ca="1" si="2"/>
        <v>out now</v>
      </c>
      <c r="C5" s="2" t="s">
        <v>63</v>
      </c>
      <c r="D5" s="2" t="s">
        <v>44</v>
      </c>
      <c r="E5" s="2" t="s">
        <v>65</v>
      </c>
    </row>
    <row r="6" spans="1:5" x14ac:dyDescent="0.3">
      <c r="A6" s="7">
        <v>45065</v>
      </c>
      <c r="B6" s="5" t="str">
        <f t="shared" ca="1" si="2"/>
        <v>out now</v>
      </c>
      <c r="C6" s="5" t="s">
        <v>72</v>
      </c>
      <c r="D6" s="5" t="s">
        <v>45</v>
      </c>
      <c r="E6" s="5" t="s">
        <v>73</v>
      </c>
    </row>
    <row r="7" spans="1:5" x14ac:dyDescent="0.3">
      <c r="A7" s="10">
        <v>45093</v>
      </c>
      <c r="B7" s="4" t="str">
        <f t="shared" ca="1" si="2"/>
        <v>out now</v>
      </c>
      <c r="C7" s="4" t="s">
        <v>62</v>
      </c>
      <c r="D7" s="4" t="s">
        <v>54</v>
      </c>
      <c r="E7" s="4" t="s">
        <v>66</v>
      </c>
    </row>
    <row r="8" spans="1:5" x14ac:dyDescent="0.3">
      <c r="A8" s="7">
        <v>45114</v>
      </c>
      <c r="B8" s="5" t="str">
        <f t="shared" ca="1" si="2"/>
        <v>out now</v>
      </c>
      <c r="C8" s="5" t="s">
        <v>74</v>
      </c>
      <c r="D8" s="5" t="s">
        <v>45</v>
      </c>
      <c r="E8" s="5" t="s">
        <v>75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50</v>
      </c>
      <c r="D9" s="2" t="s">
        <v>44</v>
      </c>
      <c r="E9" s="2" t="s">
        <v>55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51</v>
      </c>
      <c r="D10" s="4" t="s">
        <v>54</v>
      </c>
      <c r="E10" s="4" t="s">
        <v>56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76</v>
      </c>
      <c r="D11" s="5" t="s">
        <v>45</v>
      </c>
      <c r="E11" s="5" t="s">
        <v>77</v>
      </c>
    </row>
    <row r="12" spans="1:5" x14ac:dyDescent="0.3">
      <c r="A12" s="8">
        <v>45226</v>
      </c>
      <c r="B12" s="2" t="str">
        <f t="shared" ref="B12:B22" ca="1" si="5">IF(A12 = "TBA", "TBA", IF(A12 - TODAY() &gt; 0, A12 - TODAY(), "out now"))</f>
        <v>out now</v>
      </c>
      <c r="C12" s="2" t="s">
        <v>52</v>
      </c>
      <c r="D12" s="2" t="s">
        <v>44</v>
      </c>
      <c r="E12" s="2" t="s">
        <v>57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78</v>
      </c>
      <c r="D13" s="5" t="s">
        <v>45</v>
      </c>
      <c r="E13" s="5" t="s">
        <v>79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53</v>
      </c>
      <c r="D14" s="4" t="s">
        <v>54</v>
      </c>
      <c r="E14" s="4" t="s">
        <v>58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107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47</v>
      </c>
      <c r="D16" s="5" t="s">
        <v>45</v>
      </c>
      <c r="E16" s="5" t="s">
        <v>48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49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54</v>
      </c>
      <c r="E18" s="4" t="s">
        <v>108</v>
      </c>
    </row>
    <row r="19" spans="1:5" x14ac:dyDescent="0.3">
      <c r="A19" s="8">
        <v>45408</v>
      </c>
      <c r="B19" s="2">
        <f t="shared" ca="1" si="5"/>
        <v>11</v>
      </c>
      <c r="C19" s="2" t="s">
        <v>106</v>
      </c>
      <c r="D19" s="2" t="s">
        <v>44</v>
      </c>
      <c r="E19" s="2" t="s">
        <v>109</v>
      </c>
    </row>
    <row r="20" spans="1:5" x14ac:dyDescent="0.3">
      <c r="A20" s="7">
        <v>45429</v>
      </c>
      <c r="B20" s="5">
        <f t="shared" ca="1" si="5"/>
        <v>32</v>
      </c>
      <c r="C20" s="5" t="s">
        <v>113</v>
      </c>
      <c r="D20" s="5" t="s">
        <v>45</v>
      </c>
      <c r="E20" s="5" t="s">
        <v>114</v>
      </c>
    </row>
    <row r="21" spans="1:5" x14ac:dyDescent="0.3">
      <c r="A21" s="7">
        <v>45429</v>
      </c>
      <c r="B21" s="5">
        <f t="shared" ca="1" si="5"/>
        <v>32</v>
      </c>
      <c r="C21" s="5" t="s">
        <v>118</v>
      </c>
      <c r="D21" s="5" t="s">
        <v>45</v>
      </c>
      <c r="E21" s="5" t="s">
        <v>119</v>
      </c>
    </row>
    <row r="22" spans="1:5" x14ac:dyDescent="0.3">
      <c r="A22" s="10">
        <v>45450</v>
      </c>
      <c r="B22" s="4">
        <f ca="1">IF(A22 = "TBA", "TBA", IF(A22 - TODAY() &gt; 0, A22 - TODAY(), "out now"))</f>
        <v>53</v>
      </c>
      <c r="C22" s="4" t="s">
        <v>105</v>
      </c>
      <c r="D22" s="4" t="s">
        <v>54</v>
      </c>
      <c r="E22" s="4" t="s">
        <v>115</v>
      </c>
    </row>
    <row r="23" spans="1:5" x14ac:dyDescent="0.3">
      <c r="A23" s="8">
        <v>45492</v>
      </c>
      <c r="B23" s="2">
        <f ca="1">IF(A23 = "TBA", "TBA", IF(A23 - TODAY() &gt; 0, A23 - TODAY(), "out now"))</f>
        <v>95</v>
      </c>
      <c r="C23" s="2" t="s">
        <v>110</v>
      </c>
      <c r="D23" s="2" t="s">
        <v>44</v>
      </c>
      <c r="E23" s="2" t="s">
        <v>111</v>
      </c>
    </row>
    <row r="24" spans="1:5" x14ac:dyDescent="0.3">
      <c r="A24" s="7">
        <v>45534</v>
      </c>
      <c r="B24" s="5">
        <f ca="1">IF(A24 = "TBA", "TBA", IF(A24 - TODAY() &gt; 0, A24 - TODAY(), "out now"))</f>
        <v>137</v>
      </c>
      <c r="C24" s="5" t="s">
        <v>116</v>
      </c>
      <c r="D24" s="5" t="s">
        <v>45</v>
      </c>
      <c r="E24" s="5" t="s">
        <v>117</v>
      </c>
    </row>
    <row r="25" spans="1:5" x14ac:dyDescent="0.3">
      <c r="A25" s="11" t="s">
        <v>59</v>
      </c>
      <c r="B25" t="str">
        <f ca="1">IF(A25 = "TBA", "TBA", IF(A25 - TODAY() &gt; 0, A25 - TODAY(), "out now"))</f>
        <v>TBA</v>
      </c>
      <c r="C25" t="s">
        <v>112</v>
      </c>
      <c r="D2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2024-04-14T22:35:34Z</dcterms:modified>
</cp:coreProperties>
</file>