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docs\"/>
    </mc:Choice>
  </mc:AlternateContent>
  <xr:revisionPtr revIDLastSave="0" documentId="13_ncr:1_{34162F37-3D6C-4669-8788-E752D7127257}" xr6:coauthVersionLast="47" xr6:coauthVersionMax="47" xr10:uidLastSave="{00000000-0000-0000-0000-000000000000}"/>
  <bookViews>
    <workbookView xWindow="-108" yWindow="-108" windowWidth="23256" windowHeight="12576" xr2:uid="{E655B03A-0615-48A1-906C-9E73CC102A05}"/>
  </bookViews>
  <sheets>
    <sheet name="Genetic Apex" sheetId="9" r:id="rId1"/>
    <sheet name="Promo-A" sheetId="12" r:id="rId2"/>
    <sheet name="Helper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9" l="1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76" i="9"/>
  <c r="G3" i="12"/>
  <c r="G2" i="12"/>
  <c r="G1" i="12"/>
  <c r="G70" i="9"/>
  <c r="G71" i="9"/>
  <c r="G72" i="9"/>
  <c r="G73" i="9"/>
  <c r="G74" i="9"/>
  <c r="G75" i="9"/>
  <c r="G69" i="9"/>
  <c r="G64" i="9"/>
  <c r="G65" i="9"/>
  <c r="G66" i="9"/>
  <c r="G67" i="9"/>
  <c r="G68" i="9"/>
  <c r="G63" i="9"/>
  <c r="G56" i="9"/>
  <c r="G57" i="9"/>
  <c r="G58" i="9"/>
  <c r="G59" i="9"/>
  <c r="G60" i="9"/>
  <c r="G61" i="9"/>
  <c r="G62" i="9"/>
  <c r="G55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" i="9"/>
  <c r="C7" i="11" l="1"/>
  <c r="B7" i="11"/>
  <c r="C6" i="11"/>
  <c r="B6" i="11"/>
  <c r="B4" i="11"/>
  <c r="B3" i="11"/>
  <c r="B2" i="11"/>
  <c r="B1" i="11"/>
</calcChain>
</file>

<file path=xl/sharedStrings.xml><?xml version="1.0" encoding="utf-8"?>
<sst xmlns="http://schemas.openxmlformats.org/spreadsheetml/2006/main" count="606" uniqueCount="112">
  <si>
    <t>Grass</t>
  </si>
  <si>
    <t>Common</t>
  </si>
  <si>
    <t>Gloom</t>
  </si>
  <si>
    <t>Uncommon</t>
  </si>
  <si>
    <t>Double Rare</t>
  </si>
  <si>
    <t>Rare</t>
  </si>
  <si>
    <t>Fire</t>
  </si>
  <si>
    <t>Water</t>
  </si>
  <si>
    <t>Lightning</t>
  </si>
  <si>
    <t>Psychic</t>
  </si>
  <si>
    <t>Fighting</t>
  </si>
  <si>
    <t>Darkness</t>
  </si>
  <si>
    <t>Absolex</t>
  </si>
  <si>
    <t>Colorless</t>
  </si>
  <si>
    <t>Absol</t>
  </si>
  <si>
    <t>Charizard ex</t>
  </si>
  <si>
    <t>Charizard</t>
  </si>
  <si>
    <t>Dragonite</t>
  </si>
  <si>
    <t>Pidgeot</t>
  </si>
  <si>
    <t>Supporter</t>
  </si>
  <si>
    <t>NVT</t>
  </si>
  <si>
    <t>Venusaur</t>
  </si>
  <si>
    <t>Blastoise</t>
  </si>
  <si>
    <t>Wigglytuff</t>
  </si>
  <si>
    <t>Alakazam</t>
  </si>
  <si>
    <t>Zapdos</t>
  </si>
  <si>
    <t>Mew</t>
  </si>
  <si>
    <t>Bulbasaur</t>
  </si>
  <si>
    <t>Charmander</t>
  </si>
  <si>
    <t>Squirtle</t>
  </si>
  <si>
    <t>Pikachu</t>
  </si>
  <si>
    <t>Nidoking</t>
  </si>
  <si>
    <t>Dragon</t>
  </si>
  <si>
    <t>Mewtwo ex</t>
  </si>
  <si>
    <t>Mewtwo</t>
  </si>
  <si>
    <t>Slowpoke</t>
  </si>
  <si>
    <t>Starmie</t>
  </si>
  <si>
    <t>Electrode</t>
  </si>
  <si>
    <t>Ditto</t>
  </si>
  <si>
    <t>Snorlax</t>
  </si>
  <si>
    <t>Gengar ex</t>
  </si>
  <si>
    <t>Gengar</t>
  </si>
  <si>
    <t>Pikachu ex</t>
  </si>
  <si>
    <t>Pinsir</t>
  </si>
  <si>
    <t>Eevee</t>
  </si>
  <si>
    <t>Lapras</t>
  </si>
  <si>
    <t>Venusaur ex</t>
  </si>
  <si>
    <t>Blastoise ex</t>
  </si>
  <si>
    <t>Genetic_Apex</t>
  </si>
  <si>
    <t>ex</t>
  </si>
  <si>
    <t>Exeggutor</t>
  </si>
  <si>
    <t>Arcanine</t>
  </si>
  <si>
    <t>Moltres</t>
  </si>
  <si>
    <t>Articuno</t>
  </si>
  <si>
    <t>Machamp</t>
  </si>
  <si>
    <t>Marowak</t>
  </si>
  <si>
    <t>Exeggutor ex</t>
  </si>
  <si>
    <t>Arcanine ex</t>
  </si>
  <si>
    <t>Moltres ex</t>
  </si>
  <si>
    <t>Starmie ex</t>
  </si>
  <si>
    <t>Articuno ex</t>
  </si>
  <si>
    <t>Zapdos ex</t>
  </si>
  <si>
    <t>Machamp ex</t>
  </si>
  <si>
    <t>Marowak ex</t>
  </si>
  <si>
    <t>Wigglytuff ex</t>
  </si>
  <si>
    <t>Special_Art_Pokémon</t>
  </si>
  <si>
    <t>Rapidash</t>
  </si>
  <si>
    <t>Gyarados</t>
  </si>
  <si>
    <t>Diglett</t>
  </si>
  <si>
    <t>Cubone</t>
  </si>
  <si>
    <t>Nidoqueen</t>
  </si>
  <si>
    <t>Golbat</t>
  </si>
  <si>
    <t>Weezing</t>
  </si>
  <si>
    <t>Meowth</t>
  </si>
  <si>
    <t>Porygon</t>
  </si>
  <si>
    <t>Full_Art_ex</t>
  </si>
  <si>
    <t>Erika</t>
  </si>
  <si>
    <t>Misty</t>
  </si>
  <si>
    <t>Blaine</t>
  </si>
  <si>
    <t>Koga</t>
  </si>
  <si>
    <t>Giovanni</t>
  </si>
  <si>
    <t>Brock</t>
  </si>
  <si>
    <t>Sabrina</t>
  </si>
  <si>
    <t>Lt. Surge</t>
  </si>
  <si>
    <t>Full_Art_Trainer</t>
  </si>
  <si>
    <t>Special_Art_ex</t>
  </si>
  <si>
    <t>Immersive_Art_ex</t>
  </si>
  <si>
    <t>Gold_ex</t>
  </si>
  <si>
    <t>Promo_A</t>
  </si>
  <si>
    <t>Butterfree</t>
  </si>
  <si>
    <t>Beedrill</t>
  </si>
  <si>
    <t>Vileplume</t>
  </si>
  <si>
    <t>Victreebel</t>
  </si>
  <si>
    <t>Flareon</t>
  </si>
  <si>
    <t>Poliwrath</t>
  </si>
  <si>
    <t>Vaporeon</t>
  </si>
  <si>
    <t>Omastar</t>
  </si>
  <si>
    <t>Greninja</t>
  </si>
  <si>
    <t>Raichu</t>
  </si>
  <si>
    <t>Magneton</t>
  </si>
  <si>
    <t>Jolteon</t>
  </si>
  <si>
    <t>Eelektross</t>
  </si>
  <si>
    <t>Hypno</t>
  </si>
  <si>
    <t>Gardevoir</t>
  </si>
  <si>
    <t>Golem</t>
  </si>
  <si>
    <t>Kabutops</t>
  </si>
  <si>
    <t>Muk</t>
  </si>
  <si>
    <t>Metal</t>
  </si>
  <si>
    <t>Melmetal</t>
  </si>
  <si>
    <t>Kangaskhan</t>
  </si>
  <si>
    <t>Aerodactyl</t>
  </si>
  <si>
    <t>Holo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</si>
</sst>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748F-D738-402F-B110-C874A568DB73}">
  <dimension ref="A1:G117"/>
  <sheetViews>
    <sheetView tabSelected="1" topLeftCell="A92" workbookViewId="0">
      <selection activeCell="G111" sqref="G111"/>
    </sheetView>
  </sheetViews>
  <sheetFormatPr defaultRowHeight="14.4" x14ac:dyDescent="0.3"/>
  <sheetData>
    <row r="1" spans="1:7" x14ac:dyDescent="0.3">
      <c r="A1">
        <v>4</v>
      </c>
      <c r="B1" t="s">
        <v>46</v>
      </c>
      <c r="C1" t="s">
        <v>21</v>
      </c>
      <c r="D1" t="s">
        <v>0</v>
      </c>
      <c r="E1" t="s">
        <v>48</v>
      </c>
      <c r="F1" t="s">
        <v>49</v>
      </c>
      <c r="G1" t="str">
        <f>"new PocketCard(""" &amp; B1 &amp; """, Pokedex." &amp; C1 &amp; ", PocketRarity." &amp; F1 &amp; ", Types." &amp; D1 &amp; ", Sets." &amp; E1 &amp; ", " &amp; A1 &amp; "),"</f>
        <v>new PocketCard("Venusaur ex", Pokedex.Venusaur, PocketRarity.ex, Types.Grass, Sets.Genetic_Apex, 4),</v>
      </c>
    </row>
    <row r="2" spans="1:7" x14ac:dyDescent="0.3">
      <c r="A2">
        <v>23</v>
      </c>
      <c r="B2" t="s">
        <v>56</v>
      </c>
      <c r="C2" t="s">
        <v>50</v>
      </c>
      <c r="D2" t="s">
        <v>0</v>
      </c>
      <c r="E2" t="s">
        <v>48</v>
      </c>
      <c r="F2" t="s">
        <v>49</v>
      </c>
      <c r="G2" t="str">
        <f t="shared" ref="G2:G65" si="0">"new PocketCard(""" &amp; B2 &amp; """, Pokedex." &amp; C2 &amp; ", PocketRarity." &amp; F2 &amp; ", Types." &amp; D2 &amp; ", Sets." &amp; E2 &amp; ", " &amp; A2 &amp; "),"</f>
        <v>new PocketCard("Exeggutor ex", Pokedex.Exeggutor, PocketRarity.ex, Types.Grass, Sets.Genetic_Apex, 23),</v>
      </c>
    </row>
    <row r="3" spans="1:7" x14ac:dyDescent="0.3">
      <c r="A3">
        <v>36</v>
      </c>
      <c r="B3" t="s">
        <v>15</v>
      </c>
      <c r="C3" t="s">
        <v>16</v>
      </c>
      <c r="D3" t="s">
        <v>6</v>
      </c>
      <c r="E3" t="s">
        <v>48</v>
      </c>
      <c r="F3" t="s">
        <v>49</v>
      </c>
      <c r="G3" t="str">
        <f t="shared" si="0"/>
        <v>new PocketCard("Charizard ex", Pokedex.Charizard, PocketRarity.ex, Types.Fire, Sets.Genetic_Apex, 36),</v>
      </c>
    </row>
    <row r="4" spans="1:7" x14ac:dyDescent="0.3">
      <c r="A4">
        <v>41</v>
      </c>
      <c r="B4" t="s">
        <v>57</v>
      </c>
      <c r="C4" t="s">
        <v>51</v>
      </c>
      <c r="D4" t="s">
        <v>6</v>
      </c>
      <c r="E4" t="s">
        <v>48</v>
      </c>
      <c r="F4" t="s">
        <v>49</v>
      </c>
      <c r="G4" t="str">
        <f t="shared" si="0"/>
        <v>new PocketCard("Arcanine ex", Pokedex.Arcanine, PocketRarity.ex, Types.Fire, Sets.Genetic_Apex, 41),</v>
      </c>
    </row>
    <row r="5" spans="1:7" x14ac:dyDescent="0.3">
      <c r="A5">
        <v>47</v>
      </c>
      <c r="B5" t="s">
        <v>58</v>
      </c>
      <c r="C5" t="s">
        <v>52</v>
      </c>
      <c r="D5" t="s">
        <v>6</v>
      </c>
      <c r="E5" t="s">
        <v>48</v>
      </c>
      <c r="F5" t="s">
        <v>49</v>
      </c>
      <c r="G5" t="str">
        <f t="shared" si="0"/>
        <v>new PocketCard("Moltres ex", Pokedex.Moltres, PocketRarity.ex, Types.Fire, Sets.Genetic_Apex, 47),</v>
      </c>
    </row>
    <row r="6" spans="1:7" x14ac:dyDescent="0.3">
      <c r="A6">
        <v>56</v>
      </c>
      <c r="B6" t="s">
        <v>47</v>
      </c>
      <c r="C6" t="s">
        <v>22</v>
      </c>
      <c r="D6" t="s">
        <v>7</v>
      </c>
      <c r="E6" t="s">
        <v>48</v>
      </c>
      <c r="F6" t="s">
        <v>49</v>
      </c>
      <c r="G6" t="str">
        <f t="shared" si="0"/>
        <v>new PocketCard("Blastoise ex", Pokedex.Blastoise, PocketRarity.ex, Types.Water, Sets.Genetic_Apex, 56),</v>
      </c>
    </row>
    <row r="7" spans="1:7" x14ac:dyDescent="0.3">
      <c r="A7">
        <v>76</v>
      </c>
      <c r="B7" t="s">
        <v>59</v>
      </c>
      <c r="C7" t="s">
        <v>36</v>
      </c>
      <c r="D7" t="s">
        <v>7</v>
      </c>
      <c r="E7" t="s">
        <v>48</v>
      </c>
      <c r="F7" t="s">
        <v>49</v>
      </c>
      <c r="G7" t="str">
        <f t="shared" si="0"/>
        <v>new PocketCard("Starmie ex", Pokedex.Starmie, PocketRarity.ex, Types.Water, Sets.Genetic_Apex, 76),</v>
      </c>
    </row>
    <row r="8" spans="1:7" x14ac:dyDescent="0.3">
      <c r="A8">
        <v>84</v>
      </c>
      <c r="B8" t="s">
        <v>60</v>
      </c>
      <c r="C8" t="s">
        <v>53</v>
      </c>
      <c r="D8" t="s">
        <v>7</v>
      </c>
      <c r="E8" t="s">
        <v>48</v>
      </c>
      <c r="F8" t="s">
        <v>49</v>
      </c>
      <c r="G8" t="str">
        <f t="shared" si="0"/>
        <v>new PocketCard("Articuno ex", Pokedex.Articuno, PocketRarity.ex, Types.Water, Sets.Genetic_Apex, 84),</v>
      </c>
    </row>
    <row r="9" spans="1:7" x14ac:dyDescent="0.3">
      <c r="A9">
        <v>96</v>
      </c>
      <c r="B9" t="s">
        <v>42</v>
      </c>
      <c r="C9" t="s">
        <v>30</v>
      </c>
      <c r="D9" t="s">
        <v>8</v>
      </c>
      <c r="E9" t="s">
        <v>48</v>
      </c>
      <c r="F9" t="s">
        <v>49</v>
      </c>
      <c r="G9" t="str">
        <f t="shared" si="0"/>
        <v>new PocketCard("Pikachu ex", Pokedex.Pikachu, PocketRarity.ex, Types.Lightning, Sets.Genetic_Apex, 96),</v>
      </c>
    </row>
    <row r="10" spans="1:7" x14ac:dyDescent="0.3">
      <c r="A10">
        <v>104</v>
      </c>
      <c r="B10" t="s">
        <v>61</v>
      </c>
      <c r="C10" t="s">
        <v>25</v>
      </c>
      <c r="D10" t="s">
        <v>8</v>
      </c>
      <c r="E10" t="s">
        <v>48</v>
      </c>
      <c r="F10" t="s">
        <v>49</v>
      </c>
      <c r="G10" t="str">
        <f t="shared" si="0"/>
        <v>new PocketCard("Zapdos ex", Pokedex.Zapdos, PocketRarity.ex, Types.Lightning, Sets.Genetic_Apex, 104),</v>
      </c>
    </row>
    <row r="11" spans="1:7" x14ac:dyDescent="0.3">
      <c r="A11">
        <v>123</v>
      </c>
      <c r="B11" t="s">
        <v>40</v>
      </c>
      <c r="C11" t="s">
        <v>41</v>
      </c>
      <c r="D11" t="s">
        <v>9</v>
      </c>
      <c r="E11" t="s">
        <v>48</v>
      </c>
      <c r="F11" t="s">
        <v>49</v>
      </c>
      <c r="G11" t="str">
        <f t="shared" si="0"/>
        <v>new PocketCard("Gengar ex", Pokedex.Gengar, PocketRarity.ex, Types.Psychic, Sets.Genetic_Apex, 123),</v>
      </c>
    </row>
    <row r="12" spans="1:7" x14ac:dyDescent="0.3">
      <c r="A12">
        <v>129</v>
      </c>
      <c r="B12" t="s">
        <v>33</v>
      </c>
      <c r="C12" t="s">
        <v>34</v>
      </c>
      <c r="D12" t="s">
        <v>9</v>
      </c>
      <c r="E12" t="s">
        <v>48</v>
      </c>
      <c r="F12" t="s">
        <v>49</v>
      </c>
      <c r="G12" t="str">
        <f t="shared" si="0"/>
        <v>new PocketCard("Mewtwo ex", Pokedex.Mewtwo, PocketRarity.ex, Types.Psychic, Sets.Genetic_Apex, 129),</v>
      </c>
    </row>
    <row r="13" spans="1:7" x14ac:dyDescent="0.3">
      <c r="A13">
        <v>146</v>
      </c>
      <c r="B13" t="s">
        <v>62</v>
      </c>
      <c r="C13" t="s">
        <v>54</v>
      </c>
      <c r="D13" t="s">
        <v>10</v>
      </c>
      <c r="E13" t="s">
        <v>48</v>
      </c>
      <c r="F13" t="s">
        <v>49</v>
      </c>
      <c r="G13" t="str">
        <f t="shared" si="0"/>
        <v>new PocketCard("Machamp ex", Pokedex.Machamp, PocketRarity.ex, Types.Fighting, Sets.Genetic_Apex, 146),</v>
      </c>
    </row>
    <row r="14" spans="1:7" x14ac:dyDescent="0.3">
      <c r="A14">
        <v>153</v>
      </c>
      <c r="B14" t="s">
        <v>63</v>
      </c>
      <c r="C14" t="s">
        <v>55</v>
      </c>
      <c r="D14" t="s">
        <v>10</v>
      </c>
      <c r="E14" t="s">
        <v>48</v>
      </c>
      <c r="F14" t="s">
        <v>49</v>
      </c>
      <c r="G14" t="str">
        <f t="shared" si="0"/>
        <v>new PocketCard("Marowak ex", Pokedex.Marowak, PocketRarity.ex, Types.Fighting, Sets.Genetic_Apex, 153),</v>
      </c>
    </row>
    <row r="15" spans="1:7" x14ac:dyDescent="0.3">
      <c r="A15">
        <v>195</v>
      </c>
      <c r="B15" t="s">
        <v>64</v>
      </c>
      <c r="C15" t="s">
        <v>23</v>
      </c>
      <c r="D15" t="s">
        <v>13</v>
      </c>
      <c r="E15" t="s">
        <v>48</v>
      </c>
      <c r="F15" t="s">
        <v>49</v>
      </c>
      <c r="G15" t="str">
        <f t="shared" si="0"/>
        <v>new PocketCard("Wigglytuff ex", Pokedex.Wigglytuff, PocketRarity.ex, Types.Colorless, Sets.Genetic_Apex, 195),</v>
      </c>
    </row>
    <row r="16" spans="1:7" x14ac:dyDescent="0.3">
      <c r="A16">
        <v>227</v>
      </c>
      <c r="B16" t="s">
        <v>27</v>
      </c>
      <c r="C16" t="s">
        <v>27</v>
      </c>
      <c r="D16" t="s">
        <v>0</v>
      </c>
      <c r="E16" t="s">
        <v>48</v>
      </c>
      <c r="F16" t="s">
        <v>65</v>
      </c>
      <c r="G16" t="str">
        <f t="shared" si="0"/>
        <v>new PocketCard("Bulbasaur", Pokedex.Bulbasaur, PocketRarity.Special_Art_Pokémon, Types.Grass, Sets.Genetic_Apex, 227),</v>
      </c>
    </row>
    <row r="17" spans="1:7" x14ac:dyDescent="0.3">
      <c r="A17">
        <v>228</v>
      </c>
      <c r="B17" t="s">
        <v>2</v>
      </c>
      <c r="C17" t="s">
        <v>2</v>
      </c>
      <c r="D17" t="s">
        <v>0</v>
      </c>
      <c r="E17" t="s">
        <v>48</v>
      </c>
      <c r="F17" t="s">
        <v>65</v>
      </c>
      <c r="G17" t="str">
        <f t="shared" si="0"/>
        <v>new PocketCard("Gloom", Pokedex.Gloom, PocketRarity.Special_Art_Pokémon, Types.Grass, Sets.Genetic_Apex, 228),</v>
      </c>
    </row>
    <row r="18" spans="1:7" x14ac:dyDescent="0.3">
      <c r="A18">
        <v>229</v>
      </c>
      <c r="B18" t="s">
        <v>43</v>
      </c>
      <c r="C18" t="s">
        <v>43</v>
      </c>
      <c r="D18" t="s">
        <v>0</v>
      </c>
      <c r="E18" t="s">
        <v>48</v>
      </c>
      <c r="F18" t="s">
        <v>65</v>
      </c>
      <c r="G18" t="str">
        <f t="shared" si="0"/>
        <v>new PocketCard("Pinsir", Pokedex.Pinsir, PocketRarity.Special_Art_Pokémon, Types.Grass, Sets.Genetic_Apex, 229),</v>
      </c>
    </row>
    <row r="19" spans="1:7" x14ac:dyDescent="0.3">
      <c r="A19">
        <v>230</v>
      </c>
      <c r="B19" t="s">
        <v>28</v>
      </c>
      <c r="C19" t="s">
        <v>28</v>
      </c>
      <c r="D19" t="s">
        <v>6</v>
      </c>
      <c r="E19" t="s">
        <v>48</v>
      </c>
      <c r="F19" t="s">
        <v>65</v>
      </c>
      <c r="G19" t="str">
        <f t="shared" si="0"/>
        <v>new PocketCard("Charmander", Pokedex.Charmander, PocketRarity.Special_Art_Pokémon, Types.Fire, Sets.Genetic_Apex, 230),</v>
      </c>
    </row>
    <row r="20" spans="1:7" x14ac:dyDescent="0.3">
      <c r="A20">
        <v>231</v>
      </c>
      <c r="B20" t="s">
        <v>66</v>
      </c>
      <c r="C20" t="s">
        <v>66</v>
      </c>
      <c r="D20" t="s">
        <v>6</v>
      </c>
      <c r="E20" t="s">
        <v>48</v>
      </c>
      <c r="F20" t="s">
        <v>65</v>
      </c>
      <c r="G20" t="str">
        <f t="shared" si="0"/>
        <v>new PocketCard("Rapidash", Pokedex.Rapidash, PocketRarity.Special_Art_Pokémon, Types.Fire, Sets.Genetic_Apex, 231),</v>
      </c>
    </row>
    <row r="21" spans="1:7" x14ac:dyDescent="0.3">
      <c r="A21">
        <v>232</v>
      </c>
      <c r="B21" t="s">
        <v>29</v>
      </c>
      <c r="C21" t="s">
        <v>29</v>
      </c>
      <c r="D21" t="s">
        <v>7</v>
      </c>
      <c r="E21" t="s">
        <v>48</v>
      </c>
      <c r="F21" t="s">
        <v>65</v>
      </c>
      <c r="G21" t="str">
        <f t="shared" si="0"/>
        <v>new PocketCard("Squirtle", Pokedex.Squirtle, PocketRarity.Special_Art_Pokémon, Types.Water, Sets.Genetic_Apex, 232),</v>
      </c>
    </row>
    <row r="22" spans="1:7" x14ac:dyDescent="0.3">
      <c r="A22">
        <v>233</v>
      </c>
      <c r="B22" t="s">
        <v>67</v>
      </c>
      <c r="C22" t="s">
        <v>67</v>
      </c>
      <c r="D22" t="s">
        <v>7</v>
      </c>
      <c r="E22" t="s">
        <v>48</v>
      </c>
      <c r="F22" t="s">
        <v>65</v>
      </c>
      <c r="G22" t="str">
        <f t="shared" si="0"/>
        <v>new PocketCard("Gyarados", Pokedex.Gyarados, PocketRarity.Special_Art_Pokémon, Types.Water, Sets.Genetic_Apex, 233),</v>
      </c>
    </row>
    <row r="23" spans="1:7" x14ac:dyDescent="0.3">
      <c r="A23">
        <v>234</v>
      </c>
      <c r="B23" t="s">
        <v>45</v>
      </c>
      <c r="C23" t="s">
        <v>45</v>
      </c>
      <c r="D23" t="s">
        <v>7</v>
      </c>
      <c r="E23" t="s">
        <v>48</v>
      </c>
      <c r="F23" t="s">
        <v>65</v>
      </c>
      <c r="G23" t="str">
        <f t="shared" si="0"/>
        <v>new PocketCard("Lapras", Pokedex.Lapras, PocketRarity.Special_Art_Pokémon, Types.Water, Sets.Genetic_Apex, 234),</v>
      </c>
    </row>
    <row r="24" spans="1:7" x14ac:dyDescent="0.3">
      <c r="A24">
        <v>235</v>
      </c>
      <c r="B24" t="s">
        <v>37</v>
      </c>
      <c r="C24" t="s">
        <v>37</v>
      </c>
      <c r="D24" t="s">
        <v>8</v>
      </c>
      <c r="E24" t="s">
        <v>48</v>
      </c>
      <c r="F24" t="s">
        <v>65</v>
      </c>
      <c r="G24" t="str">
        <f t="shared" si="0"/>
        <v>new PocketCard("Electrode", Pokedex.Electrode, PocketRarity.Special_Art_Pokémon, Types.Lightning, Sets.Genetic_Apex, 235),</v>
      </c>
    </row>
    <row r="25" spans="1:7" x14ac:dyDescent="0.3">
      <c r="A25">
        <v>236</v>
      </c>
      <c r="B25" t="s">
        <v>24</v>
      </c>
      <c r="C25" t="s">
        <v>24</v>
      </c>
      <c r="D25" t="s">
        <v>9</v>
      </c>
      <c r="E25" t="s">
        <v>48</v>
      </c>
      <c r="F25" t="s">
        <v>65</v>
      </c>
      <c r="G25" t="str">
        <f t="shared" si="0"/>
        <v>new PocketCard("Alakazam", Pokedex.Alakazam, PocketRarity.Special_Art_Pokémon, Types.Psychic, Sets.Genetic_Apex, 236),</v>
      </c>
    </row>
    <row r="26" spans="1:7" x14ac:dyDescent="0.3">
      <c r="A26">
        <v>237</v>
      </c>
      <c r="B26" t="s">
        <v>35</v>
      </c>
      <c r="C26" t="s">
        <v>35</v>
      </c>
      <c r="D26" t="s">
        <v>9</v>
      </c>
      <c r="E26" t="s">
        <v>48</v>
      </c>
      <c r="F26" t="s">
        <v>65</v>
      </c>
      <c r="G26" t="str">
        <f t="shared" si="0"/>
        <v>new PocketCard("Slowpoke", Pokedex.Slowpoke, PocketRarity.Special_Art_Pokémon, Types.Psychic, Sets.Genetic_Apex, 237),</v>
      </c>
    </row>
    <row r="27" spans="1:7" x14ac:dyDescent="0.3">
      <c r="A27">
        <v>238</v>
      </c>
      <c r="B27" t="s">
        <v>68</v>
      </c>
      <c r="C27" t="s">
        <v>68</v>
      </c>
      <c r="D27" t="s">
        <v>10</v>
      </c>
      <c r="E27" t="s">
        <v>48</v>
      </c>
      <c r="F27" t="s">
        <v>65</v>
      </c>
      <c r="G27" t="str">
        <f t="shared" si="0"/>
        <v>new PocketCard("Diglett", Pokedex.Diglett, PocketRarity.Special_Art_Pokémon, Types.Fighting, Sets.Genetic_Apex, 238),</v>
      </c>
    </row>
    <row r="28" spans="1:7" x14ac:dyDescent="0.3">
      <c r="A28">
        <v>239</v>
      </c>
      <c r="B28" t="s">
        <v>69</v>
      </c>
      <c r="C28" t="s">
        <v>69</v>
      </c>
      <c r="D28" t="s">
        <v>10</v>
      </c>
      <c r="E28" t="s">
        <v>48</v>
      </c>
      <c r="F28" t="s">
        <v>65</v>
      </c>
      <c r="G28" t="str">
        <f t="shared" si="0"/>
        <v>new PocketCard("Cubone", Pokedex.Cubone, PocketRarity.Special_Art_Pokémon, Types.Fighting, Sets.Genetic_Apex, 239),</v>
      </c>
    </row>
    <row r="29" spans="1:7" x14ac:dyDescent="0.3">
      <c r="A29">
        <v>240</v>
      </c>
      <c r="B29" t="s">
        <v>70</v>
      </c>
      <c r="C29" t="s">
        <v>70</v>
      </c>
      <c r="D29" t="s">
        <v>11</v>
      </c>
      <c r="E29" t="s">
        <v>48</v>
      </c>
      <c r="F29" t="s">
        <v>65</v>
      </c>
      <c r="G29" t="str">
        <f t="shared" si="0"/>
        <v>new PocketCard("Nidoqueen", Pokedex.Nidoqueen, PocketRarity.Special_Art_Pokémon, Types.Darkness, Sets.Genetic_Apex, 240),</v>
      </c>
    </row>
    <row r="30" spans="1:7" x14ac:dyDescent="0.3">
      <c r="A30">
        <v>241</v>
      </c>
      <c r="B30" t="s">
        <v>31</v>
      </c>
      <c r="C30" t="s">
        <v>31</v>
      </c>
      <c r="D30" t="s">
        <v>11</v>
      </c>
      <c r="E30" t="s">
        <v>48</v>
      </c>
      <c r="F30" t="s">
        <v>65</v>
      </c>
      <c r="G30" t="str">
        <f t="shared" si="0"/>
        <v>new PocketCard("Nidoking", Pokedex.Nidoking, PocketRarity.Special_Art_Pokémon, Types.Darkness, Sets.Genetic_Apex, 241),</v>
      </c>
    </row>
    <row r="31" spans="1:7" x14ac:dyDescent="0.3">
      <c r="A31">
        <v>242</v>
      </c>
      <c r="B31" t="s">
        <v>71</v>
      </c>
      <c r="C31" t="s">
        <v>71</v>
      </c>
      <c r="D31" t="s">
        <v>11</v>
      </c>
      <c r="E31" t="s">
        <v>48</v>
      </c>
      <c r="F31" t="s">
        <v>65</v>
      </c>
      <c r="G31" t="str">
        <f t="shared" si="0"/>
        <v>new PocketCard("Golbat", Pokedex.Golbat, PocketRarity.Special_Art_Pokémon, Types.Darkness, Sets.Genetic_Apex, 242),</v>
      </c>
    </row>
    <row r="32" spans="1:7" x14ac:dyDescent="0.3">
      <c r="A32">
        <v>243</v>
      </c>
      <c r="B32" t="s">
        <v>72</v>
      </c>
      <c r="C32" t="s">
        <v>72</v>
      </c>
      <c r="D32" t="s">
        <v>11</v>
      </c>
      <c r="E32" t="s">
        <v>48</v>
      </c>
      <c r="F32" t="s">
        <v>65</v>
      </c>
      <c r="G32" t="str">
        <f t="shared" si="0"/>
        <v>new PocketCard("Weezing", Pokedex.Weezing, PocketRarity.Special_Art_Pokémon, Types.Darkness, Sets.Genetic_Apex, 243),</v>
      </c>
    </row>
    <row r="33" spans="1:7" x14ac:dyDescent="0.3">
      <c r="A33">
        <v>244</v>
      </c>
      <c r="B33" t="s">
        <v>17</v>
      </c>
      <c r="C33" t="s">
        <v>17</v>
      </c>
      <c r="D33" t="s">
        <v>32</v>
      </c>
      <c r="E33" t="s">
        <v>48</v>
      </c>
      <c r="F33" t="s">
        <v>65</v>
      </c>
      <c r="G33" t="str">
        <f t="shared" si="0"/>
        <v>new PocketCard("Dragonite", Pokedex.Dragonite, PocketRarity.Special_Art_Pokémon, Types.Dragon, Sets.Genetic_Apex, 244),</v>
      </c>
    </row>
    <row r="34" spans="1:7" x14ac:dyDescent="0.3">
      <c r="A34">
        <v>245</v>
      </c>
      <c r="B34" t="s">
        <v>18</v>
      </c>
      <c r="C34" t="s">
        <v>18</v>
      </c>
      <c r="D34" t="s">
        <v>13</v>
      </c>
      <c r="E34" t="s">
        <v>48</v>
      </c>
      <c r="F34" t="s">
        <v>65</v>
      </c>
      <c r="G34" t="str">
        <f t="shared" si="0"/>
        <v>new PocketCard("Pidgeot", Pokedex.Pidgeot, PocketRarity.Special_Art_Pokémon, Types.Colorless, Sets.Genetic_Apex, 245),</v>
      </c>
    </row>
    <row r="35" spans="1:7" x14ac:dyDescent="0.3">
      <c r="A35">
        <v>246</v>
      </c>
      <c r="B35" t="s">
        <v>73</v>
      </c>
      <c r="C35" t="s">
        <v>73</v>
      </c>
      <c r="D35" t="s">
        <v>13</v>
      </c>
      <c r="E35" t="s">
        <v>48</v>
      </c>
      <c r="F35" t="s">
        <v>65</v>
      </c>
      <c r="G35" t="str">
        <f t="shared" si="0"/>
        <v>new PocketCard("Meowth", Pokedex.Meowth, PocketRarity.Special_Art_Pokémon, Types.Colorless, Sets.Genetic_Apex, 246),</v>
      </c>
    </row>
    <row r="36" spans="1:7" x14ac:dyDescent="0.3">
      <c r="A36">
        <v>247</v>
      </c>
      <c r="B36" t="s">
        <v>38</v>
      </c>
      <c r="C36" t="s">
        <v>38</v>
      </c>
      <c r="D36" t="s">
        <v>13</v>
      </c>
      <c r="E36" t="s">
        <v>48</v>
      </c>
      <c r="F36" t="s">
        <v>65</v>
      </c>
      <c r="G36" t="str">
        <f t="shared" si="0"/>
        <v>new PocketCard("Ditto", Pokedex.Ditto, PocketRarity.Special_Art_Pokémon, Types.Colorless, Sets.Genetic_Apex, 247),</v>
      </c>
    </row>
    <row r="37" spans="1:7" x14ac:dyDescent="0.3">
      <c r="A37">
        <v>248</v>
      </c>
      <c r="B37" t="s">
        <v>44</v>
      </c>
      <c r="C37" t="s">
        <v>44</v>
      </c>
      <c r="D37" t="s">
        <v>13</v>
      </c>
      <c r="E37" t="s">
        <v>48</v>
      </c>
      <c r="F37" t="s">
        <v>65</v>
      </c>
      <c r="G37" t="str">
        <f t="shared" si="0"/>
        <v>new PocketCard("Eevee", Pokedex.Eevee, PocketRarity.Special_Art_Pokémon, Types.Colorless, Sets.Genetic_Apex, 248),</v>
      </c>
    </row>
    <row r="38" spans="1:7" x14ac:dyDescent="0.3">
      <c r="A38">
        <v>249</v>
      </c>
      <c r="B38" t="s">
        <v>74</v>
      </c>
      <c r="C38" t="s">
        <v>74</v>
      </c>
      <c r="D38" t="s">
        <v>13</v>
      </c>
      <c r="E38" t="s">
        <v>48</v>
      </c>
      <c r="F38" t="s">
        <v>65</v>
      </c>
      <c r="G38" t="str">
        <f t="shared" si="0"/>
        <v>new PocketCard("Porygon", Pokedex.Porygon, PocketRarity.Special_Art_Pokémon, Types.Colorless, Sets.Genetic_Apex, 249),</v>
      </c>
    </row>
    <row r="39" spans="1:7" x14ac:dyDescent="0.3">
      <c r="A39">
        <v>250</v>
      </c>
      <c r="B39" t="s">
        <v>39</v>
      </c>
      <c r="C39" t="s">
        <v>39</v>
      </c>
      <c r="D39" t="s">
        <v>13</v>
      </c>
      <c r="E39" t="s">
        <v>48</v>
      </c>
      <c r="F39" t="s">
        <v>65</v>
      </c>
      <c r="G39" t="str">
        <f t="shared" si="0"/>
        <v>new PocketCard("Snorlax", Pokedex.Snorlax, PocketRarity.Special_Art_Pokémon, Types.Colorless, Sets.Genetic_Apex, 250),</v>
      </c>
    </row>
    <row r="40" spans="1:7" x14ac:dyDescent="0.3">
      <c r="A40">
        <v>251</v>
      </c>
      <c r="B40" t="s">
        <v>46</v>
      </c>
      <c r="C40" t="s">
        <v>21</v>
      </c>
      <c r="D40" t="s">
        <v>0</v>
      </c>
      <c r="E40" t="s">
        <v>48</v>
      </c>
      <c r="F40" t="s">
        <v>75</v>
      </c>
      <c r="G40" t="str">
        <f t="shared" si="0"/>
        <v>new PocketCard("Venusaur ex", Pokedex.Venusaur, PocketRarity.Full_Art_ex, Types.Grass, Sets.Genetic_Apex, 251),</v>
      </c>
    </row>
    <row r="41" spans="1:7" x14ac:dyDescent="0.3">
      <c r="A41">
        <v>252</v>
      </c>
      <c r="B41" t="s">
        <v>56</v>
      </c>
      <c r="C41" t="s">
        <v>50</v>
      </c>
      <c r="D41" t="s">
        <v>0</v>
      </c>
      <c r="E41" t="s">
        <v>48</v>
      </c>
      <c r="F41" t="s">
        <v>75</v>
      </c>
      <c r="G41" t="str">
        <f t="shared" si="0"/>
        <v>new PocketCard("Exeggutor ex", Pokedex.Exeggutor, PocketRarity.Full_Art_ex, Types.Grass, Sets.Genetic_Apex, 252),</v>
      </c>
    </row>
    <row r="42" spans="1:7" x14ac:dyDescent="0.3">
      <c r="A42">
        <v>253</v>
      </c>
      <c r="B42" t="s">
        <v>15</v>
      </c>
      <c r="C42" t="s">
        <v>16</v>
      </c>
      <c r="D42" t="s">
        <v>6</v>
      </c>
      <c r="E42" t="s">
        <v>48</v>
      </c>
      <c r="F42" t="s">
        <v>75</v>
      </c>
      <c r="G42" t="str">
        <f t="shared" si="0"/>
        <v>new PocketCard("Charizard ex", Pokedex.Charizard, PocketRarity.Full_Art_ex, Types.Fire, Sets.Genetic_Apex, 253),</v>
      </c>
    </row>
    <row r="43" spans="1:7" x14ac:dyDescent="0.3">
      <c r="A43">
        <v>254</v>
      </c>
      <c r="B43" t="s">
        <v>57</v>
      </c>
      <c r="C43" t="s">
        <v>51</v>
      </c>
      <c r="D43" t="s">
        <v>6</v>
      </c>
      <c r="E43" t="s">
        <v>48</v>
      </c>
      <c r="F43" t="s">
        <v>75</v>
      </c>
      <c r="G43" t="str">
        <f t="shared" si="0"/>
        <v>new PocketCard("Arcanine ex", Pokedex.Arcanine, PocketRarity.Full_Art_ex, Types.Fire, Sets.Genetic_Apex, 254),</v>
      </c>
    </row>
    <row r="44" spans="1:7" x14ac:dyDescent="0.3">
      <c r="A44">
        <v>255</v>
      </c>
      <c r="B44" t="s">
        <v>58</v>
      </c>
      <c r="C44" t="s">
        <v>52</v>
      </c>
      <c r="D44" t="s">
        <v>6</v>
      </c>
      <c r="E44" t="s">
        <v>48</v>
      </c>
      <c r="F44" t="s">
        <v>75</v>
      </c>
      <c r="G44" t="str">
        <f t="shared" si="0"/>
        <v>new PocketCard("Moltres ex", Pokedex.Moltres, PocketRarity.Full_Art_ex, Types.Fire, Sets.Genetic_Apex, 255),</v>
      </c>
    </row>
    <row r="45" spans="1:7" x14ac:dyDescent="0.3">
      <c r="A45">
        <v>256</v>
      </c>
      <c r="B45" t="s">
        <v>47</v>
      </c>
      <c r="C45" t="s">
        <v>22</v>
      </c>
      <c r="D45" t="s">
        <v>7</v>
      </c>
      <c r="E45" t="s">
        <v>48</v>
      </c>
      <c r="F45" t="s">
        <v>75</v>
      </c>
      <c r="G45" t="str">
        <f t="shared" si="0"/>
        <v>new PocketCard("Blastoise ex", Pokedex.Blastoise, PocketRarity.Full_Art_ex, Types.Water, Sets.Genetic_Apex, 256),</v>
      </c>
    </row>
    <row r="46" spans="1:7" x14ac:dyDescent="0.3">
      <c r="A46">
        <v>257</v>
      </c>
      <c r="B46" t="s">
        <v>59</v>
      </c>
      <c r="C46" t="s">
        <v>36</v>
      </c>
      <c r="D46" t="s">
        <v>7</v>
      </c>
      <c r="E46" t="s">
        <v>48</v>
      </c>
      <c r="F46" t="s">
        <v>75</v>
      </c>
      <c r="G46" t="str">
        <f t="shared" si="0"/>
        <v>new PocketCard("Starmie ex", Pokedex.Starmie, PocketRarity.Full_Art_ex, Types.Water, Sets.Genetic_Apex, 257),</v>
      </c>
    </row>
    <row r="47" spans="1:7" x14ac:dyDescent="0.3">
      <c r="A47">
        <v>258</v>
      </c>
      <c r="B47" t="s">
        <v>60</v>
      </c>
      <c r="C47" t="s">
        <v>53</v>
      </c>
      <c r="D47" t="s">
        <v>7</v>
      </c>
      <c r="E47" t="s">
        <v>48</v>
      </c>
      <c r="F47" t="s">
        <v>75</v>
      </c>
      <c r="G47" t="str">
        <f t="shared" si="0"/>
        <v>new PocketCard("Articuno ex", Pokedex.Articuno, PocketRarity.Full_Art_ex, Types.Water, Sets.Genetic_Apex, 258),</v>
      </c>
    </row>
    <row r="48" spans="1:7" x14ac:dyDescent="0.3">
      <c r="A48">
        <v>259</v>
      </c>
      <c r="B48" t="s">
        <v>42</v>
      </c>
      <c r="C48" t="s">
        <v>30</v>
      </c>
      <c r="D48" t="s">
        <v>8</v>
      </c>
      <c r="E48" t="s">
        <v>48</v>
      </c>
      <c r="F48" t="s">
        <v>75</v>
      </c>
      <c r="G48" t="str">
        <f t="shared" si="0"/>
        <v>new PocketCard("Pikachu ex", Pokedex.Pikachu, PocketRarity.Full_Art_ex, Types.Lightning, Sets.Genetic_Apex, 259),</v>
      </c>
    </row>
    <row r="49" spans="1:7" x14ac:dyDescent="0.3">
      <c r="A49">
        <v>260</v>
      </c>
      <c r="B49" t="s">
        <v>61</v>
      </c>
      <c r="C49" t="s">
        <v>25</v>
      </c>
      <c r="D49" t="s">
        <v>8</v>
      </c>
      <c r="E49" t="s">
        <v>48</v>
      </c>
      <c r="F49" t="s">
        <v>75</v>
      </c>
      <c r="G49" t="str">
        <f t="shared" si="0"/>
        <v>new PocketCard("Zapdos ex", Pokedex.Zapdos, PocketRarity.Full_Art_ex, Types.Lightning, Sets.Genetic_Apex, 260),</v>
      </c>
    </row>
    <row r="50" spans="1:7" x14ac:dyDescent="0.3">
      <c r="A50">
        <v>261</v>
      </c>
      <c r="B50" t="s">
        <v>40</v>
      </c>
      <c r="C50" t="s">
        <v>41</v>
      </c>
      <c r="D50" t="s">
        <v>9</v>
      </c>
      <c r="E50" t="s">
        <v>48</v>
      </c>
      <c r="F50" t="s">
        <v>75</v>
      </c>
      <c r="G50" t="str">
        <f t="shared" si="0"/>
        <v>new PocketCard("Gengar ex", Pokedex.Gengar, PocketRarity.Full_Art_ex, Types.Psychic, Sets.Genetic_Apex, 261),</v>
      </c>
    </row>
    <row r="51" spans="1:7" x14ac:dyDescent="0.3">
      <c r="A51">
        <v>262</v>
      </c>
      <c r="B51" t="s">
        <v>33</v>
      </c>
      <c r="C51" t="s">
        <v>34</v>
      </c>
      <c r="D51" t="s">
        <v>9</v>
      </c>
      <c r="E51" t="s">
        <v>48</v>
      </c>
      <c r="F51" t="s">
        <v>75</v>
      </c>
      <c r="G51" t="str">
        <f t="shared" si="0"/>
        <v>new PocketCard("Mewtwo ex", Pokedex.Mewtwo, PocketRarity.Full_Art_ex, Types.Psychic, Sets.Genetic_Apex, 262),</v>
      </c>
    </row>
    <row r="52" spans="1:7" x14ac:dyDescent="0.3">
      <c r="A52">
        <v>263</v>
      </c>
      <c r="B52" t="s">
        <v>62</v>
      </c>
      <c r="C52" t="s">
        <v>54</v>
      </c>
      <c r="D52" t="s">
        <v>10</v>
      </c>
      <c r="E52" t="s">
        <v>48</v>
      </c>
      <c r="F52" t="s">
        <v>75</v>
      </c>
      <c r="G52" t="str">
        <f t="shared" si="0"/>
        <v>new PocketCard("Machamp ex", Pokedex.Machamp, PocketRarity.Full_Art_ex, Types.Fighting, Sets.Genetic_Apex, 263),</v>
      </c>
    </row>
    <row r="53" spans="1:7" x14ac:dyDescent="0.3">
      <c r="A53">
        <v>264</v>
      </c>
      <c r="B53" t="s">
        <v>63</v>
      </c>
      <c r="C53" t="s">
        <v>55</v>
      </c>
      <c r="D53" t="s">
        <v>10</v>
      </c>
      <c r="E53" t="s">
        <v>48</v>
      </c>
      <c r="F53" t="s">
        <v>75</v>
      </c>
      <c r="G53" t="str">
        <f t="shared" si="0"/>
        <v>new PocketCard("Marowak ex", Pokedex.Marowak, PocketRarity.Full_Art_ex, Types.Fighting, Sets.Genetic_Apex, 264),</v>
      </c>
    </row>
    <row r="54" spans="1:7" x14ac:dyDescent="0.3">
      <c r="A54">
        <v>265</v>
      </c>
      <c r="B54" t="s">
        <v>64</v>
      </c>
      <c r="C54" t="s">
        <v>23</v>
      </c>
      <c r="D54" t="s">
        <v>13</v>
      </c>
      <c r="E54" t="s">
        <v>48</v>
      </c>
      <c r="F54" t="s">
        <v>75</v>
      </c>
      <c r="G54" t="str">
        <f t="shared" si="0"/>
        <v>new PocketCard("Wigglytuff ex", Pokedex.Wigglytuff, PocketRarity.Full_Art_ex, Types.Colorless, Sets.Genetic_Apex, 265),</v>
      </c>
    </row>
    <row r="55" spans="1:7" x14ac:dyDescent="0.3">
      <c r="A55">
        <v>266</v>
      </c>
      <c r="B55" t="s">
        <v>76</v>
      </c>
      <c r="C55" t="s">
        <v>20</v>
      </c>
      <c r="D55" t="s">
        <v>19</v>
      </c>
      <c r="E55" t="s">
        <v>48</v>
      </c>
      <c r="F55" t="s">
        <v>84</v>
      </c>
      <c r="G55" t="str">
        <f t="shared" si="0"/>
        <v>new PocketCard("Erika", Pokedex.NVT, PocketRarity.Full_Art_Trainer, Types.Supporter, Sets.Genetic_Apex, 266),</v>
      </c>
    </row>
    <row r="56" spans="1:7" x14ac:dyDescent="0.3">
      <c r="A56">
        <v>267</v>
      </c>
      <c r="B56" t="s">
        <v>77</v>
      </c>
      <c r="C56" t="s">
        <v>20</v>
      </c>
      <c r="D56" t="s">
        <v>19</v>
      </c>
      <c r="E56" t="s">
        <v>48</v>
      </c>
      <c r="F56" t="s">
        <v>84</v>
      </c>
      <c r="G56" t="str">
        <f t="shared" si="0"/>
        <v>new PocketCard("Misty", Pokedex.NVT, PocketRarity.Full_Art_Trainer, Types.Supporter, Sets.Genetic_Apex, 267),</v>
      </c>
    </row>
    <row r="57" spans="1:7" x14ac:dyDescent="0.3">
      <c r="A57">
        <v>268</v>
      </c>
      <c r="B57" t="s">
        <v>78</v>
      </c>
      <c r="C57" t="s">
        <v>20</v>
      </c>
      <c r="D57" t="s">
        <v>19</v>
      </c>
      <c r="E57" t="s">
        <v>48</v>
      </c>
      <c r="F57" t="s">
        <v>84</v>
      </c>
      <c r="G57" t="str">
        <f t="shared" si="0"/>
        <v>new PocketCard("Blaine", Pokedex.NVT, PocketRarity.Full_Art_Trainer, Types.Supporter, Sets.Genetic_Apex, 268),</v>
      </c>
    </row>
    <row r="58" spans="1:7" x14ac:dyDescent="0.3">
      <c r="A58">
        <v>269</v>
      </c>
      <c r="B58" t="s">
        <v>79</v>
      </c>
      <c r="C58" t="s">
        <v>20</v>
      </c>
      <c r="D58" t="s">
        <v>19</v>
      </c>
      <c r="E58" t="s">
        <v>48</v>
      </c>
      <c r="F58" t="s">
        <v>84</v>
      </c>
      <c r="G58" t="str">
        <f t="shared" si="0"/>
        <v>new PocketCard("Koga", Pokedex.NVT, PocketRarity.Full_Art_Trainer, Types.Supporter, Sets.Genetic_Apex, 269),</v>
      </c>
    </row>
    <row r="59" spans="1:7" x14ac:dyDescent="0.3">
      <c r="A59">
        <v>270</v>
      </c>
      <c r="B59" t="s">
        <v>80</v>
      </c>
      <c r="C59" t="s">
        <v>20</v>
      </c>
      <c r="D59" t="s">
        <v>19</v>
      </c>
      <c r="E59" t="s">
        <v>48</v>
      </c>
      <c r="F59" t="s">
        <v>84</v>
      </c>
      <c r="G59" t="str">
        <f t="shared" si="0"/>
        <v>new PocketCard("Giovanni", Pokedex.NVT, PocketRarity.Full_Art_Trainer, Types.Supporter, Sets.Genetic_Apex, 270),</v>
      </c>
    </row>
    <row r="60" spans="1:7" x14ac:dyDescent="0.3">
      <c r="A60">
        <v>271</v>
      </c>
      <c r="B60" t="s">
        <v>81</v>
      </c>
      <c r="C60" t="s">
        <v>20</v>
      </c>
      <c r="D60" t="s">
        <v>19</v>
      </c>
      <c r="E60" t="s">
        <v>48</v>
      </c>
      <c r="F60" t="s">
        <v>84</v>
      </c>
      <c r="G60" t="str">
        <f t="shared" si="0"/>
        <v>new PocketCard("Brock", Pokedex.NVT, PocketRarity.Full_Art_Trainer, Types.Supporter, Sets.Genetic_Apex, 271),</v>
      </c>
    </row>
    <row r="61" spans="1:7" x14ac:dyDescent="0.3">
      <c r="A61">
        <v>272</v>
      </c>
      <c r="B61" t="s">
        <v>82</v>
      </c>
      <c r="C61" t="s">
        <v>20</v>
      </c>
      <c r="D61" t="s">
        <v>19</v>
      </c>
      <c r="E61" t="s">
        <v>48</v>
      </c>
      <c r="F61" t="s">
        <v>84</v>
      </c>
      <c r="G61" t="str">
        <f t="shared" si="0"/>
        <v>new PocketCard("Sabrina", Pokedex.NVT, PocketRarity.Full_Art_Trainer, Types.Supporter, Sets.Genetic_Apex, 272),</v>
      </c>
    </row>
    <row r="62" spans="1:7" x14ac:dyDescent="0.3">
      <c r="A62">
        <v>273</v>
      </c>
      <c r="B62" t="s">
        <v>83</v>
      </c>
      <c r="C62" t="s">
        <v>20</v>
      </c>
      <c r="D62" t="s">
        <v>19</v>
      </c>
      <c r="E62" t="s">
        <v>48</v>
      </c>
      <c r="F62" t="s">
        <v>84</v>
      </c>
      <c r="G62" t="str">
        <f t="shared" si="0"/>
        <v>new PocketCard("Lt. Surge", Pokedex.NVT, PocketRarity.Full_Art_Trainer, Types.Supporter, Sets.Genetic_Apex, 273),</v>
      </c>
    </row>
    <row r="63" spans="1:7" x14ac:dyDescent="0.3">
      <c r="A63">
        <v>274</v>
      </c>
      <c r="B63" t="s">
        <v>58</v>
      </c>
      <c r="C63" t="s">
        <v>52</v>
      </c>
      <c r="D63" t="s">
        <v>6</v>
      </c>
      <c r="E63" t="s">
        <v>48</v>
      </c>
      <c r="F63" t="s">
        <v>85</v>
      </c>
      <c r="G63" t="str">
        <f t="shared" si="0"/>
        <v>new PocketCard("Moltres ex", Pokedex.Moltres, PocketRarity.Special_Art_ex, Types.Fire, Sets.Genetic_Apex, 274),</v>
      </c>
    </row>
    <row r="64" spans="1:7" x14ac:dyDescent="0.3">
      <c r="A64">
        <v>275</v>
      </c>
      <c r="B64" t="s">
        <v>60</v>
      </c>
      <c r="C64" t="s">
        <v>53</v>
      </c>
      <c r="D64" t="s">
        <v>7</v>
      </c>
      <c r="E64" t="s">
        <v>48</v>
      </c>
      <c r="F64" t="s">
        <v>85</v>
      </c>
      <c r="G64" t="str">
        <f t="shared" si="0"/>
        <v>new PocketCard("Articuno ex", Pokedex.Articuno, PocketRarity.Special_Art_ex, Types.Water, Sets.Genetic_Apex, 275),</v>
      </c>
    </row>
    <row r="65" spans="1:7" x14ac:dyDescent="0.3">
      <c r="A65">
        <v>276</v>
      </c>
      <c r="B65" t="s">
        <v>61</v>
      </c>
      <c r="C65" t="s">
        <v>25</v>
      </c>
      <c r="D65" t="s">
        <v>8</v>
      </c>
      <c r="E65" t="s">
        <v>48</v>
      </c>
      <c r="F65" t="s">
        <v>85</v>
      </c>
      <c r="G65" t="str">
        <f t="shared" si="0"/>
        <v>new PocketCard("Zapdos ex", Pokedex.Zapdos, PocketRarity.Special_Art_ex, Types.Lightning, Sets.Genetic_Apex, 276),</v>
      </c>
    </row>
    <row r="66" spans="1:7" x14ac:dyDescent="0.3">
      <c r="A66">
        <v>277</v>
      </c>
      <c r="B66" t="s">
        <v>40</v>
      </c>
      <c r="C66" t="s">
        <v>41</v>
      </c>
      <c r="D66" t="s">
        <v>9</v>
      </c>
      <c r="E66" t="s">
        <v>48</v>
      </c>
      <c r="F66" t="s">
        <v>85</v>
      </c>
      <c r="G66" t="str">
        <f t="shared" ref="G66:G117" si="1">"new PocketCard(""" &amp; B66 &amp; """, Pokedex." &amp; C66 &amp; ", PocketRarity." &amp; F66 &amp; ", Types." &amp; D66 &amp; ", Sets." &amp; E66 &amp; ", " &amp; A66 &amp; "),"</f>
        <v>new PocketCard("Gengar ex", Pokedex.Gengar, PocketRarity.Special_Art_ex, Types.Psychic, Sets.Genetic_Apex, 277),</v>
      </c>
    </row>
    <row r="67" spans="1:7" x14ac:dyDescent="0.3">
      <c r="A67">
        <v>278</v>
      </c>
      <c r="B67" t="s">
        <v>62</v>
      </c>
      <c r="C67" t="s">
        <v>54</v>
      </c>
      <c r="D67" t="s">
        <v>10</v>
      </c>
      <c r="E67" t="s">
        <v>48</v>
      </c>
      <c r="F67" t="s">
        <v>85</v>
      </c>
      <c r="G67" t="str">
        <f t="shared" si="1"/>
        <v>new PocketCard("Machamp ex", Pokedex.Machamp, PocketRarity.Special_Art_ex, Types.Fighting, Sets.Genetic_Apex, 278),</v>
      </c>
    </row>
    <row r="68" spans="1:7" x14ac:dyDescent="0.3">
      <c r="A68">
        <v>279</v>
      </c>
      <c r="B68" t="s">
        <v>64</v>
      </c>
      <c r="C68" t="s">
        <v>23</v>
      </c>
      <c r="D68" t="s">
        <v>13</v>
      </c>
      <c r="E68" t="s">
        <v>48</v>
      </c>
      <c r="F68" t="s">
        <v>85</v>
      </c>
      <c r="G68" t="str">
        <f t="shared" si="1"/>
        <v>new PocketCard("Wigglytuff ex", Pokedex.Wigglytuff, PocketRarity.Special_Art_ex, Types.Colorless, Sets.Genetic_Apex, 279),</v>
      </c>
    </row>
    <row r="69" spans="1:7" x14ac:dyDescent="0.3">
      <c r="A69">
        <v>280</v>
      </c>
      <c r="B69" t="s">
        <v>15</v>
      </c>
      <c r="C69" t="s">
        <v>16</v>
      </c>
      <c r="D69" t="s">
        <v>6</v>
      </c>
      <c r="E69" t="s">
        <v>48</v>
      </c>
      <c r="F69" t="s">
        <v>86</v>
      </c>
      <c r="G69" t="str">
        <f t="shared" si="1"/>
        <v>new PocketCard("Charizard ex", Pokedex.Charizard, PocketRarity.Immersive_Art_ex, Types.Fire, Sets.Genetic_Apex, 280),</v>
      </c>
    </row>
    <row r="70" spans="1:7" x14ac:dyDescent="0.3">
      <c r="A70">
        <v>281</v>
      </c>
      <c r="B70" t="s">
        <v>42</v>
      </c>
      <c r="C70" t="s">
        <v>30</v>
      </c>
      <c r="D70" t="s">
        <v>8</v>
      </c>
      <c r="E70" t="s">
        <v>48</v>
      </c>
      <c r="F70" t="s">
        <v>86</v>
      </c>
      <c r="G70" t="str">
        <f t="shared" si="1"/>
        <v>new PocketCard("Pikachu ex", Pokedex.Pikachu, PocketRarity.Immersive_Art_ex, Types.Lightning, Sets.Genetic_Apex, 281),</v>
      </c>
    </row>
    <row r="71" spans="1:7" x14ac:dyDescent="0.3">
      <c r="A71">
        <v>282</v>
      </c>
      <c r="B71" t="s">
        <v>33</v>
      </c>
      <c r="C71" t="s">
        <v>34</v>
      </c>
      <c r="D71" t="s">
        <v>9</v>
      </c>
      <c r="E71" t="s">
        <v>48</v>
      </c>
      <c r="F71" t="s">
        <v>86</v>
      </c>
      <c r="G71" t="str">
        <f t="shared" si="1"/>
        <v>new PocketCard("Mewtwo ex", Pokedex.Mewtwo, PocketRarity.Immersive_Art_ex, Types.Psychic, Sets.Genetic_Apex, 282),</v>
      </c>
    </row>
    <row r="72" spans="1:7" x14ac:dyDescent="0.3">
      <c r="A72">
        <v>284</v>
      </c>
      <c r="B72" t="s">
        <v>15</v>
      </c>
      <c r="C72" t="s">
        <v>16</v>
      </c>
      <c r="D72" t="s">
        <v>6</v>
      </c>
      <c r="E72" t="s">
        <v>48</v>
      </c>
      <c r="F72" t="s">
        <v>87</v>
      </c>
      <c r="G72" t="str">
        <f t="shared" si="1"/>
        <v>new PocketCard("Charizard ex", Pokedex.Charizard, PocketRarity.Gold_ex, Types.Fire, Sets.Genetic_Apex, 284),</v>
      </c>
    </row>
    <row r="73" spans="1:7" x14ac:dyDescent="0.3">
      <c r="A73">
        <v>285</v>
      </c>
      <c r="B73" t="s">
        <v>42</v>
      </c>
      <c r="C73" t="s">
        <v>30</v>
      </c>
      <c r="D73" t="s">
        <v>8</v>
      </c>
      <c r="E73" t="s">
        <v>48</v>
      </c>
      <c r="F73" t="s">
        <v>87</v>
      </c>
      <c r="G73" t="str">
        <f t="shared" si="1"/>
        <v>new PocketCard("Pikachu ex", Pokedex.Pikachu, PocketRarity.Gold_ex, Types.Lightning, Sets.Genetic_Apex, 285),</v>
      </c>
    </row>
    <row r="74" spans="1:7" x14ac:dyDescent="0.3">
      <c r="A74">
        <v>286</v>
      </c>
      <c r="B74" t="s">
        <v>33</v>
      </c>
      <c r="C74" t="s">
        <v>34</v>
      </c>
      <c r="D74" t="s">
        <v>9</v>
      </c>
      <c r="E74" t="s">
        <v>48</v>
      </c>
      <c r="F74" t="s">
        <v>87</v>
      </c>
      <c r="G74" t="str">
        <f t="shared" si="1"/>
        <v>new PocketCard("Mewtwo ex", Pokedex.Mewtwo, PocketRarity.Gold_ex, Types.Psychic, Sets.Genetic_Apex, 286),</v>
      </c>
    </row>
    <row r="75" spans="1:7" x14ac:dyDescent="0.3">
      <c r="A75">
        <v>283</v>
      </c>
      <c r="B75" t="s">
        <v>26</v>
      </c>
      <c r="C75" t="s">
        <v>26</v>
      </c>
      <c r="D75" t="s">
        <v>9</v>
      </c>
      <c r="E75" t="s">
        <v>48</v>
      </c>
      <c r="F75" t="s">
        <v>86</v>
      </c>
      <c r="G75" t="str">
        <f t="shared" si="1"/>
        <v>new PocketCard("Mew", Pokedex.Mew, PocketRarity.Immersive_Art_ex, Types.Psychic, Sets.Genetic_Apex, 283),</v>
      </c>
    </row>
    <row r="76" spans="1:7" x14ac:dyDescent="0.3">
      <c r="A76" s="1">
        <v>3</v>
      </c>
      <c r="B76" t="s">
        <v>21</v>
      </c>
      <c r="C76" t="s">
        <v>21</v>
      </c>
      <c r="D76" t="s">
        <v>0</v>
      </c>
      <c r="E76" t="s">
        <v>48</v>
      </c>
      <c r="F76" t="s">
        <v>111</v>
      </c>
      <c r="G76" t="str">
        <f t="shared" si="1"/>
        <v>new PocketCard("Venusaur", Pokedex.Venusaur, PocketRarity.Holo, Types.Grass, Sets.Genetic_Apex, 3),</v>
      </c>
    </row>
    <row r="77" spans="1:7" x14ac:dyDescent="0.3">
      <c r="A77" s="1">
        <v>7</v>
      </c>
      <c r="B77" t="s">
        <v>89</v>
      </c>
      <c r="C77" t="s">
        <v>89</v>
      </c>
      <c r="D77" t="s">
        <v>0</v>
      </c>
      <c r="E77" t="s">
        <v>48</v>
      </c>
      <c r="F77" t="s">
        <v>111</v>
      </c>
      <c r="G77" t="str">
        <f t="shared" si="1"/>
        <v>new PocketCard("Butterfree", Pokedex.Butterfree, PocketRarity.Holo, Types.Grass, Sets.Genetic_Apex, 7),</v>
      </c>
    </row>
    <row r="78" spans="1:7" x14ac:dyDescent="0.3">
      <c r="A78" s="1">
        <v>10</v>
      </c>
      <c r="B78" t="s">
        <v>90</v>
      </c>
      <c r="C78" t="s">
        <v>90</v>
      </c>
      <c r="D78" t="s">
        <v>0</v>
      </c>
      <c r="E78" t="s">
        <v>48</v>
      </c>
      <c r="F78" t="s">
        <v>111</v>
      </c>
      <c r="G78" t="str">
        <f t="shared" si="1"/>
        <v>new PocketCard("Beedrill", Pokedex.Beedrill, PocketRarity.Holo, Types.Grass, Sets.Genetic_Apex, 10),</v>
      </c>
    </row>
    <row r="79" spans="1:7" x14ac:dyDescent="0.3">
      <c r="A79" s="1">
        <v>13</v>
      </c>
      <c r="B79" t="s">
        <v>91</v>
      </c>
      <c r="C79" t="s">
        <v>91</v>
      </c>
      <c r="D79" t="s">
        <v>0</v>
      </c>
      <c r="E79" t="s">
        <v>48</v>
      </c>
      <c r="F79" t="s">
        <v>111</v>
      </c>
      <c r="G79" t="str">
        <f t="shared" si="1"/>
        <v>new PocketCard("Vileplume", Pokedex.Vileplume, PocketRarity.Holo, Types.Grass, Sets.Genetic_Apex, 13),</v>
      </c>
    </row>
    <row r="80" spans="1:7" x14ac:dyDescent="0.3">
      <c r="A80" s="1">
        <v>20</v>
      </c>
      <c r="B80" t="s">
        <v>92</v>
      </c>
      <c r="C80" t="s">
        <v>92</v>
      </c>
      <c r="D80" t="s">
        <v>0</v>
      </c>
      <c r="E80" t="s">
        <v>48</v>
      </c>
      <c r="F80" t="s">
        <v>111</v>
      </c>
      <c r="G80" t="str">
        <f t="shared" si="1"/>
        <v>new PocketCard("Victreebel", Pokedex.Victreebel, PocketRarity.Holo, Types.Grass, Sets.Genetic_Apex, 20),</v>
      </c>
    </row>
    <row r="81" spans="1:7" x14ac:dyDescent="0.3">
      <c r="A81" s="1">
        <v>22</v>
      </c>
      <c r="B81" t="s">
        <v>50</v>
      </c>
      <c r="C81" t="s">
        <v>50</v>
      </c>
      <c r="D81" t="s">
        <v>0</v>
      </c>
      <c r="E81" t="s">
        <v>48</v>
      </c>
      <c r="F81" t="s">
        <v>111</v>
      </c>
      <c r="G81" t="str">
        <f t="shared" si="1"/>
        <v>new PocketCard("Exeggutor", Pokedex.Exeggutor, PocketRarity.Holo, Types.Grass, Sets.Genetic_Apex, 22),</v>
      </c>
    </row>
    <row r="82" spans="1:7" x14ac:dyDescent="0.3">
      <c r="A82" s="1">
        <v>35</v>
      </c>
      <c r="B82" t="s">
        <v>16</v>
      </c>
      <c r="C82" t="s">
        <v>16</v>
      </c>
      <c r="D82" t="s">
        <v>6</v>
      </c>
      <c r="E82" t="s">
        <v>48</v>
      </c>
      <c r="F82" t="s">
        <v>111</v>
      </c>
      <c r="G82" t="str">
        <f t="shared" si="1"/>
        <v>new PocketCard("Charizard", Pokedex.Charizard, PocketRarity.Holo, Types.Fire, Sets.Genetic_Apex, 35),</v>
      </c>
    </row>
    <row r="83" spans="1:7" x14ac:dyDescent="0.3">
      <c r="A83" s="1">
        <v>40</v>
      </c>
      <c r="B83" t="s">
        <v>51</v>
      </c>
      <c r="C83" t="s">
        <v>51</v>
      </c>
      <c r="D83" t="s">
        <v>6</v>
      </c>
      <c r="E83" t="s">
        <v>48</v>
      </c>
      <c r="F83" t="s">
        <v>111</v>
      </c>
      <c r="G83" t="str">
        <f t="shared" si="1"/>
        <v>new PocketCard("Arcanine", Pokedex.Arcanine, PocketRarity.Holo, Types.Fire, Sets.Genetic_Apex, 40),</v>
      </c>
    </row>
    <row r="84" spans="1:7" x14ac:dyDescent="0.3">
      <c r="A84" s="1">
        <v>45</v>
      </c>
      <c r="B84" t="s">
        <v>93</v>
      </c>
      <c r="C84" t="s">
        <v>93</v>
      </c>
      <c r="D84" t="s">
        <v>6</v>
      </c>
      <c r="E84" t="s">
        <v>48</v>
      </c>
      <c r="F84" t="s">
        <v>111</v>
      </c>
      <c r="G84" t="str">
        <f t="shared" si="1"/>
        <v>new PocketCard("Flareon", Pokedex.Flareon, PocketRarity.Holo, Types.Fire, Sets.Genetic_Apex, 45),</v>
      </c>
    </row>
    <row r="85" spans="1:7" x14ac:dyDescent="0.3">
      <c r="A85" s="1">
        <v>46</v>
      </c>
      <c r="B85" t="s">
        <v>52</v>
      </c>
      <c r="C85" t="s">
        <v>52</v>
      </c>
      <c r="D85" t="s">
        <v>6</v>
      </c>
      <c r="E85" t="s">
        <v>48</v>
      </c>
      <c r="F85" t="s">
        <v>111</v>
      </c>
      <c r="G85" t="str">
        <f t="shared" si="1"/>
        <v>new PocketCard("Moltres", Pokedex.Moltres, PocketRarity.Holo, Types.Fire, Sets.Genetic_Apex, 46),</v>
      </c>
    </row>
    <row r="86" spans="1:7" x14ac:dyDescent="0.3">
      <c r="A86" s="1">
        <v>55</v>
      </c>
      <c r="B86" t="s">
        <v>22</v>
      </c>
      <c r="C86" t="s">
        <v>22</v>
      </c>
      <c r="D86" t="s">
        <v>7</v>
      </c>
      <c r="E86" t="s">
        <v>48</v>
      </c>
      <c r="F86" t="s">
        <v>111</v>
      </c>
      <c r="G86" t="str">
        <f t="shared" si="1"/>
        <v>new PocketCard("Blastoise", Pokedex.Blastoise, PocketRarity.Holo, Types.Water, Sets.Genetic_Apex, 55),</v>
      </c>
    </row>
    <row r="87" spans="1:7" x14ac:dyDescent="0.3">
      <c r="A87" s="1">
        <v>61</v>
      </c>
      <c r="B87" t="s">
        <v>94</v>
      </c>
      <c r="C87" t="s">
        <v>94</v>
      </c>
      <c r="D87" t="s">
        <v>7</v>
      </c>
      <c r="E87" t="s">
        <v>48</v>
      </c>
      <c r="F87" t="s">
        <v>111</v>
      </c>
      <c r="G87" t="str">
        <f t="shared" si="1"/>
        <v>new PocketCard("Poliwrath", Pokedex.Poliwrath, PocketRarity.Holo, Types.Water, Sets.Genetic_Apex, 61),</v>
      </c>
    </row>
    <row r="88" spans="1:7" x14ac:dyDescent="0.3">
      <c r="A88" s="1">
        <v>78</v>
      </c>
      <c r="B88" t="s">
        <v>67</v>
      </c>
      <c r="C88" t="s">
        <v>67</v>
      </c>
      <c r="D88" t="s">
        <v>7</v>
      </c>
      <c r="E88" t="s">
        <v>48</v>
      </c>
      <c r="F88" t="s">
        <v>111</v>
      </c>
      <c r="G88" t="str">
        <f t="shared" si="1"/>
        <v>new PocketCard("Gyarados", Pokedex.Gyarados, PocketRarity.Holo, Types.Water, Sets.Genetic_Apex, 78),</v>
      </c>
    </row>
    <row r="89" spans="1:7" x14ac:dyDescent="0.3">
      <c r="A89" s="1">
        <v>79</v>
      </c>
      <c r="B89" t="s">
        <v>45</v>
      </c>
      <c r="C89" t="s">
        <v>45</v>
      </c>
      <c r="D89" t="s">
        <v>7</v>
      </c>
      <c r="E89" t="s">
        <v>48</v>
      </c>
      <c r="F89" t="s">
        <v>111</v>
      </c>
      <c r="G89" t="str">
        <f t="shared" si="1"/>
        <v>new PocketCard("Lapras", Pokedex.Lapras, PocketRarity.Holo, Types.Water, Sets.Genetic_Apex, 79),</v>
      </c>
    </row>
    <row r="90" spans="1:7" x14ac:dyDescent="0.3">
      <c r="A90" s="1">
        <v>80</v>
      </c>
      <c r="B90" t="s">
        <v>95</v>
      </c>
      <c r="C90" t="s">
        <v>95</v>
      </c>
      <c r="D90" t="s">
        <v>7</v>
      </c>
      <c r="E90" t="s">
        <v>48</v>
      </c>
      <c r="F90" t="s">
        <v>111</v>
      </c>
      <c r="G90" t="str">
        <f t="shared" si="1"/>
        <v>new PocketCard("Vaporeon", Pokedex.Vaporeon, PocketRarity.Holo, Types.Water, Sets.Genetic_Apex, 80),</v>
      </c>
    </row>
    <row r="91" spans="1:7" x14ac:dyDescent="0.3">
      <c r="A91" s="1">
        <v>82</v>
      </c>
      <c r="B91" t="s">
        <v>96</v>
      </c>
      <c r="C91" t="s">
        <v>96</v>
      </c>
      <c r="D91" t="s">
        <v>7</v>
      </c>
      <c r="E91" t="s">
        <v>48</v>
      </c>
      <c r="F91" t="s">
        <v>111</v>
      </c>
      <c r="G91" t="str">
        <f t="shared" si="1"/>
        <v>new PocketCard("Omastar", Pokedex.Omastar, PocketRarity.Holo, Types.Water, Sets.Genetic_Apex, 82),</v>
      </c>
    </row>
    <row r="92" spans="1:7" x14ac:dyDescent="0.3">
      <c r="A92" s="1">
        <v>83</v>
      </c>
      <c r="B92" t="s">
        <v>53</v>
      </c>
      <c r="C92" t="s">
        <v>53</v>
      </c>
      <c r="D92" t="s">
        <v>7</v>
      </c>
      <c r="E92" t="s">
        <v>48</v>
      </c>
      <c r="F92" t="s">
        <v>111</v>
      </c>
      <c r="G92" t="str">
        <f t="shared" si="1"/>
        <v>new PocketCard("Articuno", Pokedex.Articuno, PocketRarity.Holo, Types.Water, Sets.Genetic_Apex, 83),</v>
      </c>
    </row>
    <row r="93" spans="1:7" x14ac:dyDescent="0.3">
      <c r="A93" s="1">
        <v>89</v>
      </c>
      <c r="B93" t="s">
        <v>97</v>
      </c>
      <c r="C93" t="s">
        <v>97</v>
      </c>
      <c r="D93" t="s">
        <v>7</v>
      </c>
      <c r="E93" t="s">
        <v>48</v>
      </c>
      <c r="F93" t="s">
        <v>111</v>
      </c>
      <c r="G93" t="str">
        <f t="shared" si="1"/>
        <v>new PocketCard("Greninja", Pokedex.Greninja, PocketRarity.Holo, Types.Water, Sets.Genetic_Apex, 89),</v>
      </c>
    </row>
    <row r="94" spans="1:7" x14ac:dyDescent="0.3">
      <c r="A94" s="1">
        <v>95</v>
      </c>
      <c r="B94" t="s">
        <v>98</v>
      </c>
      <c r="C94" t="s">
        <v>98</v>
      </c>
      <c r="D94" t="s">
        <v>8</v>
      </c>
      <c r="E94" t="s">
        <v>48</v>
      </c>
      <c r="F94" t="s">
        <v>111</v>
      </c>
      <c r="G94" t="str">
        <f t="shared" si="1"/>
        <v>new PocketCard("Raichu", Pokedex.Raichu, PocketRarity.Holo, Types.Lightning, Sets.Genetic_Apex, 95),</v>
      </c>
    </row>
    <row r="95" spans="1:7" x14ac:dyDescent="0.3">
      <c r="A95" s="1">
        <v>98</v>
      </c>
      <c r="B95" t="s">
        <v>99</v>
      </c>
      <c r="C95" t="s">
        <v>99</v>
      </c>
      <c r="D95" t="s">
        <v>8</v>
      </c>
      <c r="E95" t="s">
        <v>48</v>
      </c>
      <c r="F95" t="s">
        <v>111</v>
      </c>
      <c r="G95" t="str">
        <f t="shared" si="1"/>
        <v>new PocketCard("Magneton", Pokedex.Magneton, PocketRarity.Holo, Types.Lightning, Sets.Genetic_Apex, 98),</v>
      </c>
    </row>
    <row r="96" spans="1:7" x14ac:dyDescent="0.3">
      <c r="A96" s="1">
        <v>102</v>
      </c>
      <c r="B96" t="s">
        <v>100</v>
      </c>
      <c r="C96" t="s">
        <v>100</v>
      </c>
      <c r="D96" t="s">
        <v>8</v>
      </c>
      <c r="E96" t="s">
        <v>48</v>
      </c>
      <c r="F96" t="s">
        <v>111</v>
      </c>
      <c r="G96" t="str">
        <f t="shared" si="1"/>
        <v>new PocketCard("Jolteon", Pokedex.Jolteon, PocketRarity.Holo, Types.Lightning, Sets.Genetic_Apex, 102),</v>
      </c>
    </row>
    <row r="97" spans="1:7" x14ac:dyDescent="0.3">
      <c r="A97" s="1">
        <v>103</v>
      </c>
      <c r="B97" t="s">
        <v>25</v>
      </c>
      <c r="C97" t="s">
        <v>25</v>
      </c>
      <c r="D97" t="s">
        <v>8</v>
      </c>
      <c r="E97" t="s">
        <v>48</v>
      </c>
      <c r="F97" t="s">
        <v>111</v>
      </c>
      <c r="G97" t="str">
        <f t="shared" si="1"/>
        <v>new PocketCard("Zapdos", Pokedex.Zapdos, PocketRarity.Holo, Types.Lightning, Sets.Genetic_Apex, 103),</v>
      </c>
    </row>
    <row r="98" spans="1:7" x14ac:dyDescent="0.3">
      <c r="A98" s="1">
        <v>109</v>
      </c>
      <c r="B98" t="s">
        <v>101</v>
      </c>
      <c r="C98" t="s">
        <v>101</v>
      </c>
      <c r="D98" t="s">
        <v>8</v>
      </c>
      <c r="E98" t="s">
        <v>48</v>
      </c>
      <c r="F98" t="s">
        <v>111</v>
      </c>
      <c r="G98" t="str">
        <f t="shared" si="1"/>
        <v>new PocketCard("Eelektross", Pokedex.Eelektross, PocketRarity.Holo, Types.Lightning, Sets.Genetic_Apex, 109),</v>
      </c>
    </row>
    <row r="99" spans="1:7" x14ac:dyDescent="0.3">
      <c r="A99" s="1">
        <v>117</v>
      </c>
      <c r="B99" t="s">
        <v>24</v>
      </c>
      <c r="C99" t="s">
        <v>24</v>
      </c>
      <c r="D99" t="s">
        <v>9</v>
      </c>
      <c r="E99" t="s">
        <v>48</v>
      </c>
      <c r="F99" t="s">
        <v>111</v>
      </c>
      <c r="G99" t="str">
        <f t="shared" si="1"/>
        <v>new PocketCard("Alakazam", Pokedex.Alakazam, PocketRarity.Holo, Types.Psychic, Sets.Genetic_Apex, 117),</v>
      </c>
    </row>
    <row r="100" spans="1:7" x14ac:dyDescent="0.3">
      <c r="A100" s="1">
        <v>122</v>
      </c>
      <c r="B100" t="s">
        <v>41</v>
      </c>
      <c r="C100" t="s">
        <v>41</v>
      </c>
      <c r="D100" t="s">
        <v>9</v>
      </c>
      <c r="E100" t="s">
        <v>48</v>
      </c>
      <c r="F100" t="s">
        <v>111</v>
      </c>
      <c r="G100" t="str">
        <f t="shared" si="1"/>
        <v>new PocketCard("Gengar", Pokedex.Gengar, PocketRarity.Holo, Types.Psychic, Sets.Genetic_Apex, 122),</v>
      </c>
    </row>
    <row r="101" spans="1:7" x14ac:dyDescent="0.3">
      <c r="A101" s="1">
        <v>125</v>
      </c>
      <c r="B101" t="s">
        <v>102</v>
      </c>
      <c r="C101" t="s">
        <v>102</v>
      </c>
      <c r="D101" t="s">
        <v>9</v>
      </c>
      <c r="E101" t="s">
        <v>48</v>
      </c>
      <c r="F101" t="s">
        <v>111</v>
      </c>
      <c r="G101" t="str">
        <f t="shared" si="1"/>
        <v>new PocketCard("Hypno", Pokedex.Hypno, PocketRarity.Holo, Types.Psychic, Sets.Genetic_Apex, 125),</v>
      </c>
    </row>
    <row r="102" spans="1:7" x14ac:dyDescent="0.3">
      <c r="A102" s="1">
        <v>128</v>
      </c>
      <c r="B102" t="s">
        <v>34</v>
      </c>
      <c r="C102" t="s">
        <v>34</v>
      </c>
      <c r="D102" t="s">
        <v>9</v>
      </c>
      <c r="E102" t="s">
        <v>48</v>
      </c>
      <c r="F102" t="s">
        <v>111</v>
      </c>
      <c r="G102" t="str">
        <f t="shared" si="1"/>
        <v>new PocketCard("Mewtwo", Pokedex.Mewtwo, PocketRarity.Holo, Types.Psychic, Sets.Genetic_Apex, 128),</v>
      </c>
    </row>
    <row r="103" spans="1:7" x14ac:dyDescent="0.3">
      <c r="A103" s="1">
        <v>132</v>
      </c>
      <c r="B103" t="s">
        <v>103</v>
      </c>
      <c r="C103" t="s">
        <v>103</v>
      </c>
      <c r="D103" t="s">
        <v>9</v>
      </c>
      <c r="E103" t="s">
        <v>48</v>
      </c>
      <c r="F103" t="s">
        <v>111</v>
      </c>
      <c r="G103" t="str">
        <f t="shared" si="1"/>
        <v>new PocketCard("Gardevoir", Pokedex.Gardevoir, PocketRarity.Holo, Types.Psychic, Sets.Genetic_Apex, 132),</v>
      </c>
    </row>
    <row r="104" spans="1:7" x14ac:dyDescent="0.3">
      <c r="A104" s="1">
        <v>145</v>
      </c>
      <c r="B104" t="s">
        <v>54</v>
      </c>
      <c r="C104" t="s">
        <v>54</v>
      </c>
      <c r="D104" t="s">
        <v>10</v>
      </c>
      <c r="E104" t="s">
        <v>48</v>
      </c>
      <c r="F104" t="s">
        <v>111</v>
      </c>
      <c r="G104" t="str">
        <f t="shared" si="1"/>
        <v>new PocketCard("Machamp", Pokedex.Machamp, PocketRarity.Holo, Types.Fighting, Sets.Genetic_Apex, 145),</v>
      </c>
    </row>
    <row r="105" spans="1:7" x14ac:dyDescent="0.3">
      <c r="A105" s="1">
        <v>149</v>
      </c>
      <c r="B105" t="s">
        <v>104</v>
      </c>
      <c r="C105" t="s">
        <v>104</v>
      </c>
      <c r="D105" t="s">
        <v>10</v>
      </c>
      <c r="E105" t="s">
        <v>48</v>
      </c>
      <c r="F105" t="s">
        <v>111</v>
      </c>
      <c r="G105" t="str">
        <f t="shared" si="1"/>
        <v>new PocketCard("Golem", Pokedex.Golem, PocketRarity.Holo, Types.Fighting, Sets.Genetic_Apex, 149),</v>
      </c>
    </row>
    <row r="106" spans="1:7" x14ac:dyDescent="0.3">
      <c r="A106" s="1">
        <v>159</v>
      </c>
      <c r="B106" t="s">
        <v>105</v>
      </c>
      <c r="C106" t="s">
        <v>105</v>
      </c>
      <c r="D106" t="s">
        <v>10</v>
      </c>
      <c r="E106" t="s">
        <v>48</v>
      </c>
      <c r="F106" t="s">
        <v>111</v>
      </c>
      <c r="G106" t="str">
        <f t="shared" si="1"/>
        <v>new PocketCard("Kabutops", Pokedex.Kabutops, PocketRarity.Holo, Types.Fighting, Sets.Genetic_Apex, 159),</v>
      </c>
    </row>
    <row r="107" spans="1:7" x14ac:dyDescent="0.3">
      <c r="A107" s="1">
        <v>168</v>
      </c>
      <c r="B107" t="s">
        <v>70</v>
      </c>
      <c r="C107" t="s">
        <v>70</v>
      </c>
      <c r="D107" t="s">
        <v>11</v>
      </c>
      <c r="E107" t="s">
        <v>48</v>
      </c>
      <c r="F107" t="s">
        <v>111</v>
      </c>
      <c r="G107" t="str">
        <f t="shared" si="1"/>
        <v>new PocketCard("Nidoqueen", Pokedex.Nidoqueen, PocketRarity.Holo, Types.Darkness, Sets.Genetic_Apex, 168),</v>
      </c>
    </row>
    <row r="108" spans="1:7" x14ac:dyDescent="0.3">
      <c r="A108" s="1">
        <v>171</v>
      </c>
      <c r="B108" t="s">
        <v>31</v>
      </c>
      <c r="C108" t="s">
        <v>31</v>
      </c>
      <c r="D108" t="s">
        <v>11</v>
      </c>
      <c r="E108" t="s">
        <v>48</v>
      </c>
      <c r="F108" t="s">
        <v>111</v>
      </c>
      <c r="G108" t="str">
        <f t="shared" si="1"/>
        <v>new PocketCard("Nidoking", Pokedex.Nidoking, PocketRarity.Holo, Types.Darkness, Sets.Genetic_Apex, 171),</v>
      </c>
    </row>
    <row r="109" spans="1:7" x14ac:dyDescent="0.3">
      <c r="A109" s="1">
        <v>175</v>
      </c>
      <c r="B109" t="s">
        <v>106</v>
      </c>
      <c r="C109" t="s">
        <v>106</v>
      </c>
      <c r="D109" t="s">
        <v>11</v>
      </c>
      <c r="E109" t="s">
        <v>48</v>
      </c>
      <c r="F109" t="s">
        <v>111</v>
      </c>
      <c r="G109" t="str">
        <f t="shared" si="1"/>
        <v>new PocketCard("Muk", Pokedex.Muk, PocketRarity.Holo, Types.Darkness, Sets.Genetic_Apex, 175),</v>
      </c>
    </row>
    <row r="110" spans="1:7" x14ac:dyDescent="0.3">
      <c r="A110" s="1">
        <v>177</v>
      </c>
      <c r="B110" t="s">
        <v>72</v>
      </c>
      <c r="C110" t="s">
        <v>72</v>
      </c>
      <c r="D110" t="s">
        <v>11</v>
      </c>
      <c r="E110" t="s">
        <v>48</v>
      </c>
      <c r="F110" t="s">
        <v>111</v>
      </c>
      <c r="G110" t="str">
        <f t="shared" si="1"/>
        <v>new PocketCard("Weezing", Pokedex.Weezing, PocketRarity.Holo, Types.Darkness, Sets.Genetic_Apex, 177),</v>
      </c>
    </row>
    <row r="111" spans="1:7" x14ac:dyDescent="0.3">
      <c r="A111" s="1">
        <v>182</v>
      </c>
      <c r="B111" t="s">
        <v>108</v>
      </c>
      <c r="C111" t="s">
        <v>108</v>
      </c>
      <c r="D111" t="s">
        <v>107</v>
      </c>
      <c r="E111" t="s">
        <v>48</v>
      </c>
      <c r="F111" t="s">
        <v>111</v>
      </c>
      <c r="G111" t="str">
        <f t="shared" si="1"/>
        <v>new PocketCard("Melmetal", Pokedex.Melmetal, PocketRarity.Holo, Types.Metal, Sets.Genetic_Apex, 182),</v>
      </c>
    </row>
    <row r="112" spans="1:7" x14ac:dyDescent="0.3">
      <c r="A112" s="1">
        <v>185</v>
      </c>
      <c r="B112" t="s">
        <v>17</v>
      </c>
      <c r="C112" t="s">
        <v>17</v>
      </c>
      <c r="D112" t="s">
        <v>32</v>
      </c>
      <c r="E112" t="s">
        <v>48</v>
      </c>
      <c r="F112" t="s">
        <v>111</v>
      </c>
      <c r="G112" t="str">
        <f t="shared" si="1"/>
        <v>new PocketCard("Dragonite", Pokedex.Dragonite, PocketRarity.Holo, Types.Dragon, Sets.Genetic_Apex, 185),</v>
      </c>
    </row>
    <row r="113" spans="1:7" x14ac:dyDescent="0.3">
      <c r="A113" s="1">
        <v>188</v>
      </c>
      <c r="B113" t="s">
        <v>18</v>
      </c>
      <c r="C113" t="s">
        <v>18</v>
      </c>
      <c r="D113" t="s">
        <v>13</v>
      </c>
      <c r="E113" t="s">
        <v>48</v>
      </c>
      <c r="F113" t="s">
        <v>111</v>
      </c>
      <c r="G113" t="str">
        <f t="shared" si="1"/>
        <v>new PocketCard("Pidgeot", Pokedex.Pidgeot, PocketRarity.Holo, Types.Colorless, Sets.Genetic_Apex, 188),</v>
      </c>
    </row>
    <row r="114" spans="1:7" x14ac:dyDescent="0.3">
      <c r="A114" s="1">
        <v>203</v>
      </c>
      <c r="B114" t="s">
        <v>109</v>
      </c>
      <c r="C114" t="s">
        <v>109</v>
      </c>
      <c r="D114" t="s">
        <v>13</v>
      </c>
      <c r="E114" t="s">
        <v>48</v>
      </c>
      <c r="F114" t="s">
        <v>111</v>
      </c>
      <c r="G114" t="str">
        <f t="shared" si="1"/>
        <v>new PocketCard("Kangaskhan", Pokedex.Kangaskhan, PocketRarity.Holo, Types.Colorless, Sets.Genetic_Apex, 203),</v>
      </c>
    </row>
    <row r="115" spans="1:7" x14ac:dyDescent="0.3">
      <c r="A115" s="1">
        <v>205</v>
      </c>
      <c r="B115" t="s">
        <v>38</v>
      </c>
      <c r="C115" t="s">
        <v>38</v>
      </c>
      <c r="D115" t="s">
        <v>13</v>
      </c>
      <c r="E115" t="s">
        <v>48</v>
      </c>
      <c r="F115" t="s">
        <v>111</v>
      </c>
      <c r="G115" t="str">
        <f t="shared" si="1"/>
        <v>new PocketCard("Ditto", Pokedex.Ditto, PocketRarity.Holo, Types.Colorless, Sets.Genetic_Apex, 205),</v>
      </c>
    </row>
    <row r="116" spans="1:7" x14ac:dyDescent="0.3">
      <c r="A116" s="1">
        <v>210</v>
      </c>
      <c r="B116" t="s">
        <v>110</v>
      </c>
      <c r="C116" t="s">
        <v>110</v>
      </c>
      <c r="D116" t="s">
        <v>13</v>
      </c>
      <c r="E116" t="s">
        <v>48</v>
      </c>
      <c r="F116" t="s">
        <v>111</v>
      </c>
      <c r="G116" t="str">
        <f t="shared" si="1"/>
        <v>new PocketCard("Aerodactyl", Pokedex.Aerodactyl, PocketRarity.Holo, Types.Colorless, Sets.Genetic_Apex, 210),</v>
      </c>
    </row>
    <row r="117" spans="1:7" x14ac:dyDescent="0.3">
      <c r="A117" s="1">
        <v>211</v>
      </c>
      <c r="B117" t="s">
        <v>39</v>
      </c>
      <c r="C117" t="s">
        <v>39</v>
      </c>
      <c r="D117" t="s">
        <v>13</v>
      </c>
      <c r="E117" t="s">
        <v>48</v>
      </c>
      <c r="F117" t="s">
        <v>111</v>
      </c>
      <c r="G117" t="str">
        <f t="shared" si="1"/>
        <v>new PocketCard("Snorlax", Pokedex.Snorlax, PocketRarity.Holo, Types.Colorless, Sets.Genetic_Apex, 211),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D611-A3FA-4E15-87B8-0182AC9E2B2A}">
  <dimension ref="A1:G3"/>
  <sheetViews>
    <sheetView workbookViewId="0">
      <selection activeCell="G2" sqref="G2"/>
    </sheetView>
  </sheetViews>
  <sheetFormatPr defaultRowHeight="14.4" x14ac:dyDescent="0.3"/>
  <sheetData>
    <row r="1" spans="1:7" x14ac:dyDescent="0.3">
      <c r="A1">
        <v>9</v>
      </c>
      <c r="B1" t="s">
        <v>30</v>
      </c>
      <c r="C1" t="s">
        <v>30</v>
      </c>
      <c r="D1" t="s">
        <v>8</v>
      </c>
      <c r="E1" t="s">
        <v>88</v>
      </c>
      <c r="F1" t="s">
        <v>65</v>
      </c>
      <c r="G1" t="str">
        <f t="shared" ref="G1:G3" si="0">"new PocketCard(""" &amp; B1 &amp; """, Pokedex." &amp; C1 &amp; ", PocketRarity." &amp; F1 &amp; ", Types." &amp; D1 &amp; ", Sets." &amp; E1 &amp; ", " &amp; A1 &amp; "),"</f>
        <v>new PocketCard("Pikachu", Pokedex.Pikachu, PocketRarity.Special_Art_Pokémon, Types.Lightning, Sets.Promo_A, 9),</v>
      </c>
    </row>
    <row r="2" spans="1:7" x14ac:dyDescent="0.3">
      <c r="A2">
        <v>10</v>
      </c>
      <c r="B2" t="s">
        <v>34</v>
      </c>
      <c r="C2" t="s">
        <v>34</v>
      </c>
      <c r="D2" t="s">
        <v>9</v>
      </c>
      <c r="E2" t="s">
        <v>88</v>
      </c>
      <c r="F2" t="s">
        <v>65</v>
      </c>
      <c r="G2" t="str">
        <f t="shared" si="0"/>
        <v>new PocketCard("Mewtwo", Pokedex.Mewtwo, PocketRarity.Special_Art_Pokémon, Types.Psychic, Sets.Promo_A, 10),</v>
      </c>
    </row>
    <row r="3" spans="1:7" x14ac:dyDescent="0.3">
      <c r="A3">
        <v>18</v>
      </c>
      <c r="B3" t="s">
        <v>21</v>
      </c>
      <c r="C3" t="s">
        <v>21</v>
      </c>
      <c r="D3" t="s">
        <v>0</v>
      </c>
      <c r="E3" t="s">
        <v>88</v>
      </c>
      <c r="F3" t="s">
        <v>65</v>
      </c>
      <c r="G3" t="str">
        <f t="shared" si="0"/>
        <v>new PocketCard("Venusaur", Pokedex.Venusaur, PocketRarity.Special_Art_Pokémon, Types.Grass, Sets.Promo_A, 18),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4EFC-8A47-4896-9112-37C6F31202C5}">
  <dimension ref="A1:C7"/>
  <sheetViews>
    <sheetView workbookViewId="0">
      <selection activeCell="B4" sqref="B4"/>
    </sheetView>
  </sheetViews>
  <sheetFormatPr defaultRowHeight="14.4" x14ac:dyDescent="0.3"/>
  <sheetData>
    <row r="1" spans="1:3" x14ac:dyDescent="0.3">
      <c r="A1" t="s">
        <v>1</v>
      </c>
      <c r="B1" t="str">
        <f t="shared" ref="B1:B3" si="0">IF(OR(A1 = "Common",A1 = "Uncommon", A1 = "Rare"), "", "&lt;- DEZE")</f>
        <v/>
      </c>
    </row>
    <row r="2" spans="1:3" x14ac:dyDescent="0.3">
      <c r="A2" t="s">
        <v>3</v>
      </c>
      <c r="B2" t="str">
        <f t="shared" si="0"/>
        <v/>
      </c>
    </row>
    <row r="3" spans="1:3" x14ac:dyDescent="0.3">
      <c r="A3" t="s">
        <v>5</v>
      </c>
      <c r="B3" t="str">
        <f t="shared" si="0"/>
        <v/>
      </c>
    </row>
    <row r="4" spans="1:3" x14ac:dyDescent="0.3">
      <c r="A4" t="s">
        <v>4</v>
      </c>
      <c r="B4" t="str">
        <f>IF(OR(A4 = "Common",A4 = "Uncommon", A4 = "Rare"), "", "&lt;- DEZE")</f>
        <v>&lt;- DEZE</v>
      </c>
    </row>
    <row r="6" spans="1:3" x14ac:dyDescent="0.3">
      <c r="A6" t="s">
        <v>12</v>
      </c>
      <c r="B6" t="str">
        <f>IF(RIGHT(A6, 2) = "ex", LEFT(A6, LEN(A6) - 2) &amp; " ex", A6)</f>
        <v>Absol ex</v>
      </c>
      <c r="C6" t="str">
        <f>SUBSTITUTE(IF(RIGHT(A6, 2) = "ex", LEFT(A6, LEN(A6) - 2), A6), " ", "_")</f>
        <v>Absol</v>
      </c>
    </row>
    <row r="7" spans="1:3" x14ac:dyDescent="0.3">
      <c r="A7" t="s">
        <v>14</v>
      </c>
      <c r="B7" t="str">
        <f>IF(RIGHT(A7, 2) = "ex", LEFT(A7, LEN(A7) - 2) &amp; " ex", A7)</f>
        <v>Absol</v>
      </c>
      <c r="C7" t="str">
        <f>SUBSTITUTE(IF(RIGHT(A7, 2) = "ex", LEFT(A7, LEN(A7) - 2), A7), " ", "_")</f>
        <v>Absol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Genetic Apex</vt:lpstr>
      <vt:lpstr>Promo-A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cp:lastPrinted>2023-11-05T15:19:50Z</cp:lastPrinted>
  <dcterms:created xsi:type="dcterms:W3CDTF">2023-08-10T19:07:34Z</dcterms:created>
  <dcterms:modified xsi:type="dcterms:W3CDTF">2024-10-05T01:24:12Z</dcterms:modified>
</cp:coreProperties>
</file>