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74619BEA-46F8-4F69-B6EF-3DE6D1667A46}" xr6:coauthVersionLast="47" xr6:coauthVersionMax="47" xr10:uidLastSave="{00000000-0000-0000-0000-000000000000}"/>
  <bookViews>
    <workbookView xWindow="9372" yWindow="3000" windowWidth="12528" windowHeight="9360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46" i="1"/>
  <c r="B52" i="1"/>
  <c r="B51" i="1"/>
  <c r="B54" i="1"/>
  <c r="B30" i="2"/>
  <c r="B29" i="2"/>
  <c r="B50" i="1"/>
  <c r="B43" i="1"/>
  <c r="B47" i="1"/>
  <c r="B48" i="1"/>
  <c r="B49" i="1"/>
  <c r="B31" i="2"/>
  <c r="B28" i="2"/>
  <c r="B45" i="1"/>
  <c r="B37" i="1"/>
  <c r="B44" i="1"/>
  <c r="B26" i="2"/>
  <c r="B27" i="2"/>
  <c r="B24" i="2"/>
  <c r="B20" i="2"/>
  <c r="B21" i="2"/>
  <c r="B22" i="2"/>
  <c r="B23" i="2"/>
  <c r="B25" i="2"/>
  <c r="B42" i="1"/>
  <c r="B41" i="1"/>
  <c r="B34" i="1"/>
  <c r="B36" i="1"/>
  <c r="B38" i="1"/>
  <c r="B39" i="1"/>
  <c r="B40" i="1"/>
  <c r="B35" i="1"/>
  <c r="B33" i="1"/>
  <c r="B32" i="1"/>
  <c r="B31" i="1"/>
  <c r="B30" i="1"/>
  <c r="B29" i="1"/>
  <c r="B28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<sst xmlns="http://schemas.openxmlformats.org/spreadsheetml/2006/main" count="226" uniqueCount="148">
  <si>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</si>
  <si>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</si>
  <si>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</si>
  <si>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</si>
  <si>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</si>
  <si>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</si>
  <si>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</si>
  <si>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</si>
  <si>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</si>
  <si>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</si>
  <si>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</si>
  <si>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</si>
  <si>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</si>
  <si>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</si>
  <si>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</si>
  <si>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</si>
  <si>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</si>
  <si>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</si>
  <si>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</si>
  <si>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</si>
  <si>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</si>
  <si>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</si>
  <si>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</si>
  <si>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</si>
  <si>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</si>
  <si>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</si>
  <si>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</si>
  <si>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</si>
  <si>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</si>
  <si>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</si>
  <si>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</si>
  <si>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</si>
  <si>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</si>
  <si>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</si>
  <si>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</si>
  <si>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</si>
  <si>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</si>
  <si>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</si>
  <si>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</si>
  <si>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</si>
  <si>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</si>
  <si>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</si>
  <si>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</si>
  <si>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</si>
  <si>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</si>
  <si>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</si>
  <si>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</si>
  <si>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</si>
  <si>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</si>
  <si>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</si>
  <si>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</si>
  <si>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</si>
  <si>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</si>
  <si>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Shiny Vault</t>
  </si>
  <si>
    <t>Scarlet ex &amp; Violet ex</t>
  </si>
  <si>
    <t>Triplet Beat</t>
  </si>
  <si>
    <t>Pokémon Card 151</t>
  </si>
  <si>
    <t>Snow Hazard &amp; Clay Burst</t>
  </si>
  <si>
    <t>All of Gen 1</t>
  </si>
  <si>
    <t>ex Starter Sets</t>
  </si>
  <si>
    <t>ex Starter Set Pikachu ex &amp; Pawmot</t>
  </si>
  <si>
    <t>Pikachu ex</t>
  </si>
  <si>
    <t>ex Special Set</t>
  </si>
  <si>
    <t>ex Start Decks</t>
  </si>
  <si>
    <t>10 ex's, 1 of each type</t>
  </si>
  <si>
    <t>Terastal Starter Sets</t>
  </si>
  <si>
    <t>Venusaur &amp; Charizard &amp; Blastoise Special Deck Set ex</t>
  </si>
  <si>
    <t>Fall 2023 Collector Chest</t>
  </si>
  <si>
    <t>Paldea Friends Mini Tin 5-Pack</t>
  </si>
  <si>
    <t>cosmos Lechonk (pixel only?)</t>
  </si>
  <si>
    <t>cosmos (pixel only?)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</si>
  <si>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</si>
  <si>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</si>
  <si>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</si>
  <si>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</si>
  <si>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</si>
  <si>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check holo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</si>
  <si>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</si>
  <si>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</si>
  <si>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</si>
  <si>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</si>
  <si>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</si>
  <si>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</si>
  <si>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</si>
  <si>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</si>
  <si>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</si>
  <si>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</si>
  <si>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check blister promos</t>
  </si>
  <si>
    <t>ultra rares added</t>
  </si>
  <si>
    <t>ultra rares added, cosmos (pixel only?)</t>
  </si>
  <si>
    <t>Battle Academy 2024</t>
  </si>
  <si>
    <t>Palafin ex Box</t>
  </si>
  <si>
    <t>Night Wanderer</t>
  </si>
  <si>
    <t>Mask of Change</t>
  </si>
  <si>
    <t>Bloodmoon Ursaluna ex</t>
  </si>
  <si>
    <t>Stellar Miracle</t>
  </si>
  <si>
    <t>Paradise Dragona</t>
  </si>
  <si>
    <t>Ogerpon Special Set</t>
  </si>
  <si>
    <t>Starter Set Tera Type Stellar</t>
  </si>
  <si>
    <t>Charizard &amp; Chien-Pao ex Battle Master Deck</t>
  </si>
  <si>
    <t>ex Starter Decks: Generations</t>
  </si>
  <si>
    <t>Supercharged Breaker</t>
  </si>
  <si>
    <t>Stellar Terapagos ex</t>
  </si>
  <si>
    <t>Stellar Pikachu ex</t>
  </si>
  <si>
    <t>Ogerpon</t>
  </si>
  <si>
    <t>Tera Charizard ex</t>
  </si>
  <si>
    <t>Victini &amp; Miraidon ex Battle Decks</t>
  </si>
  <si>
    <t>Palafin, Baxcalibur &amp; Garganacl Blister</t>
  </si>
  <si>
    <t>Shrouded Fable</t>
  </si>
  <si>
    <t>Terastal Festival</t>
  </si>
  <si>
    <t>The Glory of Team Rocket</t>
  </si>
  <si>
    <t>Main Set(?)</t>
  </si>
  <si>
    <t>Paradox Destinies Tins</t>
  </si>
  <si>
    <t>Trick or Trade BOOster Bundle 2024</t>
  </si>
  <si>
    <t>Holiday Calendar 2024</t>
  </si>
  <si>
    <t>Collector Chest (Back-to-School 2024)</t>
  </si>
  <si>
    <t>Stellar Crown</t>
  </si>
  <si>
    <t>Eeveelution Tera / Stellar ex's(?)</t>
  </si>
  <si>
    <t>Battle Partners</t>
  </si>
  <si>
    <t>Side Set(?)</t>
  </si>
  <si>
    <t>Starter Set ex Steven &amp; Marnie</t>
  </si>
  <si>
    <t>Koraidon ex, Miraidon ex, Gen 9</t>
  </si>
  <si>
    <t>Lucario ex, Ampharos ex, Mimikyu ex</t>
  </si>
  <si>
    <t>Meowscarada ex, Skeledirge ex, Quaquaval ex</t>
  </si>
  <si>
    <t>Wo-Chien ex, Chien-Pao ex, Ting-Lu ex, Chi-Yu ex</t>
  </si>
  <si>
    <t>Toedscruel ex, Pawmot ex, Houndstone ex</t>
  </si>
  <si>
    <t>Tera Mewtwo ex, Tera Skeledirge ex</t>
  </si>
  <si>
    <t>Roaring Moon ex, Iron Valiant ex</t>
  </si>
  <si>
    <t>Venusaur ex, Charizard ex, Blastoise ex</t>
  </si>
  <si>
    <t>Walking Wake ex, Iron Leaves ex</t>
  </si>
  <si>
    <t>Koraidon ex, Miraidon ex</t>
  </si>
  <si>
    <t>Meowscarada ex, Pikachu ex, Lucario ex, Greninja ex</t>
  </si>
  <si>
    <t>4 Tera Ogerpon ex</t>
  </si>
  <si>
    <t>Tera Charizard ex, Chien-Pao ex</t>
  </si>
  <si>
    <t>Pecharunt ex, Okidogi ex, Munkidori ex, Fezandipiti ex</t>
  </si>
  <si>
    <t>Stellar Sylveon ex, Stellar Ceruledge ex</t>
  </si>
  <si>
    <t>9 Legendary ex's, 9 other ex's</t>
  </si>
  <si>
    <t>Owner’s ex</t>
  </si>
  <si>
    <t>Steven’s Beldum &amp; Metagross ex, Marnie’s Morpeko &amp; Grimmsnarl ex</t>
  </si>
  <si>
    <t>Dark / Rocket's Pokémon ex(?)</t>
  </si>
  <si>
    <t>Surging Sparks</t>
  </si>
  <si>
    <t>Houndstone ex Box</t>
  </si>
  <si>
    <t>Charizard ex Super-Premium Collection</t>
  </si>
  <si>
    <t>Stellar Alolan Exeggutor ex, Latias ex</t>
  </si>
  <si>
    <t>Prize Pack Series 5</t>
  </si>
  <si>
    <t>Terapagos ex Ultra-Premium Collection</t>
  </si>
  <si>
    <t>ultra rare promos + holo promos</t>
  </si>
  <si>
    <t>are the holos actually ultra rares?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</si>
</sst>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2" fillId="4" borderId="0" xfId="0" applyNumberFormat="1" applyFont="1" applyFill="1"/>
    <xf numFmtId="0" fontId="2" fillId="4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54"/>
  <sheetViews>
    <sheetView tabSelected="1" topLeftCell="A37" workbookViewId="0">
      <selection activeCell="E45" sqref="E45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87</v>
      </c>
    </row>
    <row r="19" spans="1:5" x14ac:dyDescent="0.3">
      <c r="A19" s="10">
        <v>45233</v>
      </c>
      <c r="B19" s="4" t="str">
        <f t="shared" ref="B19:B24" ca="1" si="5">IF(A19 = "TBA", "TBA", IF(A19 - TODAY() &gt; 0, A19 - TODAY(), "out now"))</f>
        <v>out now</v>
      </c>
      <c r="C19" s="4" t="s">
        <v>8</v>
      </c>
      <c r="D19" s="4" t="s">
        <v>11</v>
      </c>
      <c r="E19" t="s">
        <v>69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31</v>
      </c>
      <c r="D20" s="3" t="s">
        <v>32</v>
      </c>
    </row>
    <row r="21" spans="1:5" x14ac:dyDescent="0.3">
      <c r="A21" s="10">
        <v>45233</v>
      </c>
      <c r="B21" s="4" t="str">
        <f t="shared" ca="1" si="5"/>
        <v>out now</v>
      </c>
      <c r="C21" s="4" t="s">
        <v>68</v>
      </c>
      <c r="D21" s="4" t="s">
        <v>11</v>
      </c>
      <c r="E21" t="s">
        <v>70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33</v>
      </c>
      <c r="D22" s="2" t="s">
        <v>12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34</v>
      </c>
      <c r="D23" s="2" t="s">
        <v>12</v>
      </c>
    </row>
    <row r="24" spans="1:5" x14ac:dyDescent="0.3">
      <c r="A24" s="10">
        <v>45247</v>
      </c>
      <c r="B24" s="4" t="str">
        <f t="shared" ca="1" si="5"/>
        <v>out now</v>
      </c>
      <c r="C24" s="4" t="s">
        <v>67</v>
      </c>
      <c r="D24" s="4" t="s">
        <v>11</v>
      </c>
      <c r="E24" t="s">
        <v>70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14</v>
      </c>
    </row>
    <row r="26" spans="1:5" x14ac:dyDescent="0.3">
      <c r="A26" s="10">
        <v>45296</v>
      </c>
      <c r="B26" s="4" t="str">
        <f t="shared" ref="B26:B33" ca="1" si="7">IF(A26 = "TBA", "TBA", IF(A26 - TODAY() &gt; 0, A26 - TODAY(), "out now"))</f>
        <v>out now</v>
      </c>
      <c r="C26" s="4" t="s">
        <v>71</v>
      </c>
      <c r="D26" s="4" t="s">
        <v>11</v>
      </c>
      <c r="E26" t="s">
        <v>70</v>
      </c>
    </row>
    <row r="27" spans="1:5" x14ac:dyDescent="0.3">
      <c r="A27" s="8">
        <v>45317</v>
      </c>
      <c r="B27" s="2" t="str">
        <f t="shared" ca="1" si="7"/>
        <v>out now</v>
      </c>
      <c r="C27" s="2" t="s">
        <v>72</v>
      </c>
      <c r="D27" s="2" t="s">
        <v>35</v>
      </c>
    </row>
    <row r="28" spans="1:5" x14ac:dyDescent="0.3">
      <c r="A28" s="8">
        <v>45345</v>
      </c>
      <c r="B28" s="2" t="str">
        <f t="shared" ca="1" si="7"/>
        <v>out now</v>
      </c>
      <c r="C28" s="2" t="s">
        <v>73</v>
      </c>
      <c r="D28" s="2" t="s">
        <v>12</v>
      </c>
      <c r="E28" t="s">
        <v>89</v>
      </c>
    </row>
    <row r="29" spans="1:5" x14ac:dyDescent="0.3">
      <c r="A29" s="8">
        <v>45345</v>
      </c>
      <c r="B29" s="2" t="str">
        <f t="shared" ca="1" si="7"/>
        <v>out now</v>
      </c>
      <c r="C29" s="2" t="s">
        <v>74</v>
      </c>
      <c r="D29" s="2" t="s">
        <v>24</v>
      </c>
    </row>
    <row r="30" spans="1:5" x14ac:dyDescent="0.3">
      <c r="A30" s="9">
        <v>45345</v>
      </c>
      <c r="B30" s="3" t="str">
        <f t="shared" ca="1" si="7"/>
        <v>out now</v>
      </c>
      <c r="C30" s="3" t="s">
        <v>75</v>
      </c>
      <c r="D30" s="3" t="s">
        <v>76</v>
      </c>
    </row>
    <row r="31" spans="1:5" x14ac:dyDescent="0.3">
      <c r="A31" s="10">
        <v>45352</v>
      </c>
      <c r="B31" s="4" t="str">
        <f t="shared" ca="1" si="7"/>
        <v>out now</v>
      </c>
      <c r="C31" s="4" t="s">
        <v>77</v>
      </c>
      <c r="D31" s="4" t="s">
        <v>78</v>
      </c>
    </row>
    <row r="32" spans="1:5" x14ac:dyDescent="0.3">
      <c r="A32" s="8">
        <v>45352</v>
      </c>
      <c r="B32" s="2" t="str">
        <f t="shared" ca="1" si="7"/>
        <v>out now</v>
      </c>
      <c r="C32" s="2" t="s">
        <v>79</v>
      </c>
      <c r="D32" s="2" t="s">
        <v>12</v>
      </c>
      <c r="E32" t="s">
        <v>88</v>
      </c>
    </row>
    <row r="33" spans="1:5" x14ac:dyDescent="0.3">
      <c r="A33" s="8">
        <v>45373</v>
      </c>
      <c r="B33" s="2" t="str">
        <f t="shared" ca="1" si="7"/>
        <v>out now</v>
      </c>
      <c r="C33" s="2" t="s">
        <v>80</v>
      </c>
      <c r="D33" s="2" t="s">
        <v>13</v>
      </c>
      <c r="E33" t="s">
        <v>88</v>
      </c>
    </row>
    <row r="34" spans="1:5" x14ac:dyDescent="0.3">
      <c r="A34" s="10">
        <v>45383</v>
      </c>
      <c r="B34" s="4" t="str">
        <f ca="1">IF(A34 = "TBA", "TBA", IF(A34 - TODAY() &gt; 0, A34 - TODAY(), "out now"))</f>
        <v>out now</v>
      </c>
      <c r="C34" s="4" t="s">
        <v>86</v>
      </c>
      <c r="D34" s="4" t="s">
        <v>11</v>
      </c>
    </row>
    <row r="35" spans="1:5" x14ac:dyDescent="0.3">
      <c r="A35" s="8">
        <v>45387</v>
      </c>
      <c r="B35" s="2" t="str">
        <f ca="1">IF(A35 = "TBA", "TBA", IF(A35 - TODAY() &gt; 0, A35 - TODAY(), "out now"))</f>
        <v>out now</v>
      </c>
      <c r="C35" s="2" t="s">
        <v>81</v>
      </c>
      <c r="D35" s="2" t="s">
        <v>12</v>
      </c>
      <c r="E35" t="s">
        <v>88</v>
      </c>
    </row>
    <row r="36" spans="1:5" x14ac:dyDescent="0.3">
      <c r="A36" s="8">
        <v>45387</v>
      </c>
      <c r="B36" s="2" t="str">
        <f t="shared" ref="B36:B37" ca="1" si="8">IF(A36 = "TBA", "TBA", IF(A36 - TODAY() &gt; 0, A36 - TODAY(), "out now"))</f>
        <v>out now</v>
      </c>
      <c r="C36" s="2" t="s">
        <v>85</v>
      </c>
      <c r="D36" s="2" t="s">
        <v>12</v>
      </c>
      <c r="E36" t="s">
        <v>88</v>
      </c>
    </row>
    <row r="37" spans="1:5" x14ac:dyDescent="0.3">
      <c r="A37" s="10">
        <v>45393</v>
      </c>
      <c r="B37" s="4" t="str">
        <f t="shared" ca="1" si="8"/>
        <v>out now</v>
      </c>
      <c r="C37" s="4" t="s">
        <v>107</v>
      </c>
      <c r="D37" s="4" t="s">
        <v>11</v>
      </c>
    </row>
    <row r="38" spans="1:5" x14ac:dyDescent="0.3">
      <c r="A38" s="8">
        <v>45401</v>
      </c>
      <c r="B38" s="2" t="str">
        <f ca="1">IF(A38 = "TBA", "TBA", IF(A38 - TODAY() &gt; 0, A38 - TODAY(), "out now"))</f>
        <v>out now</v>
      </c>
      <c r="C38" s="2" t="s">
        <v>84</v>
      </c>
      <c r="D38" s="2" t="s">
        <v>12</v>
      </c>
      <c r="E38" t="s">
        <v>88</v>
      </c>
    </row>
    <row r="39" spans="1:5" x14ac:dyDescent="0.3">
      <c r="A39" s="8">
        <v>45436</v>
      </c>
      <c r="B39" s="2" t="str">
        <f t="shared" ref="B39" ca="1" si="9">IF(A39 = "TBA", "TBA", IF(A39 - TODAY() &gt; 0, A39 - TODAY(), "out now"))</f>
        <v>out now</v>
      </c>
      <c r="C39" s="2" t="s">
        <v>83</v>
      </c>
      <c r="D39" s="2" t="s">
        <v>13</v>
      </c>
      <c r="E39" t="s">
        <v>88</v>
      </c>
    </row>
    <row r="40" spans="1:5" x14ac:dyDescent="0.3">
      <c r="A40" s="8">
        <v>45436</v>
      </c>
      <c r="B40" s="2" t="str">
        <f t="shared" ref="B40:B45" ca="1" si="10">IF(A40 = "TBA", "TBA", IF(A40 - TODAY() &gt; 0, A40 - TODAY(), "out now"))</f>
        <v>out now</v>
      </c>
      <c r="C40" s="2" t="s">
        <v>82</v>
      </c>
      <c r="D40" s="2" t="s">
        <v>24</v>
      </c>
    </row>
    <row r="41" spans="1:5" x14ac:dyDescent="0.3">
      <c r="A41" s="8">
        <v>45464</v>
      </c>
      <c r="B41" s="2" t="str">
        <f t="shared" ca="1" si="10"/>
        <v>out now</v>
      </c>
      <c r="C41" s="2" t="s">
        <v>90</v>
      </c>
      <c r="D41" s="2" t="s">
        <v>24</v>
      </c>
    </row>
    <row r="42" spans="1:5" x14ac:dyDescent="0.3">
      <c r="A42" s="8">
        <v>45464</v>
      </c>
      <c r="B42" s="2" t="str">
        <f t="shared" ca="1" si="10"/>
        <v>out now</v>
      </c>
      <c r="C42" s="2" t="s">
        <v>91</v>
      </c>
      <c r="D42" s="2" t="s">
        <v>12</v>
      </c>
      <c r="E42" t="s">
        <v>88</v>
      </c>
    </row>
    <row r="43" spans="1:5" x14ac:dyDescent="0.3">
      <c r="A43" s="10">
        <v>45478</v>
      </c>
      <c r="B43" s="4" t="str">
        <f t="shared" ca="1" si="10"/>
        <v>out now</v>
      </c>
      <c r="C43" s="4" t="s">
        <v>115</v>
      </c>
      <c r="D43" s="4" t="s">
        <v>11</v>
      </c>
    </row>
    <row r="44" spans="1:5" x14ac:dyDescent="0.3">
      <c r="A44" s="8">
        <v>45485</v>
      </c>
      <c r="B44" s="2" t="str">
        <f t="shared" ca="1" si="10"/>
        <v>out now</v>
      </c>
      <c r="C44" s="2" t="s">
        <v>106</v>
      </c>
      <c r="D44" s="2" t="s">
        <v>24</v>
      </c>
    </row>
    <row r="45" spans="1:5" x14ac:dyDescent="0.3">
      <c r="A45" s="8">
        <v>45506</v>
      </c>
      <c r="B45" s="2" t="str">
        <f t="shared" ca="1" si="10"/>
        <v>out now</v>
      </c>
      <c r="C45" s="2" t="s">
        <v>108</v>
      </c>
      <c r="D45" s="2" t="s">
        <v>35</v>
      </c>
      <c r="E45" t="s">
        <v>88</v>
      </c>
    </row>
    <row r="46" spans="1:5" x14ac:dyDescent="0.3">
      <c r="A46" s="7">
        <v>45518</v>
      </c>
      <c r="B46" s="5">
        <f t="shared" ref="B46:B51" ca="1" si="11">IF(A46 = "TBA", "TBA", IF(A46 - TODAY() &gt; 0, A46 - TODAY(), "out now"))</f>
        <v>3</v>
      </c>
      <c r="C46" s="5" t="s">
        <v>144</v>
      </c>
      <c r="D46" s="5" t="s">
        <v>11</v>
      </c>
    </row>
    <row r="47" spans="1:5" x14ac:dyDescent="0.3">
      <c r="A47" s="7">
        <v>45527</v>
      </c>
      <c r="B47" s="5">
        <f t="shared" ca="1" si="11"/>
        <v>12</v>
      </c>
      <c r="C47" s="5" t="s">
        <v>114</v>
      </c>
      <c r="D47" s="5" t="s">
        <v>11</v>
      </c>
    </row>
    <row r="48" spans="1:5" x14ac:dyDescent="0.3">
      <c r="A48" s="7">
        <v>45534</v>
      </c>
      <c r="B48" s="5">
        <f t="shared" ca="1" si="11"/>
        <v>19</v>
      </c>
      <c r="C48" s="5" t="s">
        <v>113</v>
      </c>
      <c r="D48" s="5" t="s">
        <v>11</v>
      </c>
    </row>
    <row r="49" spans="1:5" x14ac:dyDescent="0.3">
      <c r="A49" s="7">
        <v>45541</v>
      </c>
      <c r="B49" s="5">
        <f t="shared" ca="1" si="11"/>
        <v>26</v>
      </c>
      <c r="C49" s="5" t="s">
        <v>112</v>
      </c>
      <c r="D49" s="5" t="s">
        <v>24</v>
      </c>
    </row>
    <row r="50" spans="1:5" x14ac:dyDescent="0.3">
      <c r="A50" s="7">
        <v>45548</v>
      </c>
      <c r="B50" s="5">
        <f t="shared" ca="1" si="11"/>
        <v>33</v>
      </c>
      <c r="C50" s="5" t="s">
        <v>116</v>
      </c>
      <c r="D50" s="5" t="s">
        <v>13</v>
      </c>
    </row>
    <row r="51" spans="1:5" x14ac:dyDescent="0.3">
      <c r="A51" s="7">
        <v>45569</v>
      </c>
      <c r="B51" s="5">
        <f t="shared" ca="1" si="11"/>
        <v>54</v>
      </c>
      <c r="C51" s="5" t="s">
        <v>141</v>
      </c>
      <c r="D51" s="5" t="s">
        <v>12</v>
      </c>
    </row>
    <row r="52" spans="1:5" x14ac:dyDescent="0.3">
      <c r="A52" s="7">
        <v>45569</v>
      </c>
      <c r="B52" s="5">
        <f t="shared" ref="B52:B53" ca="1" si="12">IF(A52 = "TBA", "TBA", IF(A52 - TODAY() &gt; 0, A52 - TODAY(), "out now"))</f>
        <v>54</v>
      </c>
      <c r="C52" s="5" t="s">
        <v>142</v>
      </c>
      <c r="D52" s="5" t="s">
        <v>12</v>
      </c>
    </row>
    <row r="53" spans="1:5" x14ac:dyDescent="0.3">
      <c r="A53" s="7">
        <v>45597</v>
      </c>
      <c r="B53" s="5">
        <f t="shared" ca="1" si="12"/>
        <v>82</v>
      </c>
      <c r="C53" s="5" t="s">
        <v>145</v>
      </c>
      <c r="D53" s="5" t="s">
        <v>146</v>
      </c>
      <c r="E53" t="s">
        <v>147</v>
      </c>
    </row>
    <row r="54" spans="1:5" x14ac:dyDescent="0.3">
      <c r="A54" s="7">
        <v>45604</v>
      </c>
      <c r="B54" s="5">
        <f ca="1">IF(A54 = "TBA", "TBA", IF(A54 - TODAY() &gt; 0, A54 - TODAY(), "out now"))</f>
        <v>89</v>
      </c>
      <c r="C54" s="5" t="s">
        <v>140</v>
      </c>
      <c r="D54" s="5" t="s">
        <v>13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31"/>
  <sheetViews>
    <sheetView topLeftCell="A7" workbookViewId="0">
      <selection activeCell="A25" sqref="A25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58.3320312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54</v>
      </c>
      <c r="D1" s="2" t="s">
        <v>44</v>
      </c>
      <c r="E1" s="2" t="s">
        <v>121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59</v>
      </c>
      <c r="D2" s="5" t="s">
        <v>45</v>
      </c>
      <c r="E2" s="5" t="s">
        <v>122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55</v>
      </c>
      <c r="D3" s="4" t="s">
        <v>51</v>
      </c>
      <c r="E3" s="4" t="s">
        <v>123</v>
      </c>
    </row>
    <row r="4" spans="1:5" x14ac:dyDescent="0.3">
      <c r="A4" s="7">
        <v>45009</v>
      </c>
      <c r="B4" s="5" t="str">
        <f t="shared" ca="1" si="2"/>
        <v>out now</v>
      </c>
      <c r="C4" s="5" t="s">
        <v>60</v>
      </c>
      <c r="D4" s="5" t="s">
        <v>45</v>
      </c>
      <c r="E4" s="5" t="s">
        <v>61</v>
      </c>
    </row>
    <row r="5" spans="1:5" x14ac:dyDescent="0.3">
      <c r="A5" s="8">
        <v>45030</v>
      </c>
      <c r="B5" s="2" t="str">
        <f t="shared" ca="1" si="2"/>
        <v>out now</v>
      </c>
      <c r="C5" s="2" t="s">
        <v>57</v>
      </c>
      <c r="D5" s="2" t="s">
        <v>44</v>
      </c>
      <c r="E5" s="2" t="s">
        <v>124</v>
      </c>
    </row>
    <row r="6" spans="1:5" x14ac:dyDescent="0.3">
      <c r="A6" s="7">
        <v>45065</v>
      </c>
      <c r="B6" s="5" t="str">
        <f t="shared" ca="1" si="2"/>
        <v>out now</v>
      </c>
      <c r="C6" s="5" t="s">
        <v>62</v>
      </c>
      <c r="D6" s="5" t="s">
        <v>45</v>
      </c>
      <c r="E6" s="5" t="s">
        <v>125</v>
      </c>
    </row>
    <row r="7" spans="1:5" x14ac:dyDescent="0.3">
      <c r="A7" s="10">
        <v>45093</v>
      </c>
      <c r="B7" s="4" t="str">
        <f t="shared" ca="1" si="2"/>
        <v>out now</v>
      </c>
      <c r="C7" s="4" t="s">
        <v>56</v>
      </c>
      <c r="D7" s="4" t="s">
        <v>51</v>
      </c>
      <c r="E7" s="4" t="s">
        <v>58</v>
      </c>
    </row>
    <row r="8" spans="1:5" x14ac:dyDescent="0.3">
      <c r="A8" s="7">
        <v>45114</v>
      </c>
      <c r="B8" s="5" t="str">
        <f t="shared" ca="1" si="2"/>
        <v>out now</v>
      </c>
      <c r="C8" s="5" t="s">
        <v>63</v>
      </c>
      <c r="D8" s="5" t="s">
        <v>45</v>
      </c>
      <c r="E8" s="5" t="s">
        <v>64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47</v>
      </c>
      <c r="D9" s="2" t="s">
        <v>44</v>
      </c>
      <c r="E9" s="2" t="s">
        <v>105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48</v>
      </c>
      <c r="D10" s="4" t="s">
        <v>51</v>
      </c>
      <c r="E10" s="4" t="s">
        <v>52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65</v>
      </c>
      <c r="D11" s="5" t="s">
        <v>45</v>
      </c>
      <c r="E11" s="5" t="s">
        <v>126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49</v>
      </c>
      <c r="D12" s="2" t="s">
        <v>44</v>
      </c>
      <c r="E12" s="2" t="s">
        <v>127</v>
      </c>
    </row>
    <row r="13" spans="1:5" x14ac:dyDescent="0.3">
      <c r="A13" s="7">
        <v>45240</v>
      </c>
      <c r="B13" s="5" t="str">
        <f t="shared" ca="1" si="5"/>
        <v>out now</v>
      </c>
      <c r="C13" s="5" t="s">
        <v>66</v>
      </c>
      <c r="D13" s="5" t="s">
        <v>45</v>
      </c>
      <c r="E13" s="5" t="s">
        <v>128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50</v>
      </c>
      <c r="D14" s="4" t="s">
        <v>51</v>
      </c>
      <c r="E14" s="4" t="s">
        <v>53</v>
      </c>
    </row>
    <row r="15" spans="1:5" x14ac:dyDescent="0.3">
      <c r="A15" s="8">
        <v>45317</v>
      </c>
      <c r="B15" s="2" t="str">
        <f t="shared" ca="1" si="5"/>
        <v>out now</v>
      </c>
      <c r="C15" s="2" t="s">
        <v>41</v>
      </c>
      <c r="D15" s="2" t="s">
        <v>44</v>
      </c>
      <c r="E15" s="2" t="s">
        <v>129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46</v>
      </c>
      <c r="D16" s="5" t="s">
        <v>45</v>
      </c>
      <c r="E16" s="5" t="s">
        <v>130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42</v>
      </c>
      <c r="D17" s="5" t="s">
        <v>45</v>
      </c>
      <c r="E17" s="5" t="s">
        <v>131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43</v>
      </c>
      <c r="D18" s="4" t="s">
        <v>51</v>
      </c>
      <c r="E18" s="4" t="s">
        <v>94</v>
      </c>
    </row>
    <row r="19" spans="1:5" x14ac:dyDescent="0.3">
      <c r="A19" s="8">
        <v>45408</v>
      </c>
      <c r="B19" s="2" t="str">
        <f t="shared" ca="1" si="5"/>
        <v>out now</v>
      </c>
      <c r="C19" s="2" t="s">
        <v>93</v>
      </c>
      <c r="D19" s="2" t="s">
        <v>44</v>
      </c>
      <c r="E19" s="2" t="s">
        <v>132</v>
      </c>
    </row>
    <row r="20" spans="1:5" x14ac:dyDescent="0.3">
      <c r="A20" s="7">
        <v>45429</v>
      </c>
      <c r="B20" s="5" t="str">
        <f t="shared" ca="1" si="5"/>
        <v>out now</v>
      </c>
      <c r="C20" s="5" t="s">
        <v>97</v>
      </c>
      <c r="D20" s="5" t="s">
        <v>45</v>
      </c>
      <c r="E20" s="5" t="s">
        <v>104</v>
      </c>
    </row>
    <row r="21" spans="1:5" x14ac:dyDescent="0.3">
      <c r="A21" s="7">
        <v>45429</v>
      </c>
      <c r="B21" s="5" t="str">
        <f t="shared" ca="1" si="5"/>
        <v>out now</v>
      </c>
      <c r="C21" s="5" t="s">
        <v>99</v>
      </c>
      <c r="D21" s="5" t="s">
        <v>45</v>
      </c>
      <c r="E21" s="5" t="s">
        <v>133</v>
      </c>
    </row>
    <row r="22" spans="1:5" x14ac:dyDescent="0.3">
      <c r="A22" s="10">
        <v>45450</v>
      </c>
      <c r="B22" s="4" t="str">
        <f t="shared" ref="B22:B30" ca="1" si="6">IF(A22 = "TBA", "TBA", IF(A22 - TODAY() &gt; 0, A22 - TODAY(), "out now"))</f>
        <v>out now</v>
      </c>
      <c r="C22" s="4" t="s">
        <v>92</v>
      </c>
      <c r="D22" s="4" t="s">
        <v>51</v>
      </c>
      <c r="E22" s="4" t="s">
        <v>134</v>
      </c>
    </row>
    <row r="23" spans="1:5" x14ac:dyDescent="0.3">
      <c r="A23" s="8">
        <v>45492</v>
      </c>
      <c r="B23" s="2" t="str">
        <f t="shared" ca="1" si="6"/>
        <v>out now</v>
      </c>
      <c r="C23" s="2" t="s">
        <v>95</v>
      </c>
      <c r="D23" s="2" t="s">
        <v>44</v>
      </c>
      <c r="E23" s="2" t="s">
        <v>102</v>
      </c>
    </row>
    <row r="24" spans="1:5" x14ac:dyDescent="0.3">
      <c r="A24" s="7">
        <v>45534</v>
      </c>
      <c r="B24" s="5">
        <f t="shared" ca="1" si="6"/>
        <v>19</v>
      </c>
      <c r="C24" s="5" t="s">
        <v>98</v>
      </c>
      <c r="D24" s="5" t="s">
        <v>45</v>
      </c>
      <c r="E24" s="5" t="s">
        <v>135</v>
      </c>
    </row>
    <row r="25" spans="1:5" x14ac:dyDescent="0.3">
      <c r="A25" s="11">
        <v>45548</v>
      </c>
      <c r="B25" s="12">
        <f t="shared" ca="1" si="6"/>
        <v>33</v>
      </c>
      <c r="C25" s="12" t="s">
        <v>96</v>
      </c>
      <c r="D25" s="12" t="s">
        <v>51</v>
      </c>
      <c r="E25" s="12" t="s">
        <v>143</v>
      </c>
    </row>
    <row r="26" spans="1:5" x14ac:dyDescent="0.3">
      <c r="A26" s="8">
        <v>45583</v>
      </c>
      <c r="B26" s="2">
        <f t="shared" ca="1" si="6"/>
        <v>68</v>
      </c>
      <c r="C26" s="2" t="s">
        <v>101</v>
      </c>
      <c r="D26" s="2" t="s">
        <v>44</v>
      </c>
      <c r="E26" s="2" t="s">
        <v>103</v>
      </c>
    </row>
    <row r="27" spans="1:5" x14ac:dyDescent="0.3">
      <c r="A27" s="7">
        <v>45618</v>
      </c>
      <c r="B27" s="5">
        <f t="shared" ca="1" si="6"/>
        <v>103</v>
      </c>
      <c r="C27" s="5" t="s">
        <v>100</v>
      </c>
      <c r="D27" s="5" t="s">
        <v>45</v>
      </c>
      <c r="E27" s="5" t="s">
        <v>136</v>
      </c>
    </row>
    <row r="28" spans="1:5" x14ac:dyDescent="0.3">
      <c r="A28" s="10">
        <v>45632</v>
      </c>
      <c r="B28" s="4">
        <f t="shared" ca="1" si="6"/>
        <v>117</v>
      </c>
      <c r="C28" s="4" t="s">
        <v>109</v>
      </c>
      <c r="D28" s="4" t="s">
        <v>51</v>
      </c>
      <c r="E28" s="4" t="s">
        <v>117</v>
      </c>
    </row>
    <row r="29" spans="1:5" x14ac:dyDescent="0.3">
      <c r="A29" s="8">
        <v>45681</v>
      </c>
      <c r="B29" s="2">
        <f t="shared" ca="1" si="6"/>
        <v>166</v>
      </c>
      <c r="C29" s="2" t="s">
        <v>118</v>
      </c>
      <c r="D29" s="2" t="s">
        <v>111</v>
      </c>
      <c r="E29" s="2" t="s">
        <v>137</v>
      </c>
    </row>
    <row r="30" spans="1:5" x14ac:dyDescent="0.3">
      <c r="A30" s="7">
        <v>45709</v>
      </c>
      <c r="B30" s="5">
        <f t="shared" ca="1" si="6"/>
        <v>194</v>
      </c>
      <c r="C30" s="5" t="s">
        <v>120</v>
      </c>
      <c r="D30" s="5" t="s">
        <v>45</v>
      </c>
      <c r="E30" s="5" t="s">
        <v>138</v>
      </c>
    </row>
    <row r="31" spans="1:5" x14ac:dyDescent="0.3">
      <c r="A31" s="10">
        <v>45747</v>
      </c>
      <c r="B31" s="4">
        <f ca="1">IF(A31 = "TBA", "TBA", IF(A31 - TODAY() &gt; 0, A31 - TODAY(), "out now"))</f>
        <v>232</v>
      </c>
      <c r="C31" s="4" t="s">
        <v>110</v>
      </c>
      <c r="D31" s="4" t="s">
        <v>119</v>
      </c>
      <c r="E31" s="4" t="s">
        <v>139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2024-08-11T10:12:49Z</dcterms:modified>
</cp:coreProperties>
</file>