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wnloads\Starfield\"/>
    </mc:Choice>
  </mc:AlternateContent>
  <xr:revisionPtr revIDLastSave="0" documentId="13_ncr:1_{0D10BB38-8B73-4E66-8F18-2500DAEB1A66}" xr6:coauthVersionLast="47" xr6:coauthVersionMax="47" xr10:uidLastSave="{00000000-0000-0000-0000-000000000000}"/>
  <bookViews>
    <workbookView xWindow="-108" yWindow="-108" windowWidth="23256" windowHeight="12456" xr2:uid="{12EA369B-7A8D-4391-8AE6-76EF37F20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O2" i="1" s="1"/>
  <c r="K15" i="1"/>
  <c r="O15" i="1" s="1"/>
  <c r="K4" i="1"/>
  <c r="O4" i="1" s="1"/>
  <c r="K5" i="1"/>
  <c r="O5" i="1" s="1"/>
  <c r="K6" i="1"/>
  <c r="O6" i="1" s="1"/>
  <c r="K7" i="1"/>
  <c r="K8" i="1"/>
  <c r="O8" i="1" s="1"/>
  <c r="K9" i="1"/>
  <c r="K10" i="1"/>
  <c r="O10" i="1" s="1"/>
  <c r="K11" i="1"/>
  <c r="O11" i="1" s="1"/>
  <c r="K12" i="1"/>
  <c r="K13" i="1"/>
  <c r="O13" i="1" s="1"/>
  <c r="K14" i="1"/>
  <c r="O14" i="1" s="1"/>
  <c r="K16" i="1"/>
  <c r="O16" i="1" s="1"/>
  <c r="K17" i="1"/>
  <c r="O17" i="1" s="1"/>
  <c r="K18" i="1"/>
  <c r="O18" i="1" s="1"/>
  <c r="K19" i="1"/>
  <c r="O19" i="1" s="1"/>
  <c r="K20" i="1"/>
  <c r="K21" i="1"/>
  <c r="O21" i="1" s="1"/>
  <c r="K22" i="1"/>
  <c r="O22" i="1" s="1"/>
  <c r="K23" i="1"/>
  <c r="O23" i="1" s="1"/>
  <c r="K24" i="1"/>
  <c r="O24" i="1" s="1"/>
  <c r="K25" i="1"/>
  <c r="K26" i="1"/>
  <c r="O26" i="1" s="1"/>
  <c r="K27" i="1"/>
  <c r="K28" i="1"/>
  <c r="K29" i="1"/>
  <c r="O29" i="1" s="1"/>
  <c r="K30" i="1"/>
  <c r="O30" i="1" s="1"/>
  <c r="K31" i="1"/>
  <c r="O31" i="1" s="1"/>
  <c r="K32" i="1"/>
  <c r="O32" i="1" s="1"/>
  <c r="K3" i="1"/>
  <c r="O3" i="1" s="1"/>
  <c r="J4" i="1"/>
  <c r="J5" i="1"/>
  <c r="J6" i="1"/>
  <c r="J7" i="1"/>
  <c r="J8" i="1"/>
  <c r="J9" i="1"/>
  <c r="M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N4" i="1" l="1"/>
  <c r="M2" i="1"/>
  <c r="N6" i="1"/>
  <c r="M14" i="1"/>
  <c r="N8" i="1"/>
  <c r="N11" i="1"/>
  <c r="N2" i="1"/>
  <c r="M6" i="1"/>
  <c r="M5" i="1"/>
  <c r="M7" i="1"/>
  <c r="M11" i="1"/>
  <c r="N9" i="1"/>
  <c r="O7" i="1"/>
  <c r="M8" i="1"/>
  <c r="M12" i="1"/>
  <c r="N32" i="1"/>
  <c r="M31" i="1"/>
  <c r="N31" i="1"/>
  <c r="N30" i="1"/>
  <c r="M30" i="1"/>
  <c r="M29" i="1"/>
  <c r="M28" i="1"/>
  <c r="N27" i="1"/>
  <c r="O27" i="1"/>
  <c r="M27" i="1"/>
  <c r="M25" i="1"/>
  <c r="N24" i="1"/>
  <c r="M24" i="1"/>
  <c r="N23" i="1"/>
  <c r="M23" i="1"/>
  <c r="N22" i="1"/>
  <c r="M22" i="1"/>
  <c r="M21" i="1"/>
  <c r="M20" i="1"/>
  <c r="N20" i="1"/>
  <c r="M17" i="1"/>
  <c r="N17" i="1"/>
  <c r="M4" i="1"/>
  <c r="N19" i="1"/>
  <c r="O28" i="1"/>
  <c r="M19" i="1"/>
  <c r="N28" i="1"/>
  <c r="M26" i="1"/>
  <c r="O12" i="1"/>
  <c r="O25" i="1"/>
  <c r="N12" i="1"/>
  <c r="M10" i="1"/>
  <c r="M32" i="1"/>
  <c r="N25" i="1"/>
  <c r="O20" i="1"/>
  <c r="O9" i="1"/>
  <c r="N7" i="1"/>
  <c r="M18" i="1"/>
  <c r="M3" i="1"/>
  <c r="N3" i="1"/>
  <c r="N16" i="1"/>
  <c r="M16" i="1"/>
  <c r="M15" i="1"/>
  <c r="N15" i="1"/>
  <c r="N14" i="1"/>
  <c r="M13" i="1"/>
  <c r="N26" i="1"/>
  <c r="N18" i="1"/>
  <c r="N10" i="1"/>
  <c r="N29" i="1"/>
  <c r="N21" i="1"/>
  <c r="N13" i="1"/>
  <c r="N5" i="1"/>
</calcChain>
</file>

<file path=xl/sharedStrings.xml><?xml version="1.0" encoding="utf-8"?>
<sst xmlns="http://schemas.openxmlformats.org/spreadsheetml/2006/main" count="44" uniqueCount="44">
  <si>
    <t>Star</t>
  </si>
  <si>
    <t>Alpha Centari</t>
  </si>
  <si>
    <t>Distance (ly)</t>
  </si>
  <si>
    <t>RA Minutes</t>
  </si>
  <si>
    <t>RA Hours</t>
  </si>
  <si>
    <t>RA Seconds</t>
  </si>
  <si>
    <t>D Angle</t>
  </si>
  <si>
    <t>D Minutes</t>
  </si>
  <si>
    <t>D Seconds</t>
  </si>
  <si>
    <t>Alpha</t>
  </si>
  <si>
    <t>Beta</t>
  </si>
  <si>
    <t>Barnard's Star</t>
  </si>
  <si>
    <t>Luhman 16</t>
  </si>
  <si>
    <t>WISE 0855-0714</t>
  </si>
  <si>
    <t>Wolf 359</t>
  </si>
  <si>
    <t>Lalande 21185</t>
  </si>
  <si>
    <t>Sirius</t>
  </si>
  <si>
    <t>Luyten 726-8</t>
  </si>
  <si>
    <t>Ross 154</t>
  </si>
  <si>
    <t>Ross 248</t>
  </si>
  <si>
    <t>x</t>
  </si>
  <si>
    <t>z</t>
  </si>
  <si>
    <t>y</t>
  </si>
  <si>
    <t>Ran</t>
  </si>
  <si>
    <t>Lacaille 9352</t>
  </si>
  <si>
    <t>Ross 128</t>
  </si>
  <si>
    <t>EZ Aquarii</t>
  </si>
  <si>
    <t>Alpha Canis Minoris</t>
  </si>
  <si>
    <t>61 Cygni</t>
  </si>
  <si>
    <t>Struve 2398</t>
  </si>
  <si>
    <t>Groombridge 34</t>
  </si>
  <si>
    <t>DX Cancri</t>
  </si>
  <si>
    <t>Epsilon Indi</t>
  </si>
  <si>
    <t>Tau Ceti</t>
  </si>
  <si>
    <t>Gliese 1061</t>
  </si>
  <si>
    <t>YZ Ceti</t>
  </si>
  <si>
    <t>Luyten's Star</t>
  </si>
  <si>
    <t>Teegarden's Star</t>
  </si>
  <si>
    <t>Kapteyn's Star</t>
  </si>
  <si>
    <t>Lacaille 8760</t>
  </si>
  <si>
    <t>SCR 1845-6357</t>
  </si>
  <si>
    <t>Kruger 60</t>
  </si>
  <si>
    <t>DEN 1048-3956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</si>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</sst>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F1C2-7567-4E89-B16E-B8E0C213BA87}">
  <dimension ref="A1:O32"/>
  <sheetViews>
    <sheetView tabSelected="1" workbookViewId="0">
      <selection sqref="A1:O32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8.44140625" bestFit="1" customWidth="1"/>
    <col min="4" max="4" width="10.21875" bestFit="1" customWidth="1"/>
    <col min="5" max="5" width="10.33203125" bestFit="1" customWidth="1"/>
    <col min="6" max="6" width="12" bestFit="1" customWidth="1"/>
    <col min="7" max="7" width="9.21875" bestFit="1" customWidth="1"/>
    <col min="8" max="8" width="9.33203125" bestFit="1" customWidth="1"/>
  </cols>
  <sheetData>
    <row r="1" spans="1:15" x14ac:dyDescent="0.3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 t="s">
        <v>10</v>
      </c>
      <c r="M1" t="s">
        <v>20</v>
      </c>
      <c r="N1" t="s">
        <v>21</v>
      </c>
      <c r="O1" t="s">
        <v>22</v>
      </c>
    </row>
    <row r="2" spans="1:15" x14ac:dyDescent="0.3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:J32" si="0">360 * ((C2 + (D2 / 60) + (E2 / 60 / 60)) / 24)</f>
        <v>0</v>
      </c>
      <c r="K2">
        <f t="shared" ref="K2:K32" si="1">SIGN(F2) * (ABS(F2) + (G2 / 60) + (H2 / 60 / 60))</f>
        <v>0</v>
      </c>
      <c r="M2">
        <f t="shared" ref="M2:M32" si="2">B2 * COS(J2) * COS(K2)</f>
        <v>0</v>
      </c>
      <c r="N2">
        <f t="shared" ref="N2:N32" si="3">B2 * SIN(J2) * COS(K2)</f>
        <v>0</v>
      </c>
      <c r="O2">
        <f t="shared" ref="O2:O32" si="4">B2 * SIN(K2)</f>
        <v>0</v>
      </c>
    </row>
    <row r="3" spans="1:15" x14ac:dyDescent="0.3">
      <c r="A3" t="s">
        <v>1</v>
      </c>
      <c r="B3">
        <v>4.2465000000000002</v>
      </c>
      <c r="C3">
        <v>14</v>
      </c>
      <c r="D3">
        <v>29</v>
      </c>
      <c r="E3">
        <v>43</v>
      </c>
      <c r="F3">
        <v>-62</v>
      </c>
      <c r="G3">
        <v>40</v>
      </c>
      <c r="H3">
        <v>46</v>
      </c>
      <c r="J3">
        <f t="shared" si="0"/>
        <v>217.42916666666662</v>
      </c>
      <c r="K3">
        <f t="shared" si="1"/>
        <v>-62.679444444444442</v>
      </c>
      <c r="M3">
        <f t="shared" si="2"/>
        <v>-3.3176837463396849</v>
      </c>
      <c r="N3">
        <f t="shared" si="3"/>
        <v>-2.5710110838684503</v>
      </c>
      <c r="O3">
        <f t="shared" si="4"/>
        <v>0.64470056297404332</v>
      </c>
    </row>
    <row r="4" spans="1:15" x14ac:dyDescent="0.3">
      <c r="A4" t="s">
        <v>11</v>
      </c>
      <c r="B4">
        <v>5.9629000000000003</v>
      </c>
      <c r="C4">
        <v>17</v>
      </c>
      <c r="D4">
        <v>57</v>
      </c>
      <c r="E4">
        <v>48.5</v>
      </c>
      <c r="F4">
        <v>4</v>
      </c>
      <c r="G4">
        <v>41</v>
      </c>
      <c r="H4">
        <v>36</v>
      </c>
      <c r="J4">
        <f t="shared" si="0"/>
        <v>269.45208333333335</v>
      </c>
      <c r="K4">
        <f t="shared" si="1"/>
        <v>4.6933333333333334</v>
      </c>
      <c r="M4">
        <f t="shared" si="2"/>
        <v>-8.5053208769564223E-2</v>
      </c>
      <c r="N4">
        <f t="shared" si="3"/>
        <v>7.5335685144795383E-2</v>
      </c>
      <c r="O4">
        <f t="shared" si="4"/>
        <v>-5.9618174155388033</v>
      </c>
    </row>
    <row r="5" spans="1:15" x14ac:dyDescent="0.3">
      <c r="A5" t="s">
        <v>12</v>
      </c>
      <c r="B5">
        <v>6.5029000000000003</v>
      </c>
      <c r="C5">
        <v>10</v>
      </c>
      <c r="D5">
        <v>49</v>
      </c>
      <c r="E5">
        <v>18.899999999999999</v>
      </c>
      <c r="F5">
        <v>-53</v>
      </c>
      <c r="G5">
        <v>19</v>
      </c>
      <c r="H5">
        <v>10</v>
      </c>
      <c r="J5">
        <f t="shared" si="0"/>
        <v>162.32875000000001</v>
      </c>
      <c r="K5">
        <f t="shared" si="1"/>
        <v>-53.31944444444445</v>
      </c>
      <c r="M5">
        <f t="shared" si="2"/>
        <v>-3.3123502787515453</v>
      </c>
      <c r="N5">
        <f t="shared" si="3"/>
        <v>5.5670585990308714</v>
      </c>
      <c r="O5">
        <f t="shared" si="4"/>
        <v>-0.56912441154022442</v>
      </c>
    </row>
    <row r="6" spans="1:15" x14ac:dyDescent="0.3">
      <c r="A6" t="s">
        <v>13</v>
      </c>
      <c r="B6">
        <v>7.43</v>
      </c>
      <c r="C6">
        <v>8</v>
      </c>
      <c r="D6">
        <v>55</v>
      </c>
      <c r="E6">
        <v>10.8</v>
      </c>
      <c r="F6">
        <v>-7</v>
      </c>
      <c r="G6">
        <v>14</v>
      </c>
      <c r="H6">
        <v>43</v>
      </c>
      <c r="J6">
        <f t="shared" si="0"/>
        <v>133.79499999999999</v>
      </c>
      <c r="K6">
        <f t="shared" si="1"/>
        <v>-7.2452777777777779</v>
      </c>
      <c r="M6">
        <f t="shared" si="2"/>
        <v>-1.1631206648753101</v>
      </c>
      <c r="N6">
        <f t="shared" si="3"/>
        <v>4.0861928367639733</v>
      </c>
      <c r="O6">
        <f t="shared" si="4"/>
        <v>-6.0954965687562161</v>
      </c>
    </row>
    <row r="7" spans="1:15" x14ac:dyDescent="0.3">
      <c r="A7" t="s">
        <v>14</v>
      </c>
      <c r="B7">
        <v>7.8558000000000003</v>
      </c>
      <c r="C7">
        <v>10</v>
      </c>
      <c r="D7">
        <v>56</v>
      </c>
      <c r="E7">
        <v>29.2</v>
      </c>
      <c r="F7">
        <v>7</v>
      </c>
      <c r="G7">
        <v>0</v>
      </c>
      <c r="H7">
        <v>53</v>
      </c>
      <c r="J7">
        <f t="shared" si="0"/>
        <v>164.12166666666667</v>
      </c>
      <c r="K7">
        <f t="shared" si="1"/>
        <v>7.0147222222222219</v>
      </c>
      <c r="M7">
        <f t="shared" si="2"/>
        <v>4.2419401702481743</v>
      </c>
      <c r="N7">
        <f t="shared" si="3"/>
        <v>4.022472709547916</v>
      </c>
      <c r="O7">
        <f t="shared" si="4"/>
        <v>5.2477852979116006</v>
      </c>
    </row>
    <row r="8" spans="1:15" x14ac:dyDescent="0.3">
      <c r="A8" t="s">
        <v>15</v>
      </c>
      <c r="B8">
        <v>8.3043999999999993</v>
      </c>
      <c r="C8">
        <v>11</v>
      </c>
      <c r="D8">
        <v>3</v>
      </c>
      <c r="E8">
        <v>20.2</v>
      </c>
      <c r="F8">
        <v>35</v>
      </c>
      <c r="G8">
        <v>58</v>
      </c>
      <c r="H8">
        <v>12</v>
      </c>
      <c r="J8">
        <f t="shared" si="0"/>
        <v>165.83416666666668</v>
      </c>
      <c r="K8">
        <f t="shared" si="1"/>
        <v>35.97</v>
      </c>
      <c r="M8">
        <f t="shared" si="2"/>
        <v>1.0260046830454577</v>
      </c>
      <c r="N8">
        <f t="shared" si="3"/>
        <v>-0.81326400655540954</v>
      </c>
      <c r="O8">
        <f t="shared" si="4"/>
        <v>-8.200547262592309</v>
      </c>
    </row>
    <row r="9" spans="1:15" x14ac:dyDescent="0.3">
      <c r="A9" t="s">
        <v>16</v>
      </c>
      <c r="B9">
        <v>8.7094000000000005</v>
      </c>
      <c r="C9">
        <v>6</v>
      </c>
      <c r="D9">
        <v>45</v>
      </c>
      <c r="E9">
        <v>8.9</v>
      </c>
      <c r="F9">
        <v>-16</v>
      </c>
      <c r="G9">
        <v>42</v>
      </c>
      <c r="H9">
        <v>58</v>
      </c>
      <c r="J9">
        <f t="shared" si="0"/>
        <v>101.28708333333334</v>
      </c>
      <c r="K9">
        <f t="shared" si="1"/>
        <v>-16.716111111111111</v>
      </c>
      <c r="M9">
        <f t="shared" si="2"/>
        <v>-3.3798703454755543</v>
      </c>
      <c r="N9">
        <f t="shared" si="3"/>
        <v>-3.1875237517947279</v>
      </c>
      <c r="O9">
        <f t="shared" si="4"/>
        <v>7.3668050835840244</v>
      </c>
    </row>
    <row r="10" spans="1:15" x14ac:dyDescent="0.3">
      <c r="A10" t="s">
        <v>17</v>
      </c>
      <c r="B10">
        <v>8.7240000000000002</v>
      </c>
      <c r="C10">
        <v>1</v>
      </c>
      <c r="D10">
        <v>39</v>
      </c>
      <c r="E10">
        <v>1.3</v>
      </c>
      <c r="F10">
        <v>-17</v>
      </c>
      <c r="G10">
        <v>57</v>
      </c>
      <c r="H10">
        <v>1</v>
      </c>
      <c r="J10">
        <f t="shared" si="0"/>
        <v>24.755416666666665</v>
      </c>
      <c r="K10">
        <f t="shared" si="1"/>
        <v>-17.950277777777778</v>
      </c>
      <c r="M10">
        <f t="shared" si="2"/>
        <v>5.0460271994543575</v>
      </c>
      <c r="N10">
        <f t="shared" si="3"/>
        <v>-1.999810081336566</v>
      </c>
      <c r="O10">
        <f t="shared" si="4"/>
        <v>6.8298276069716026</v>
      </c>
    </row>
    <row r="11" spans="1:15" x14ac:dyDescent="0.3">
      <c r="A11" t="s">
        <v>18</v>
      </c>
      <c r="B11">
        <v>9.7063000000000006</v>
      </c>
      <c r="C11">
        <v>18</v>
      </c>
      <c r="D11">
        <v>49</v>
      </c>
      <c r="E11">
        <v>49.4</v>
      </c>
      <c r="F11">
        <v>-23</v>
      </c>
      <c r="G11">
        <v>50</v>
      </c>
      <c r="H11">
        <v>10</v>
      </c>
      <c r="J11">
        <f t="shared" si="0"/>
        <v>282.45583333333332</v>
      </c>
      <c r="K11">
        <f t="shared" si="1"/>
        <v>-23.836111111111109</v>
      </c>
      <c r="M11">
        <f t="shared" si="2"/>
        <v>2.5200608670600149</v>
      </c>
      <c r="N11">
        <f t="shared" si="3"/>
        <v>-0.74517734844111005</v>
      </c>
      <c r="O11">
        <f t="shared" si="4"/>
        <v>9.3437820841286214</v>
      </c>
    </row>
    <row r="12" spans="1:15" x14ac:dyDescent="0.3">
      <c r="A12" t="s">
        <v>19</v>
      </c>
      <c r="B12">
        <v>10.3057</v>
      </c>
      <c r="C12">
        <v>24</v>
      </c>
      <c r="D12">
        <v>41</v>
      </c>
      <c r="E12">
        <v>54.7</v>
      </c>
      <c r="F12">
        <v>44</v>
      </c>
      <c r="G12">
        <v>10</v>
      </c>
      <c r="H12">
        <v>30</v>
      </c>
      <c r="J12">
        <f t="shared" si="0"/>
        <v>370.4779166666666</v>
      </c>
      <c r="K12">
        <f t="shared" si="1"/>
        <v>44.174999999999997</v>
      </c>
      <c r="M12">
        <f t="shared" si="2"/>
        <v>9.8485425906736044</v>
      </c>
      <c r="N12">
        <f t="shared" si="3"/>
        <v>-2.3061418394199369</v>
      </c>
      <c r="O12">
        <f t="shared" si="4"/>
        <v>1.9736694622364932</v>
      </c>
    </row>
    <row r="13" spans="1:15" x14ac:dyDescent="0.3">
      <c r="A13" t="s">
        <v>23</v>
      </c>
      <c r="B13">
        <v>10.4749</v>
      </c>
      <c r="C13">
        <v>3</v>
      </c>
      <c r="D13">
        <v>32</v>
      </c>
      <c r="E13">
        <v>55.8</v>
      </c>
      <c r="F13">
        <v>-9</v>
      </c>
      <c r="G13">
        <v>27</v>
      </c>
      <c r="H13">
        <v>30</v>
      </c>
      <c r="J13">
        <f t="shared" si="0"/>
        <v>53.232499999999995</v>
      </c>
      <c r="K13">
        <f t="shared" si="1"/>
        <v>-9.4583333333333321</v>
      </c>
      <c r="M13">
        <f t="shared" si="2"/>
        <v>10.309878993439304</v>
      </c>
      <c r="N13">
        <f t="shared" si="3"/>
        <v>-1.8183582910125111</v>
      </c>
      <c r="O13">
        <f t="shared" si="4"/>
        <v>0.3514232151480976</v>
      </c>
    </row>
    <row r="14" spans="1:15" x14ac:dyDescent="0.3">
      <c r="A14" t="s">
        <v>24</v>
      </c>
      <c r="B14">
        <v>10.7241</v>
      </c>
      <c r="C14">
        <v>23</v>
      </c>
      <c r="D14">
        <v>5</v>
      </c>
      <c r="E14">
        <v>52</v>
      </c>
      <c r="F14">
        <v>-35</v>
      </c>
      <c r="G14">
        <v>51</v>
      </c>
      <c r="H14">
        <v>11</v>
      </c>
      <c r="J14">
        <f t="shared" si="0"/>
        <v>346.46666666666664</v>
      </c>
      <c r="K14">
        <f t="shared" si="1"/>
        <v>-35.853055555555557</v>
      </c>
      <c r="M14">
        <f t="shared" si="2"/>
        <v>-1.8312549309432229</v>
      </c>
      <c r="N14">
        <f t="shared" si="3"/>
        <v>-2.2676959481471433</v>
      </c>
      <c r="O14">
        <f t="shared" si="4"/>
        <v>10.320386682419082</v>
      </c>
    </row>
    <row r="15" spans="1:15" x14ac:dyDescent="0.3">
      <c r="A15" t="s">
        <v>25</v>
      </c>
      <c r="B15">
        <v>11.007400000000001</v>
      </c>
      <c r="C15">
        <v>11</v>
      </c>
      <c r="D15">
        <v>47</v>
      </c>
      <c r="E15">
        <v>44.4</v>
      </c>
      <c r="F15">
        <v>9.9999999999999998E-13</v>
      </c>
      <c r="G15">
        <v>48</v>
      </c>
      <c r="H15">
        <v>16</v>
      </c>
      <c r="J15">
        <f t="shared" si="0"/>
        <v>176.935</v>
      </c>
      <c r="K15">
        <f t="shared" si="1"/>
        <v>0.8044444444454445</v>
      </c>
      <c r="M15">
        <f t="shared" si="2"/>
        <v>4.0871383794376994</v>
      </c>
      <c r="N15">
        <f t="shared" si="3"/>
        <v>6.4474478298288691</v>
      </c>
      <c r="O15">
        <f t="shared" si="4"/>
        <v>7.9302314662916613</v>
      </c>
    </row>
    <row r="16" spans="1:15" x14ac:dyDescent="0.3">
      <c r="A16" t="s">
        <v>26</v>
      </c>
      <c r="B16">
        <v>11.109</v>
      </c>
      <c r="C16">
        <v>22</v>
      </c>
      <c r="D16">
        <v>38</v>
      </c>
      <c r="E16">
        <v>33.4</v>
      </c>
      <c r="F16">
        <v>-15</v>
      </c>
      <c r="G16">
        <v>17</v>
      </c>
      <c r="H16">
        <v>57</v>
      </c>
      <c r="J16">
        <f t="shared" si="0"/>
        <v>339.63916666666671</v>
      </c>
      <c r="K16">
        <f t="shared" si="1"/>
        <v>-15.299166666666666</v>
      </c>
      <c r="M16">
        <f t="shared" si="2"/>
        <v>-9.5854932919952738</v>
      </c>
      <c r="N16">
        <f t="shared" si="3"/>
        <v>-3.4681607855837369</v>
      </c>
      <c r="O16">
        <f t="shared" si="4"/>
        <v>-4.4158872397801119</v>
      </c>
    </row>
    <row r="17" spans="1:15" x14ac:dyDescent="0.3">
      <c r="A17" t="s">
        <v>27</v>
      </c>
      <c r="B17">
        <v>11.401999999999999</v>
      </c>
      <c r="C17">
        <v>7</v>
      </c>
      <c r="D17">
        <v>39</v>
      </c>
      <c r="E17">
        <v>18.100000000000001</v>
      </c>
      <c r="F17">
        <v>5</v>
      </c>
      <c r="G17">
        <v>13</v>
      </c>
      <c r="H17">
        <v>30</v>
      </c>
      <c r="J17">
        <f t="shared" si="0"/>
        <v>114.82541666666667</v>
      </c>
      <c r="K17">
        <f t="shared" si="1"/>
        <v>5.2250000000000005</v>
      </c>
      <c r="M17">
        <f t="shared" si="2"/>
        <v>-0.87593984955843707</v>
      </c>
      <c r="N17">
        <f t="shared" si="3"/>
        <v>5.5231319275770607</v>
      </c>
      <c r="O17">
        <f t="shared" si="4"/>
        <v>-9.9364655230385832</v>
      </c>
    </row>
    <row r="18" spans="1:15" x14ac:dyDescent="0.3">
      <c r="A18" t="s">
        <v>28</v>
      </c>
      <c r="B18">
        <v>11.4039</v>
      </c>
      <c r="C18">
        <v>21</v>
      </c>
      <c r="D18">
        <v>6</v>
      </c>
      <c r="E18">
        <v>55.3</v>
      </c>
      <c r="F18">
        <v>38</v>
      </c>
      <c r="G18">
        <v>44</v>
      </c>
      <c r="H18">
        <v>31</v>
      </c>
      <c r="J18">
        <f t="shared" si="0"/>
        <v>316.73041666666671</v>
      </c>
      <c r="K18">
        <f t="shared" si="1"/>
        <v>38.741944444444442</v>
      </c>
      <c r="M18">
        <f t="shared" si="2"/>
        <v>-4.8353558121723106</v>
      </c>
      <c r="N18">
        <f t="shared" si="3"/>
        <v>3.102322689084938</v>
      </c>
      <c r="O18">
        <f t="shared" si="4"/>
        <v>9.8510843724170911</v>
      </c>
    </row>
    <row r="19" spans="1:15" x14ac:dyDescent="0.3">
      <c r="A19" t="s">
        <v>29</v>
      </c>
      <c r="B19">
        <v>11.4908</v>
      </c>
      <c r="C19">
        <v>18</v>
      </c>
      <c r="D19">
        <v>42</v>
      </c>
      <c r="E19">
        <v>46.7</v>
      </c>
      <c r="F19">
        <v>59</v>
      </c>
      <c r="G19">
        <v>37</v>
      </c>
      <c r="H19">
        <v>49</v>
      </c>
      <c r="J19">
        <f t="shared" si="0"/>
        <v>280.6945833333333</v>
      </c>
      <c r="K19">
        <f t="shared" si="1"/>
        <v>59.630277777777778</v>
      </c>
      <c r="M19">
        <f t="shared" si="2"/>
        <v>5.2758949635627772</v>
      </c>
      <c r="N19">
        <f t="shared" si="3"/>
        <v>10.184739707911044</v>
      </c>
      <c r="O19">
        <f t="shared" si="4"/>
        <v>0.68883528913158476</v>
      </c>
    </row>
    <row r="20" spans="1:15" x14ac:dyDescent="0.3">
      <c r="A20" t="s">
        <v>30</v>
      </c>
      <c r="B20">
        <v>11.6191</v>
      </c>
      <c r="C20">
        <v>0</v>
      </c>
      <c r="D20">
        <v>18</v>
      </c>
      <c r="E20">
        <v>22.9</v>
      </c>
      <c r="F20">
        <v>44</v>
      </c>
      <c r="G20">
        <v>1</v>
      </c>
      <c r="H20">
        <v>23</v>
      </c>
      <c r="J20">
        <f t="shared" si="0"/>
        <v>4.595416666666666</v>
      </c>
      <c r="K20">
        <f t="shared" si="1"/>
        <v>44.023055555555551</v>
      </c>
      <c r="M20">
        <f t="shared" si="2"/>
        <v>-1.3548895979281523</v>
      </c>
      <c r="N20">
        <f t="shared" si="3"/>
        <v>-11.530117472780686</v>
      </c>
      <c r="O20">
        <f t="shared" si="4"/>
        <v>0.47344487673181068</v>
      </c>
    </row>
    <row r="21" spans="1:15" x14ac:dyDescent="0.3">
      <c r="A21" t="s">
        <v>31</v>
      </c>
      <c r="B21">
        <v>11.6797</v>
      </c>
      <c r="C21">
        <v>8</v>
      </c>
      <c r="D21">
        <v>29</v>
      </c>
      <c r="E21">
        <v>49.5</v>
      </c>
      <c r="F21">
        <v>26</v>
      </c>
      <c r="G21">
        <v>46</v>
      </c>
      <c r="H21">
        <v>37</v>
      </c>
      <c r="J21">
        <f t="shared" si="0"/>
        <v>127.45624999999998</v>
      </c>
      <c r="K21">
        <f t="shared" si="1"/>
        <v>26.776944444444442</v>
      </c>
      <c r="M21">
        <f t="shared" si="2"/>
        <v>0.18839620536314025</v>
      </c>
      <c r="N21">
        <f t="shared" si="3"/>
        <v>-0.83562643543106918</v>
      </c>
      <c r="O21">
        <f t="shared" si="4"/>
        <v>11.648245679938828</v>
      </c>
    </row>
    <row r="22" spans="1:15" x14ac:dyDescent="0.3">
      <c r="A22" t="s">
        <v>32</v>
      </c>
      <c r="B22">
        <v>11.867000000000001</v>
      </c>
      <c r="C22">
        <v>22</v>
      </c>
      <c r="D22">
        <v>3</v>
      </c>
      <c r="E22">
        <v>21.7</v>
      </c>
      <c r="F22">
        <v>-56</v>
      </c>
      <c r="G22">
        <v>47</v>
      </c>
      <c r="H22">
        <v>10</v>
      </c>
      <c r="J22">
        <f t="shared" si="0"/>
        <v>330.84041666666667</v>
      </c>
      <c r="K22">
        <f t="shared" si="1"/>
        <v>-56.786111111111111</v>
      </c>
      <c r="M22">
        <f t="shared" si="2"/>
        <v>-6.4898235469782728</v>
      </c>
      <c r="N22">
        <f t="shared" si="3"/>
        <v>-9.5350046312974879</v>
      </c>
      <c r="O22">
        <f t="shared" si="4"/>
        <v>-2.7913376739874747</v>
      </c>
    </row>
    <row r="23" spans="1:15" x14ac:dyDescent="0.3">
      <c r="A23" t="s">
        <v>33</v>
      </c>
      <c r="B23">
        <v>11.911799999999999</v>
      </c>
      <c r="C23">
        <v>1</v>
      </c>
      <c r="D23">
        <v>44</v>
      </c>
      <c r="E23">
        <v>4.0999999999999996</v>
      </c>
      <c r="F23">
        <v>-15</v>
      </c>
      <c r="G23">
        <v>56</v>
      </c>
      <c r="H23">
        <v>15</v>
      </c>
      <c r="J23">
        <f t="shared" si="0"/>
        <v>26.017083333333332</v>
      </c>
      <c r="K23">
        <f t="shared" si="1"/>
        <v>-15.9375</v>
      </c>
      <c r="M23">
        <f t="shared" si="2"/>
        <v>-7.3516674502017274</v>
      </c>
      <c r="N23">
        <f t="shared" si="3"/>
        <v>-8.9720963812690915</v>
      </c>
      <c r="O23">
        <f t="shared" si="4"/>
        <v>2.7102493366593601</v>
      </c>
    </row>
    <row r="24" spans="1:15" x14ac:dyDescent="0.3">
      <c r="A24" t="s">
        <v>34</v>
      </c>
      <c r="B24">
        <v>11.9839</v>
      </c>
      <c r="C24">
        <v>3</v>
      </c>
      <c r="D24">
        <v>35</v>
      </c>
      <c r="E24">
        <v>59.7</v>
      </c>
      <c r="F24">
        <v>-44</v>
      </c>
      <c r="G24">
        <v>30</v>
      </c>
      <c r="H24">
        <v>45</v>
      </c>
      <c r="J24">
        <f t="shared" si="0"/>
        <v>53.998750000000001</v>
      </c>
      <c r="K24">
        <f t="shared" si="1"/>
        <v>-44.512500000000003</v>
      </c>
      <c r="M24">
        <f t="shared" si="2"/>
        <v>-8.5810878621343587</v>
      </c>
      <c r="N24">
        <f t="shared" si="3"/>
        <v>-5.7663547841896827</v>
      </c>
      <c r="O24">
        <f t="shared" si="4"/>
        <v>-6.060358307491656</v>
      </c>
    </row>
    <row r="25" spans="1:15" x14ac:dyDescent="0.3">
      <c r="A25" t="s">
        <v>35</v>
      </c>
      <c r="B25">
        <v>12.122199999999999</v>
      </c>
      <c r="C25">
        <v>1</v>
      </c>
      <c r="D25">
        <v>12</v>
      </c>
      <c r="E25">
        <v>30.6</v>
      </c>
      <c r="F25">
        <v>-16</v>
      </c>
      <c r="G25">
        <v>59</v>
      </c>
      <c r="H25">
        <v>56</v>
      </c>
      <c r="J25">
        <f t="shared" si="0"/>
        <v>18.127499999999998</v>
      </c>
      <c r="K25">
        <f t="shared" si="1"/>
        <v>-16.998888888888889</v>
      </c>
      <c r="M25">
        <f t="shared" si="2"/>
        <v>-2.5129009035908636</v>
      </c>
      <c r="N25">
        <f t="shared" si="3"/>
        <v>2.2131417572204617</v>
      </c>
      <c r="O25">
        <f t="shared" si="4"/>
        <v>11.650539277268642</v>
      </c>
    </row>
    <row r="26" spans="1:15" x14ac:dyDescent="0.3">
      <c r="A26" t="s">
        <v>36</v>
      </c>
      <c r="B26">
        <v>12.3485</v>
      </c>
      <c r="C26">
        <v>7</v>
      </c>
      <c r="D26">
        <v>27</v>
      </c>
      <c r="E26">
        <v>24.5</v>
      </c>
      <c r="F26">
        <v>5</v>
      </c>
      <c r="G26">
        <v>13</v>
      </c>
      <c r="H26">
        <v>33</v>
      </c>
      <c r="J26">
        <f t="shared" si="0"/>
        <v>111.85208333333333</v>
      </c>
      <c r="K26">
        <f t="shared" si="1"/>
        <v>5.2258333333333331</v>
      </c>
      <c r="M26">
        <f t="shared" si="2"/>
        <v>1.9398439488305546</v>
      </c>
      <c r="N26">
        <f t="shared" si="3"/>
        <v>-5.7467701148726293</v>
      </c>
      <c r="O26">
        <f t="shared" si="4"/>
        <v>-10.756258222588016</v>
      </c>
    </row>
    <row r="27" spans="1:15" x14ac:dyDescent="0.3">
      <c r="A27" t="s">
        <v>37</v>
      </c>
      <c r="B27">
        <v>12.497</v>
      </c>
      <c r="C27">
        <v>2</v>
      </c>
      <c r="D27">
        <v>53</v>
      </c>
      <c r="E27">
        <v>0.9</v>
      </c>
      <c r="F27">
        <v>16</v>
      </c>
      <c r="G27">
        <v>52</v>
      </c>
      <c r="H27">
        <v>53</v>
      </c>
      <c r="J27">
        <f t="shared" si="0"/>
        <v>43.253749999999997</v>
      </c>
      <c r="K27">
        <f t="shared" si="1"/>
        <v>16.881388888888889</v>
      </c>
      <c r="M27">
        <f t="shared" si="2"/>
        <v>-3.608553750863646</v>
      </c>
      <c r="N27">
        <f t="shared" si="3"/>
        <v>3.2199288245298234</v>
      </c>
      <c r="O27">
        <f t="shared" si="4"/>
        <v>-11.52325506061937</v>
      </c>
    </row>
    <row r="28" spans="1:15" x14ac:dyDescent="0.3">
      <c r="A28" t="s">
        <v>38</v>
      </c>
      <c r="B28">
        <v>12.8308</v>
      </c>
      <c r="C28">
        <v>5</v>
      </c>
      <c r="D28">
        <v>11</v>
      </c>
      <c r="E28">
        <v>40.6</v>
      </c>
      <c r="F28">
        <v>-45</v>
      </c>
      <c r="G28">
        <v>1</v>
      </c>
      <c r="H28">
        <v>6</v>
      </c>
      <c r="J28">
        <f t="shared" si="0"/>
        <v>77.919166666666669</v>
      </c>
      <c r="K28">
        <f t="shared" si="1"/>
        <v>-45.018333333333331</v>
      </c>
      <c r="M28">
        <f t="shared" si="2"/>
        <v>-5.3194985860284731</v>
      </c>
      <c r="N28">
        <f t="shared" si="3"/>
        <v>3.8028576810007859</v>
      </c>
      <c r="O28">
        <f t="shared" si="4"/>
        <v>-11.039503471229782</v>
      </c>
    </row>
    <row r="29" spans="1:15" x14ac:dyDescent="0.3">
      <c r="A29" t="s">
        <v>39</v>
      </c>
      <c r="B29">
        <v>12.9472</v>
      </c>
      <c r="C29">
        <v>21</v>
      </c>
      <c r="D29">
        <v>17</v>
      </c>
      <c r="E29">
        <v>15.3</v>
      </c>
      <c r="F29">
        <v>-38</v>
      </c>
      <c r="G29">
        <v>52</v>
      </c>
      <c r="H29">
        <v>3</v>
      </c>
      <c r="J29">
        <f t="shared" si="0"/>
        <v>319.31375000000003</v>
      </c>
      <c r="K29">
        <f t="shared" si="1"/>
        <v>-38.8675</v>
      </c>
      <c r="M29">
        <f t="shared" si="2"/>
        <v>2.1693696087966567</v>
      </c>
      <c r="N29">
        <f t="shared" si="3"/>
        <v>-4.5830797894704629</v>
      </c>
      <c r="O29">
        <f t="shared" si="4"/>
        <v>-11.912984637939262</v>
      </c>
    </row>
    <row r="30" spans="1:15" x14ac:dyDescent="0.3">
      <c r="A30" t="s">
        <v>40</v>
      </c>
      <c r="B30">
        <v>13.063800000000001</v>
      </c>
      <c r="C30">
        <v>18</v>
      </c>
      <c r="D30">
        <v>45</v>
      </c>
      <c r="E30">
        <v>5.3</v>
      </c>
      <c r="F30">
        <v>-63</v>
      </c>
      <c r="G30">
        <v>57</v>
      </c>
      <c r="H30">
        <v>48</v>
      </c>
      <c r="J30">
        <f t="shared" si="0"/>
        <v>281.27208333333334</v>
      </c>
      <c r="K30">
        <f t="shared" si="1"/>
        <v>-63.963333333333338</v>
      </c>
      <c r="M30">
        <f t="shared" si="2"/>
        <v>0.55216614318388957</v>
      </c>
      <c r="N30">
        <f t="shared" si="3"/>
        <v>-5.5287986658186972</v>
      </c>
      <c r="O30">
        <f t="shared" si="4"/>
        <v>-11.823297691556398</v>
      </c>
    </row>
    <row r="31" spans="1:15" x14ac:dyDescent="0.3">
      <c r="A31" t="s">
        <v>41</v>
      </c>
      <c r="B31">
        <v>13.0724</v>
      </c>
      <c r="C31">
        <v>22</v>
      </c>
      <c r="D31">
        <v>27</v>
      </c>
      <c r="E31">
        <v>59.5</v>
      </c>
      <c r="F31">
        <v>57</v>
      </c>
      <c r="G31">
        <v>41</v>
      </c>
      <c r="H31">
        <v>45</v>
      </c>
      <c r="J31">
        <f t="shared" si="0"/>
        <v>336.9979166666667</v>
      </c>
      <c r="K31">
        <f t="shared" si="1"/>
        <v>57.695833333333333</v>
      </c>
      <c r="M31">
        <f t="shared" si="2"/>
        <v>-3.5566289724492117</v>
      </c>
      <c r="N31">
        <f t="shared" si="3"/>
        <v>-4.0282938956080132</v>
      </c>
      <c r="O31">
        <f t="shared" si="4"/>
        <v>11.916831810634154</v>
      </c>
    </row>
    <row r="32" spans="1:15" x14ac:dyDescent="0.3">
      <c r="A32" t="s">
        <v>42</v>
      </c>
      <c r="B32">
        <v>13.193199999999999</v>
      </c>
      <c r="C32">
        <v>10</v>
      </c>
      <c r="D32">
        <v>48</v>
      </c>
      <c r="E32">
        <v>14.7</v>
      </c>
      <c r="F32">
        <v>-39</v>
      </c>
      <c r="G32">
        <v>56</v>
      </c>
      <c r="H32">
        <v>6</v>
      </c>
      <c r="J32">
        <f t="shared" si="0"/>
        <v>162.06125000000003</v>
      </c>
      <c r="K32">
        <f t="shared" si="1"/>
        <v>-39.934999999999995</v>
      </c>
      <c r="M32">
        <f t="shared" si="2"/>
        <v>-2.1656549589166731</v>
      </c>
      <c r="N32">
        <f t="shared" si="3"/>
        <v>7.8486362654099837</v>
      </c>
      <c r="O32">
        <f t="shared" si="4"/>
        <v>-10.381202898133282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Wimer</dc:creator>
  <cp:lastModifiedBy>Jeremiah Wimer</cp:lastModifiedBy>
  <dcterms:created xsi:type="dcterms:W3CDTF">2023-07-30T21:46:15Z</dcterms:created>
  <dcterms:modified xsi:type="dcterms:W3CDTF">2023-07-31T01:31:44Z</dcterms:modified>
</cp:coreProperties>
</file>