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0410b60afd4b9f4/Coding/daggerheart app/src/data/"/>
    </mc:Choice>
  </mc:AlternateContent>
  <xr:revisionPtr revIDLastSave="1053" documentId="8_{6B9BB478-F258-1349-B169-2A87E8E1C059}" xr6:coauthVersionLast="47" xr6:coauthVersionMax="47" xr10:uidLastSave="{C959155F-C8F2-474B-8A3F-707515C907F2}"/>
  <bookViews>
    <workbookView xWindow="3280" yWindow="3100" windowWidth="27640" windowHeight="16940" xr2:uid="{B82AAEBC-F5B2-A24D-9A24-328C196118E1}"/>
  </bookViews>
  <sheets>
    <sheet name="daggerheart_math_condensed_wi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7" i="1"/>
  <c r="K8" i="1"/>
  <c r="K9" i="1"/>
  <c r="K10" i="1"/>
  <c r="K12" i="1"/>
  <c r="K13" i="1"/>
  <c r="K14" i="1"/>
  <c r="K15" i="1"/>
  <c r="K17" i="1"/>
  <c r="K18" i="1"/>
  <c r="K19" i="1"/>
  <c r="K20" i="1"/>
  <c r="K27" i="1"/>
  <c r="K28" i="1"/>
  <c r="K29" i="1"/>
  <c r="K30" i="1"/>
  <c r="K32" i="1"/>
  <c r="K33" i="1"/>
  <c r="K34" i="1"/>
  <c r="K35" i="1"/>
  <c r="K37" i="1"/>
  <c r="K38" i="1"/>
  <c r="K39" i="1"/>
  <c r="K40" i="1"/>
  <c r="K41" i="1"/>
  <c r="K42" i="1"/>
  <c r="K43" i="1"/>
  <c r="K44" i="1"/>
  <c r="K45" i="1"/>
  <c r="K47" i="1"/>
  <c r="K48" i="1"/>
  <c r="K49" i="1"/>
  <c r="K5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J70" i="1"/>
  <c r="J69" i="1"/>
  <c r="J68" i="1"/>
  <c r="J67" i="1"/>
</calcChain>
</file>

<file path=xl/sharedStrings.xml><?xml version="1.0" encoding="utf-8"?>
<sst xmlns="http://schemas.openxmlformats.org/spreadsheetml/2006/main" count="261" uniqueCount="90">
  <si>
    <t>Tier</t>
  </si>
  <si>
    <t>Type</t>
  </si>
  <si>
    <t>Count</t>
  </si>
  <si>
    <t>Difficulty</t>
  </si>
  <si>
    <t>Threshold A</t>
  </si>
  <si>
    <t>Threshold B</t>
  </si>
  <si>
    <t>HP</t>
  </si>
  <si>
    <t>Stress</t>
  </si>
  <si>
    <t>Attack</t>
  </si>
  <si>
    <t>Average Damage</t>
  </si>
  <si>
    <t>Passive Feature</t>
  </si>
  <si>
    <t>Action</t>
  </si>
  <si>
    <t>Reaction</t>
  </si>
  <si>
    <t>Bruiser</t>
  </si>
  <si>
    <t>8 (7 - 9)</t>
  </si>
  <si>
    <t>6 (5 - 7)</t>
  </si>
  <si>
    <t>12 (10 - 15)</t>
  </si>
  <si>
    <t>1 (0 - 1)</t>
  </si>
  <si>
    <t>1 (1 - 2)</t>
  </si>
  <si>
    <t>15 (14 - 16)</t>
  </si>
  <si>
    <t>4 (3 - 5)</t>
  </si>
  <si>
    <t>1 (0 - 2)</t>
  </si>
  <si>
    <t>15 (14 - 17)</t>
  </si>
  <si>
    <t>2 (1 - 3)</t>
  </si>
  <si>
    <t>2 (1 - 2)</t>
  </si>
  <si>
    <t>34 (27 - 41)</t>
  </si>
  <si>
    <t>2 (2)</t>
  </si>
  <si>
    <t>1 (1)</t>
  </si>
  <si>
    <t>Horde</t>
  </si>
  <si>
    <t>3 (2 - 3)</t>
  </si>
  <si>
    <t>3 (3 - 4)</t>
  </si>
  <si>
    <t>7 (6 - 7)</t>
  </si>
  <si>
    <t>0 (0 - 1)</t>
  </si>
  <si>
    <t>14 (13 - 15)</t>
  </si>
  <si>
    <t>5 (4 - 6)</t>
  </si>
  <si>
    <t>3 (-)</t>
  </si>
  <si>
    <t>0 (-)</t>
  </si>
  <si>
    <t>11 (10 - 11)</t>
  </si>
  <si>
    <t>1 (-)</t>
  </si>
  <si>
    <t>- (-)</t>
  </si>
  <si>
    <t>8 (8)</t>
  </si>
  <si>
    <t>5 (5)</t>
  </si>
  <si>
    <t>32 (32)</t>
  </si>
  <si>
    <t>3 (3)</t>
  </si>
  <si>
    <t>0 (0)</t>
  </si>
  <si>
    <t>Leader</t>
  </si>
  <si>
    <t>14 (13 - 14)</t>
  </si>
  <si>
    <t>1 (0 - 3)</t>
  </si>
  <si>
    <t>19 (16 - 25)</t>
  </si>
  <si>
    <t>13 (12 - 14)</t>
  </si>
  <si>
    <t>33 (32 - 34)</t>
  </si>
  <si>
    <t>Minion</t>
  </si>
  <si>
    <t>9 (8 - 10)</t>
  </si>
  <si>
    <t>2 (2 - 3)</t>
  </si>
  <si>
    <t>Ranged</t>
  </si>
  <si>
    <t>13 (12 - 15)</t>
  </si>
  <si>
    <t>4 (3 - 4)</t>
  </si>
  <si>
    <t>6 (6)</t>
  </si>
  <si>
    <t>18 (16 - 19)</t>
  </si>
  <si>
    <t>26 (26)</t>
  </si>
  <si>
    <t>Skulk</t>
  </si>
  <si>
    <t>5 (3 - 7)</t>
  </si>
  <si>
    <t>13 (11- 14)</t>
  </si>
  <si>
    <t>Social</t>
  </si>
  <si>
    <t>-3 (-3 - -4)</t>
  </si>
  <si>
    <t>16 (13 - 19)</t>
  </si>
  <si>
    <t>-3 (-2 - -3)</t>
  </si>
  <si>
    <t>6 (5 - 10)</t>
  </si>
  <si>
    <t>16 (16)</t>
  </si>
  <si>
    <t>13 (13)</t>
  </si>
  <si>
    <t>Solo</t>
  </si>
  <si>
    <t>9 (7 - 12)</t>
  </si>
  <si>
    <t>16 (10 - 24)</t>
  </si>
  <si>
    <t>23 (15 - 31)</t>
  </si>
  <si>
    <t>32 (25 - 41)</t>
  </si>
  <si>
    <t>2 (2 - 4)</t>
  </si>
  <si>
    <t>2 (0 - 3)</t>
  </si>
  <si>
    <t>Standard</t>
  </si>
  <si>
    <t>Support</t>
  </si>
  <si>
    <t>12 (8 - 15)</t>
  </si>
  <si>
    <t>24 (23 - 24)</t>
  </si>
  <si>
    <t>1 (0 - 5)</t>
  </si>
  <si>
    <t>Adjustment</t>
  </si>
  <si>
    <t>low</t>
  </si>
  <si>
    <t>d4/6</t>
  </si>
  <si>
    <t>features</t>
  </si>
  <si>
    <t>Dice</t>
  </si>
  <si>
    <t>Fixed</t>
  </si>
  <si>
    <t>Average</t>
  </si>
  <si>
    <t>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</si>
</sst>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44B3E1"/>
      </top>
      <bottom style="thin">
        <color rgb="FF44B3E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8" fillId="0" borderId="10" xfId="0" applyFont="1" applyBorder="1"/>
    <xf numFmtId="0" fontId="18" fillId="0" borderId="0" xfId="0" applyFont="1"/>
    <xf numFmtId="0" fontId="18" fillId="0" borderId="0" xfId="0" applyFont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DD272C-E2A1-4F4A-9638-CD8320E8F630}" name="Table1" displayName="Table1" ref="A1:Q51" totalsRowShown="0">
  <autoFilter ref="A1:Q51" xr:uid="{8DDD272C-E2A1-4F4A-9638-CD8320E8F630}"/>
  <sortState xmlns:xlrd2="http://schemas.microsoft.com/office/spreadsheetml/2017/richdata2" ref="A2:Q51">
    <sortCondition ref="B1:B51"/>
  </sortState>
  <tableColumns count="17">
    <tableColumn id="1" xr3:uid="{B6E6FC40-7A93-AC48-95B6-CA2813C958B1}" name="Tier"/>
    <tableColumn id="2" xr3:uid="{15FD03EA-0764-3946-B796-8C27A92B747C}" name="Type"/>
    <tableColumn id="3" xr3:uid="{BB76EC0F-5039-2043-9091-70AECA6B547A}" name="Count"/>
    <tableColumn id="4" xr3:uid="{7A07FA9C-73D5-024C-B2BD-FADBCFBBA2C4}" name="Difficulty"/>
    <tableColumn id="5" xr3:uid="{BDD29D80-0508-4A49-B95B-32E97ACAE064}" name="Threshold A"/>
    <tableColumn id="6" xr3:uid="{F5DE0E3A-B1CB-A34F-8700-E2CD2A604B00}" name="Threshold B"/>
    <tableColumn id="7" xr3:uid="{B0876511-3521-C046-BD30-C5E9F18DB8AC}" name="HP"/>
    <tableColumn id="8" xr3:uid="{E012880A-8C67-4840-9E74-891047864E28}" name="Stress"/>
    <tableColumn id="9" xr3:uid="{CA5C0B4C-205D-F742-973B-56FD75C5E2EF}" name="Attack"/>
    <tableColumn id="11" xr3:uid="{1D7244AE-57DB-9148-98D4-D2F96AEED6F6}" name="Average Damage"/>
    <tableColumn id="17" xr3:uid="{FBE2EE14-8B41-A74B-A56C-A0ECDCF8E702}" name="Expression" dataDxfId="0">
      <calculatedColumnFormula>Table1[[#This Row],[Tier]]&amp;"d"&amp;Table1[[#This Row],[Dice]]&amp;"+"&amp;(Table1[[#This Row],[Fixed]]*Table1[[#This Row],[Tier]])</calculatedColumnFormula>
    </tableColumn>
    <tableColumn id="10" xr3:uid="{B2AF24D6-9D8E-D54C-8943-E090A5D01C24}" name="Dice"/>
    <tableColumn id="12" xr3:uid="{DC88A431-4BF9-AC4A-859F-F081E159C945}" name="Fixed"/>
    <tableColumn id="16" xr3:uid="{65B40E42-0F3A-DC45-87DE-A4FA3645643B}" name="Average" dataDxfId="1">
      <calculatedColumnFormula>((Table1[[#This Row],[Dice]]*Table1[[#This Row],[Tier]])/2)+0.5+(Table1[[#This Row],[Fixed]]*Table1[[#This Row],[Tier]])</calculatedColumnFormula>
    </tableColumn>
    <tableColumn id="13" xr3:uid="{190B6C9C-82AD-F74A-9D78-16B10B48B269}" name="Passive Feature"/>
    <tableColumn id="14" xr3:uid="{3A5FBCAB-0344-5B44-9518-F4C112893216}" name="Action"/>
    <tableColumn id="15" xr3:uid="{18821E40-D98E-254A-8DE4-BFC41B9F35F2}" name="Rea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09A52-C019-B343-B1D9-5F668EAD2DB4}">
  <dimension ref="A1:Q70"/>
  <sheetViews>
    <sheetView tabSelected="1" zoomScale="133" workbookViewId="0">
      <pane xSplit="2" ySplit="5" topLeftCell="D7" activePane="bottomRight" state="frozen"/>
      <selection pane="topRight" activeCell="C1" sqref="C1"/>
      <selection pane="bottomLeft" activeCell="A6" sqref="A6"/>
      <selection pane="bottomRight" activeCell="H57" sqref="H57"/>
    </sheetView>
  </sheetViews>
  <sheetFormatPr baseColWidth="10" defaultRowHeight="16" x14ac:dyDescent="0.2"/>
  <cols>
    <col min="3" max="3" width="10.83203125" hidden="1" customWidth="1"/>
    <col min="4" max="4" width="11.1640625" customWidth="1"/>
    <col min="5" max="6" width="13" customWidth="1"/>
    <col min="10" max="10" width="17.5" hidden="1" customWidth="1"/>
    <col min="11" max="14" width="17.5" customWidth="1"/>
    <col min="15" max="15" width="16.66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89</v>
      </c>
      <c r="L1" t="s">
        <v>86</v>
      </c>
      <c r="M1" t="s">
        <v>87</v>
      </c>
      <c r="N1" t="s">
        <v>88</v>
      </c>
      <c r="O1" t="s">
        <v>10</v>
      </c>
      <c r="P1" t="s">
        <v>11</v>
      </c>
      <c r="Q1" t="s">
        <v>12</v>
      </c>
    </row>
    <row r="2" spans="1:17" x14ac:dyDescent="0.2">
      <c r="A2">
        <v>1</v>
      </c>
      <c r="B2" s="1" t="s">
        <v>77</v>
      </c>
      <c r="C2">
        <v>7</v>
      </c>
      <c r="D2">
        <v>11</v>
      </c>
      <c r="E2">
        <v>7</v>
      </c>
      <c r="F2">
        <v>12</v>
      </c>
      <c r="G2">
        <v>4</v>
      </c>
      <c r="H2">
        <v>3</v>
      </c>
      <c r="I2">
        <v>1</v>
      </c>
      <c r="K2" t="str">
        <f>Table1[[#This Row],[Tier]]&amp;"d"&amp;Table1[[#This Row],[Dice]]&amp;"+"&amp;(Table1[[#This Row],[Fixed]]*Table1[[#This Row],[Tier]])</f>
        <v>1d8+1</v>
      </c>
      <c r="L2">
        <v>8</v>
      </c>
      <c r="M2">
        <v>1</v>
      </c>
      <c r="N2">
        <f>((Table1[[#This Row],[Dice]]*Table1[[#This Row],[Tier]])/2)+0.5+(Table1[[#This Row],[Fixed]]*Table1[[#This Row],[Tier]])</f>
        <v>5.5</v>
      </c>
      <c r="O2" t="s">
        <v>18</v>
      </c>
      <c r="P2" t="s">
        <v>21</v>
      </c>
      <c r="Q2" t="s">
        <v>32</v>
      </c>
    </row>
    <row r="3" spans="1:17" x14ac:dyDescent="0.2">
      <c r="A3">
        <v>2</v>
      </c>
      <c r="B3" s="1" t="s">
        <v>77</v>
      </c>
      <c r="C3">
        <v>3</v>
      </c>
      <c r="D3">
        <v>14</v>
      </c>
      <c r="E3">
        <v>10</v>
      </c>
      <c r="F3">
        <v>20</v>
      </c>
      <c r="G3">
        <v>5</v>
      </c>
      <c r="H3">
        <v>3</v>
      </c>
      <c r="I3">
        <v>2</v>
      </c>
      <c r="K3" t="str">
        <f>Table1[[#This Row],[Tier]]&amp;"d"&amp;Table1[[#This Row],[Dice]]&amp;"+"&amp;(Table1[[#This Row],[Fixed]]*Table1[[#This Row],[Tier]])</f>
        <v>2d8+2</v>
      </c>
      <c r="L3">
        <v>8</v>
      </c>
      <c r="M3">
        <v>1</v>
      </c>
      <c r="N3">
        <f>((Table1[[#This Row],[Dice]]*Table1[[#This Row],[Tier]])/2)+0.5+(Table1[[#This Row],[Fixed]]*Table1[[#This Row],[Tier]])</f>
        <v>10.5</v>
      </c>
      <c r="O3" t="s">
        <v>21</v>
      </c>
      <c r="P3" t="s">
        <v>38</v>
      </c>
      <c r="Q3" t="s">
        <v>32</v>
      </c>
    </row>
    <row r="4" spans="1:17" x14ac:dyDescent="0.2">
      <c r="A4">
        <v>3</v>
      </c>
      <c r="B4" s="1" t="s">
        <v>77</v>
      </c>
      <c r="C4">
        <v>2</v>
      </c>
      <c r="D4">
        <v>17</v>
      </c>
      <c r="E4">
        <v>20</v>
      </c>
      <c r="F4">
        <v>32</v>
      </c>
      <c r="G4">
        <v>6</v>
      </c>
      <c r="H4">
        <v>4</v>
      </c>
      <c r="I4">
        <v>3</v>
      </c>
      <c r="K4" t="str">
        <f>Table1[[#This Row],[Tier]]&amp;"d"&amp;Table1[[#This Row],[Dice]]&amp;"+"&amp;(Table1[[#This Row],[Fixed]]*Table1[[#This Row],[Tier]])</f>
        <v>3d8+3</v>
      </c>
      <c r="L4">
        <v>8</v>
      </c>
      <c r="M4">
        <v>1</v>
      </c>
      <c r="N4">
        <f>((Table1[[#This Row],[Dice]]*Table1[[#This Row],[Tier]])/2)+0.5+(Table1[[#This Row],[Fixed]]*Table1[[#This Row],[Tier]])</f>
        <v>15.5</v>
      </c>
      <c r="O4" t="s">
        <v>27</v>
      </c>
      <c r="P4" t="s">
        <v>27</v>
      </c>
      <c r="Q4" t="s">
        <v>27</v>
      </c>
    </row>
    <row r="5" spans="1:17" x14ac:dyDescent="0.2">
      <c r="A5">
        <v>4</v>
      </c>
      <c r="B5" s="1" t="s">
        <v>77</v>
      </c>
      <c r="C5">
        <v>0</v>
      </c>
      <c r="D5">
        <v>20</v>
      </c>
      <c r="E5">
        <v>25</v>
      </c>
      <c r="F5">
        <v>45</v>
      </c>
      <c r="G5">
        <v>7</v>
      </c>
      <c r="H5">
        <v>4</v>
      </c>
      <c r="I5">
        <v>4</v>
      </c>
      <c r="K5" t="str">
        <f>Table1[[#This Row],[Tier]]&amp;"d"&amp;Table1[[#This Row],[Dice]]&amp;"+"&amp;(Table1[[#This Row],[Fixed]]*Table1[[#This Row],[Tier]])</f>
        <v>4d8+4</v>
      </c>
      <c r="L5">
        <v>8</v>
      </c>
      <c r="M5">
        <v>1</v>
      </c>
      <c r="N5">
        <f>((Table1[[#This Row],[Dice]]*Table1[[#This Row],[Tier]])/2)+0.5+(Table1[[#This Row],[Fixed]]*Table1[[#This Row],[Tier]])</f>
        <v>20.5</v>
      </c>
      <c r="O5" t="s">
        <v>39</v>
      </c>
      <c r="P5" t="s">
        <v>39</v>
      </c>
      <c r="Q5" t="s">
        <v>39</v>
      </c>
    </row>
    <row r="6" spans="1:17" x14ac:dyDescent="0.2">
      <c r="A6" t="s">
        <v>82</v>
      </c>
      <c r="B6" s="2" t="s">
        <v>77</v>
      </c>
      <c r="N6" t="e">
        <f>((Table1[[#This Row],[Dice]]*Table1[[#This Row],[Tier]])/2)+0.5+(Table1[[#This Row],[Fixed]]*Table1[[#This Row],[Tier]])</f>
        <v>#VALUE!</v>
      </c>
    </row>
    <row r="7" spans="1:17" x14ac:dyDescent="0.2">
      <c r="A7">
        <v>1</v>
      </c>
      <c r="B7" t="s">
        <v>13</v>
      </c>
      <c r="C7">
        <v>8</v>
      </c>
      <c r="D7">
        <v>11</v>
      </c>
      <c r="E7">
        <v>8</v>
      </c>
      <c r="F7">
        <v>15</v>
      </c>
      <c r="G7">
        <v>6</v>
      </c>
      <c r="H7">
        <v>4</v>
      </c>
      <c r="I7">
        <v>-1</v>
      </c>
      <c r="J7" t="s">
        <v>14</v>
      </c>
      <c r="K7" t="str">
        <f>Table1[[#This Row],[Tier]]&amp;"d"&amp;Table1[[#This Row],[Dice]]&amp;"+"&amp;(Table1[[#This Row],[Fixed]]*Table1[[#This Row],[Tier]])</f>
        <v>1d12+2</v>
      </c>
      <c r="L7">
        <v>12</v>
      </c>
      <c r="M7">
        <v>2</v>
      </c>
      <c r="N7">
        <f>((Table1[[#This Row],[Dice]]*Table1[[#This Row],[Tier]])/2)+0.5+(Table1[[#This Row],[Fixed]]*Table1[[#This Row],[Tier]])</f>
        <v>8.5</v>
      </c>
      <c r="O7" t="s">
        <v>17</v>
      </c>
      <c r="P7" t="s">
        <v>18</v>
      </c>
      <c r="Q7" t="s">
        <v>17</v>
      </c>
    </row>
    <row r="8" spans="1:17" x14ac:dyDescent="0.2">
      <c r="A8">
        <v>2</v>
      </c>
      <c r="B8" t="s">
        <v>13</v>
      </c>
      <c r="C8">
        <v>3</v>
      </c>
      <c r="D8">
        <v>14</v>
      </c>
      <c r="E8">
        <v>14</v>
      </c>
      <c r="F8">
        <v>28</v>
      </c>
      <c r="G8">
        <v>7</v>
      </c>
      <c r="H8">
        <v>4</v>
      </c>
      <c r="I8">
        <v>0</v>
      </c>
      <c r="J8" t="s">
        <v>19</v>
      </c>
      <c r="K8" t="str">
        <f>Table1[[#This Row],[Tier]]&amp;"d"&amp;Table1[[#This Row],[Dice]]&amp;"+"&amp;(Table1[[#This Row],[Fixed]]*Table1[[#This Row],[Tier]])</f>
        <v>2d12+4</v>
      </c>
      <c r="L8">
        <v>12</v>
      </c>
      <c r="M8">
        <v>2</v>
      </c>
      <c r="N8">
        <f>((Table1[[#This Row],[Dice]]*Table1[[#This Row],[Tier]])/2)+0.5+(Table1[[#This Row],[Fixed]]*Table1[[#This Row],[Tier]])</f>
        <v>16.5</v>
      </c>
      <c r="O8" t="s">
        <v>21</v>
      </c>
      <c r="P8" t="s">
        <v>21</v>
      </c>
      <c r="Q8" t="s">
        <v>21</v>
      </c>
    </row>
    <row r="9" spans="1:17" x14ac:dyDescent="0.2">
      <c r="A9">
        <v>3</v>
      </c>
      <c r="B9" t="s">
        <v>13</v>
      </c>
      <c r="C9">
        <v>4</v>
      </c>
      <c r="D9">
        <v>17</v>
      </c>
      <c r="E9">
        <v>22</v>
      </c>
      <c r="F9">
        <v>40</v>
      </c>
      <c r="G9">
        <v>8</v>
      </c>
      <c r="H9">
        <v>5</v>
      </c>
      <c r="I9">
        <v>1</v>
      </c>
      <c r="J9" t="s">
        <v>22</v>
      </c>
      <c r="K9" t="str">
        <f>Table1[[#This Row],[Tier]]&amp;"d"&amp;Table1[[#This Row],[Dice]]&amp;"+"&amp;(Table1[[#This Row],[Fixed]]*Table1[[#This Row],[Tier]])</f>
        <v>3d12+6</v>
      </c>
      <c r="L9">
        <v>12</v>
      </c>
      <c r="M9">
        <v>2</v>
      </c>
      <c r="N9">
        <f>((Table1[[#This Row],[Dice]]*Table1[[#This Row],[Tier]])/2)+0.5+(Table1[[#This Row],[Fixed]]*Table1[[#This Row],[Tier]])</f>
        <v>24.5</v>
      </c>
      <c r="O9" t="s">
        <v>23</v>
      </c>
      <c r="P9" t="s">
        <v>24</v>
      </c>
      <c r="Q9" t="s">
        <v>21</v>
      </c>
    </row>
    <row r="10" spans="1:17" x14ac:dyDescent="0.2">
      <c r="A10">
        <v>4</v>
      </c>
      <c r="B10" t="s">
        <v>13</v>
      </c>
      <c r="C10">
        <v>2</v>
      </c>
      <c r="D10">
        <v>20</v>
      </c>
      <c r="E10">
        <v>38</v>
      </c>
      <c r="F10">
        <v>70</v>
      </c>
      <c r="G10">
        <v>9</v>
      </c>
      <c r="H10">
        <v>5</v>
      </c>
      <c r="I10">
        <v>2</v>
      </c>
      <c r="J10" t="s">
        <v>25</v>
      </c>
      <c r="K10" t="str">
        <f>Table1[[#This Row],[Tier]]&amp;"d"&amp;Table1[[#This Row],[Dice]]&amp;"+"&amp;(Table1[[#This Row],[Fixed]]*Table1[[#This Row],[Tier]])</f>
        <v>4d12+8</v>
      </c>
      <c r="L10">
        <v>12</v>
      </c>
      <c r="M10">
        <v>2</v>
      </c>
      <c r="N10">
        <f>((Table1[[#This Row],[Dice]]*Table1[[#This Row],[Tier]])/2)+0.5+(Table1[[#This Row],[Fixed]]*Table1[[#This Row],[Tier]])</f>
        <v>32.5</v>
      </c>
      <c r="O10" t="s">
        <v>26</v>
      </c>
      <c r="P10" t="s">
        <v>27</v>
      </c>
      <c r="Q10" t="s">
        <v>27</v>
      </c>
    </row>
    <row r="11" spans="1:17" x14ac:dyDescent="0.2">
      <c r="A11" t="s">
        <v>82</v>
      </c>
      <c r="B11" s="3" t="s">
        <v>13</v>
      </c>
      <c r="N11" t="e">
        <f>((Table1[[#This Row],[Dice]]*Table1[[#This Row],[Tier]])/2)+0.5+(Table1[[#This Row],[Fixed]]*Table1[[#This Row],[Tier]])</f>
        <v>#VALUE!</v>
      </c>
    </row>
    <row r="12" spans="1:17" x14ac:dyDescent="0.2">
      <c r="A12">
        <v>1</v>
      </c>
      <c r="B12" s="5" t="s">
        <v>28</v>
      </c>
      <c r="C12">
        <v>5</v>
      </c>
      <c r="D12">
        <v>10</v>
      </c>
      <c r="E12">
        <v>7</v>
      </c>
      <c r="F12">
        <v>12</v>
      </c>
      <c r="G12">
        <v>5</v>
      </c>
      <c r="H12">
        <v>3</v>
      </c>
      <c r="I12">
        <v>-1</v>
      </c>
      <c r="J12" t="s">
        <v>31</v>
      </c>
      <c r="K12" t="str">
        <f>Table1[[#This Row],[Tier]]&amp;"d"&amp;Table1[[#This Row],[Dice]]&amp;"+"&amp;(Table1[[#This Row],[Fixed]]*Table1[[#This Row],[Tier]])</f>
        <v>1d8+2</v>
      </c>
      <c r="L12">
        <v>8</v>
      </c>
      <c r="M12">
        <v>2</v>
      </c>
      <c r="N12">
        <f>((Table1[[#This Row],[Dice]]*Table1[[#This Row],[Tier]])/2)+0.5+(Table1[[#This Row],[Fixed]]*Table1[[#This Row],[Tier]])</f>
        <v>6.5</v>
      </c>
      <c r="O12" t="s">
        <v>24</v>
      </c>
      <c r="P12" t="s">
        <v>32</v>
      </c>
      <c r="Q12" t="s">
        <v>17</v>
      </c>
    </row>
    <row r="13" spans="1:17" x14ac:dyDescent="0.2">
      <c r="A13">
        <v>2</v>
      </c>
      <c r="B13" t="s">
        <v>28</v>
      </c>
      <c r="C13">
        <v>3</v>
      </c>
      <c r="D13">
        <v>13</v>
      </c>
      <c r="E13">
        <v>10</v>
      </c>
      <c r="F13">
        <v>20</v>
      </c>
      <c r="G13">
        <v>6</v>
      </c>
      <c r="H13">
        <v>3</v>
      </c>
      <c r="I13">
        <v>0</v>
      </c>
      <c r="J13" t="s">
        <v>37</v>
      </c>
      <c r="K13" t="str">
        <f>Table1[[#This Row],[Tier]]&amp;"d"&amp;Table1[[#This Row],[Dice]]&amp;"+"&amp;(Table1[[#This Row],[Fixed]]*Table1[[#This Row],[Tier]])</f>
        <v>2d8+4</v>
      </c>
      <c r="L13">
        <v>8</v>
      </c>
      <c r="M13">
        <v>2</v>
      </c>
      <c r="N13">
        <f>((Table1[[#This Row],[Dice]]*Table1[[#This Row],[Tier]])/2)+0.5+(Table1[[#This Row],[Fixed]]*Table1[[#This Row],[Tier]])</f>
        <v>12.5</v>
      </c>
      <c r="O13" t="s">
        <v>38</v>
      </c>
      <c r="P13" t="s">
        <v>18</v>
      </c>
      <c r="Q13" t="s">
        <v>32</v>
      </c>
    </row>
    <row r="14" spans="1:17" x14ac:dyDescent="0.2">
      <c r="A14">
        <v>3</v>
      </c>
      <c r="B14" s="5" t="s">
        <v>28</v>
      </c>
      <c r="C14">
        <v>0</v>
      </c>
      <c r="D14">
        <v>16</v>
      </c>
      <c r="E14">
        <v>20</v>
      </c>
      <c r="F14">
        <v>32</v>
      </c>
      <c r="G14">
        <v>7</v>
      </c>
      <c r="H14">
        <v>4</v>
      </c>
      <c r="I14">
        <v>1</v>
      </c>
      <c r="J14" t="s">
        <v>39</v>
      </c>
      <c r="K14" t="str">
        <f>Table1[[#This Row],[Tier]]&amp;"d"&amp;Table1[[#This Row],[Dice]]&amp;"+"&amp;(Table1[[#This Row],[Fixed]]*Table1[[#This Row],[Tier]])</f>
        <v>3d8+6</v>
      </c>
      <c r="L14">
        <v>8</v>
      </c>
      <c r="M14">
        <v>2</v>
      </c>
      <c r="N14">
        <f>((Table1[[#This Row],[Dice]]*Table1[[#This Row],[Tier]])/2)+0.5+(Table1[[#This Row],[Fixed]]*Table1[[#This Row],[Tier]])</f>
        <v>18.5</v>
      </c>
      <c r="O14" t="s">
        <v>39</v>
      </c>
      <c r="P14" t="s">
        <v>39</v>
      </c>
      <c r="Q14" t="s">
        <v>39</v>
      </c>
    </row>
    <row r="15" spans="1:17" x14ac:dyDescent="0.2">
      <c r="A15">
        <v>4</v>
      </c>
      <c r="B15" s="5" t="s">
        <v>28</v>
      </c>
      <c r="C15">
        <v>1</v>
      </c>
      <c r="D15">
        <v>19</v>
      </c>
      <c r="E15">
        <v>25</v>
      </c>
      <c r="F15">
        <v>45</v>
      </c>
      <c r="G15">
        <v>8</v>
      </c>
      <c r="H15">
        <v>4</v>
      </c>
      <c r="I15">
        <v>2</v>
      </c>
      <c r="J15" t="s">
        <v>42</v>
      </c>
      <c r="K15" t="str">
        <f>Table1[[#This Row],[Tier]]&amp;"d"&amp;Table1[[#This Row],[Dice]]&amp;"+"&amp;(Table1[[#This Row],[Fixed]]*Table1[[#This Row],[Tier]])</f>
        <v>4d8+8</v>
      </c>
      <c r="L15">
        <v>8</v>
      </c>
      <c r="M15">
        <v>2</v>
      </c>
      <c r="N15">
        <f>((Table1[[#This Row],[Dice]]*Table1[[#This Row],[Tier]])/2)+0.5+(Table1[[#This Row],[Fixed]]*Table1[[#This Row],[Tier]])</f>
        <v>24.5</v>
      </c>
      <c r="O15" t="s">
        <v>43</v>
      </c>
      <c r="P15" t="s">
        <v>44</v>
      </c>
      <c r="Q15" t="s">
        <v>27</v>
      </c>
    </row>
    <row r="16" spans="1:17" x14ac:dyDescent="0.2">
      <c r="A16" t="s">
        <v>82</v>
      </c>
      <c r="B16" s="3" t="s">
        <v>28</v>
      </c>
      <c r="N16" t="e">
        <f>((Table1[[#This Row],[Dice]]*Table1[[#This Row],[Tier]])/2)+0.5+(Table1[[#This Row],[Fixed]]*Table1[[#This Row],[Tier]])</f>
        <v>#VALUE!</v>
      </c>
    </row>
    <row r="17" spans="1:17" x14ac:dyDescent="0.2">
      <c r="A17">
        <v>1</v>
      </c>
      <c r="B17" s="5" t="s">
        <v>45</v>
      </c>
      <c r="C17">
        <v>5</v>
      </c>
      <c r="D17">
        <v>11</v>
      </c>
      <c r="E17">
        <v>7</v>
      </c>
      <c r="F17">
        <v>14</v>
      </c>
      <c r="G17">
        <v>5</v>
      </c>
      <c r="H17">
        <v>5</v>
      </c>
      <c r="I17">
        <v>2</v>
      </c>
      <c r="J17" t="s">
        <v>14</v>
      </c>
      <c r="K17" t="str">
        <f>Table1[[#This Row],[Tier]]&amp;"d"&amp;Table1[[#This Row],[Dice]]&amp;"+"&amp;(Table1[[#This Row],[Fixed]]*Table1[[#This Row],[Tier]])</f>
        <v>1d10+2</v>
      </c>
      <c r="L17">
        <v>10</v>
      </c>
      <c r="M17">
        <v>2</v>
      </c>
      <c r="N17">
        <f>((Table1[[#This Row],[Dice]]*Table1[[#This Row],[Tier]])/2)+0.5+(Table1[[#This Row],[Fixed]]*Table1[[#This Row],[Tier]])</f>
        <v>7.5</v>
      </c>
      <c r="O17" t="s">
        <v>32</v>
      </c>
      <c r="P17" t="s">
        <v>23</v>
      </c>
      <c r="Q17" t="s">
        <v>18</v>
      </c>
    </row>
    <row r="18" spans="1:17" x14ac:dyDescent="0.2">
      <c r="A18">
        <v>2</v>
      </c>
      <c r="B18" t="s">
        <v>45</v>
      </c>
      <c r="C18">
        <v>6</v>
      </c>
      <c r="D18">
        <v>14</v>
      </c>
      <c r="E18">
        <v>13</v>
      </c>
      <c r="F18">
        <v>26</v>
      </c>
      <c r="G18">
        <v>6</v>
      </c>
      <c r="H18">
        <v>5</v>
      </c>
      <c r="I18">
        <v>4</v>
      </c>
      <c r="J18" t="s">
        <v>46</v>
      </c>
      <c r="K18" t="str">
        <f>Table1[[#This Row],[Tier]]&amp;"d"&amp;Table1[[#This Row],[Dice]]&amp;"+"&amp;(Table1[[#This Row],[Fixed]]*Table1[[#This Row],[Tier]])</f>
        <v>2d10+4</v>
      </c>
      <c r="L18">
        <v>10</v>
      </c>
      <c r="M18">
        <v>2</v>
      </c>
      <c r="N18">
        <f>((Table1[[#This Row],[Dice]]*Table1[[#This Row],[Tier]])/2)+0.5+(Table1[[#This Row],[Fixed]]*Table1[[#This Row],[Tier]])</f>
        <v>14.5</v>
      </c>
      <c r="O18" t="s">
        <v>21</v>
      </c>
      <c r="P18" t="s">
        <v>24</v>
      </c>
      <c r="Q18" t="s">
        <v>47</v>
      </c>
    </row>
    <row r="19" spans="1:17" x14ac:dyDescent="0.2">
      <c r="A19">
        <v>3</v>
      </c>
      <c r="B19" t="s">
        <v>45</v>
      </c>
      <c r="C19">
        <v>3</v>
      </c>
      <c r="D19">
        <v>17</v>
      </c>
      <c r="E19">
        <v>21</v>
      </c>
      <c r="F19">
        <v>38</v>
      </c>
      <c r="G19">
        <v>7</v>
      </c>
      <c r="H19">
        <v>6</v>
      </c>
      <c r="I19">
        <v>6</v>
      </c>
      <c r="J19" t="s">
        <v>48</v>
      </c>
      <c r="K19" t="str">
        <f>Table1[[#This Row],[Tier]]&amp;"d"&amp;Table1[[#This Row],[Dice]]&amp;"+"&amp;(Table1[[#This Row],[Fixed]]*Table1[[#This Row],[Tier]])</f>
        <v>3d10+6</v>
      </c>
      <c r="L19">
        <v>10</v>
      </c>
      <c r="M19">
        <v>2</v>
      </c>
      <c r="N19">
        <f>((Table1[[#This Row],[Dice]]*Table1[[#This Row],[Tier]])/2)+0.5+(Table1[[#This Row],[Fixed]]*Table1[[#This Row],[Tier]])</f>
        <v>21.5</v>
      </c>
      <c r="O19" t="s">
        <v>21</v>
      </c>
      <c r="P19" t="s">
        <v>26</v>
      </c>
      <c r="Q19" t="s">
        <v>27</v>
      </c>
    </row>
    <row r="20" spans="1:17" x14ac:dyDescent="0.2">
      <c r="A20">
        <v>4</v>
      </c>
      <c r="B20" t="s">
        <v>45</v>
      </c>
      <c r="C20">
        <v>2</v>
      </c>
      <c r="D20">
        <v>20</v>
      </c>
      <c r="E20">
        <v>35</v>
      </c>
      <c r="F20">
        <v>65</v>
      </c>
      <c r="G20">
        <v>8</v>
      </c>
      <c r="H20">
        <v>6</v>
      </c>
      <c r="I20">
        <v>8</v>
      </c>
      <c r="J20" t="s">
        <v>50</v>
      </c>
      <c r="K20" t="str">
        <f>Table1[[#This Row],[Tier]]&amp;"d"&amp;Table1[[#This Row],[Dice]]&amp;"+"&amp;(Table1[[#This Row],[Fixed]]*Table1[[#This Row],[Tier]])</f>
        <v>4d10+8</v>
      </c>
      <c r="L20">
        <v>10</v>
      </c>
      <c r="M20">
        <v>2</v>
      </c>
      <c r="N20">
        <f>((Table1[[#This Row],[Dice]]*Table1[[#This Row],[Tier]])/2)+0.5+(Table1[[#This Row],[Fixed]]*Table1[[#This Row],[Tier]])</f>
        <v>28.5</v>
      </c>
      <c r="O20" t="s">
        <v>21</v>
      </c>
      <c r="P20" t="s">
        <v>43</v>
      </c>
      <c r="Q20" t="s">
        <v>21</v>
      </c>
    </row>
    <row r="21" spans="1:17" x14ac:dyDescent="0.2">
      <c r="A21" t="s">
        <v>82</v>
      </c>
      <c r="B21" s="3" t="s">
        <v>45</v>
      </c>
      <c r="C21" t="s">
        <v>85</v>
      </c>
      <c r="N21" t="e">
        <f>((Table1[[#This Row],[Dice]]*Table1[[#This Row],[Tier]])/2)+0.5+(Table1[[#This Row],[Fixed]]*Table1[[#This Row],[Tier]])</f>
        <v>#VALUE!</v>
      </c>
    </row>
    <row r="22" spans="1:17" x14ac:dyDescent="0.2">
      <c r="A22">
        <v>1</v>
      </c>
      <c r="B22" s="5" t="s">
        <v>51</v>
      </c>
      <c r="C22">
        <v>7</v>
      </c>
      <c r="D22">
        <v>9</v>
      </c>
      <c r="E22">
        <v>0</v>
      </c>
      <c r="F22">
        <v>0</v>
      </c>
      <c r="G22">
        <v>1</v>
      </c>
      <c r="H22">
        <v>1</v>
      </c>
      <c r="I22">
        <v>-1</v>
      </c>
      <c r="J22">
        <v>2</v>
      </c>
      <c r="K22">
        <v>2</v>
      </c>
      <c r="N22">
        <f>((Table1[[#This Row],[Dice]]*Table1[[#This Row],[Tier]])/2)+0.5+(Table1[[#This Row],[Fixed]]*Table1[[#This Row],[Tier]])</f>
        <v>0.5</v>
      </c>
      <c r="O22" t="s">
        <v>38</v>
      </c>
      <c r="P22" t="s">
        <v>38</v>
      </c>
      <c r="Q22" t="s">
        <v>36</v>
      </c>
    </row>
    <row r="23" spans="1:17" x14ac:dyDescent="0.2">
      <c r="A23">
        <v>2</v>
      </c>
      <c r="B23" t="s">
        <v>51</v>
      </c>
      <c r="C23">
        <v>4</v>
      </c>
      <c r="D23">
        <v>12</v>
      </c>
      <c r="E23">
        <v>0</v>
      </c>
      <c r="F23">
        <v>0</v>
      </c>
      <c r="G23">
        <v>1</v>
      </c>
      <c r="H23">
        <v>1</v>
      </c>
      <c r="I23">
        <v>0</v>
      </c>
      <c r="J23">
        <v>5</v>
      </c>
      <c r="K23">
        <v>5</v>
      </c>
      <c r="N23">
        <f>((Table1[[#This Row],[Dice]]*Table1[[#This Row],[Tier]])/2)+0.5+(Table1[[#This Row],[Fixed]]*Table1[[#This Row],[Tier]])</f>
        <v>0.5</v>
      </c>
      <c r="O23" t="s">
        <v>38</v>
      </c>
      <c r="P23" t="s">
        <v>38</v>
      </c>
      <c r="Q23" t="s">
        <v>36</v>
      </c>
    </row>
    <row r="24" spans="1:17" x14ac:dyDescent="0.2">
      <c r="A24">
        <v>3</v>
      </c>
      <c r="B24" t="s">
        <v>51</v>
      </c>
      <c r="C24">
        <v>2</v>
      </c>
      <c r="D24">
        <v>15</v>
      </c>
      <c r="E24">
        <v>0</v>
      </c>
      <c r="F24">
        <v>0</v>
      </c>
      <c r="G24">
        <v>1</v>
      </c>
      <c r="H24">
        <v>1</v>
      </c>
      <c r="I24">
        <v>1</v>
      </c>
      <c r="J24">
        <v>8</v>
      </c>
      <c r="K24">
        <v>8</v>
      </c>
      <c r="N24">
        <f>((Table1[[#This Row],[Dice]]*Table1[[#This Row],[Tier]])/2)+0.5+(Table1[[#This Row],[Fixed]]*Table1[[#This Row],[Tier]])</f>
        <v>0.5</v>
      </c>
      <c r="O24" t="s">
        <v>17</v>
      </c>
      <c r="P24" t="s">
        <v>17</v>
      </c>
      <c r="Q24" t="s">
        <v>44</v>
      </c>
    </row>
    <row r="25" spans="1:17" x14ac:dyDescent="0.2">
      <c r="A25">
        <v>4</v>
      </c>
      <c r="B25" t="s">
        <v>51</v>
      </c>
      <c r="C25">
        <v>3</v>
      </c>
      <c r="D25">
        <v>18</v>
      </c>
      <c r="E25">
        <v>0</v>
      </c>
      <c r="F25">
        <v>0</v>
      </c>
      <c r="G25">
        <v>1</v>
      </c>
      <c r="H25">
        <v>1</v>
      </c>
      <c r="I25">
        <v>2</v>
      </c>
      <c r="J25">
        <v>11</v>
      </c>
      <c r="K25">
        <v>11</v>
      </c>
      <c r="N25">
        <f>((Table1[[#This Row],[Dice]]*Table1[[#This Row],[Tier]])/2)+0.5+(Table1[[#This Row],[Fixed]]*Table1[[#This Row],[Tier]])</f>
        <v>0.5</v>
      </c>
      <c r="O25" t="s">
        <v>24</v>
      </c>
      <c r="P25" t="s">
        <v>27</v>
      </c>
      <c r="Q25" t="s">
        <v>44</v>
      </c>
    </row>
    <row r="26" spans="1:17" x14ac:dyDescent="0.2">
      <c r="A26" t="s">
        <v>82</v>
      </c>
      <c r="B26" s="4" t="s">
        <v>51</v>
      </c>
      <c r="N26" t="e">
        <f>((Table1[[#This Row],[Dice]]*Table1[[#This Row],[Tier]])/2)+0.5+(Table1[[#This Row],[Fixed]]*Table1[[#This Row],[Tier]])</f>
        <v>#VALUE!</v>
      </c>
    </row>
    <row r="27" spans="1:17" x14ac:dyDescent="0.2">
      <c r="A27">
        <v>1</v>
      </c>
      <c r="B27" s="5" t="s">
        <v>54</v>
      </c>
      <c r="C27">
        <v>3</v>
      </c>
      <c r="D27">
        <v>10</v>
      </c>
      <c r="E27">
        <v>4</v>
      </c>
      <c r="F27">
        <v>7</v>
      </c>
      <c r="G27">
        <v>3</v>
      </c>
      <c r="H27">
        <v>3</v>
      </c>
      <c r="I27">
        <v>2</v>
      </c>
      <c r="J27" t="s">
        <v>15</v>
      </c>
      <c r="K27" t="str">
        <f>Table1[[#This Row],[Tier]]&amp;"d"&amp;Table1[[#This Row],[Dice]]&amp;"+"&amp;(Table1[[#This Row],[Fixed]]*Table1[[#This Row],[Tier]])</f>
        <v>1d8+2</v>
      </c>
      <c r="L27">
        <v>8</v>
      </c>
      <c r="M27">
        <v>2</v>
      </c>
      <c r="N27">
        <f>((Table1[[#This Row],[Dice]]*Table1[[#This Row],[Tier]])/2)+0.5+(Table1[[#This Row],[Fixed]]*Table1[[#This Row],[Tier]])</f>
        <v>6.5</v>
      </c>
      <c r="O27" t="s">
        <v>38</v>
      </c>
      <c r="P27" t="s">
        <v>38</v>
      </c>
      <c r="Q27">
        <v>0</v>
      </c>
    </row>
    <row r="28" spans="1:17" x14ac:dyDescent="0.2">
      <c r="A28">
        <v>2</v>
      </c>
      <c r="B28" t="s">
        <v>54</v>
      </c>
      <c r="C28">
        <v>3</v>
      </c>
      <c r="D28">
        <v>13</v>
      </c>
      <c r="E28">
        <v>8</v>
      </c>
      <c r="F28">
        <v>16</v>
      </c>
      <c r="G28">
        <v>4</v>
      </c>
      <c r="H28">
        <v>3</v>
      </c>
      <c r="I28">
        <v>3</v>
      </c>
      <c r="J28" t="s">
        <v>55</v>
      </c>
      <c r="K28" t="str">
        <f>Table1[[#This Row],[Tier]]&amp;"d"&amp;Table1[[#This Row],[Dice]]&amp;"+"&amp;(Table1[[#This Row],[Fixed]]*Table1[[#This Row],[Tier]])</f>
        <v>2d8+4</v>
      </c>
      <c r="L28">
        <v>8</v>
      </c>
      <c r="M28">
        <v>2</v>
      </c>
      <c r="N28">
        <f>((Table1[[#This Row],[Dice]]*Table1[[#This Row],[Tier]])/2)+0.5+(Table1[[#This Row],[Fixed]]*Table1[[#This Row],[Tier]])</f>
        <v>12.5</v>
      </c>
      <c r="O28" t="s">
        <v>38</v>
      </c>
      <c r="P28" t="s">
        <v>23</v>
      </c>
      <c r="Q28" t="s">
        <v>32</v>
      </c>
    </row>
    <row r="29" spans="1:17" x14ac:dyDescent="0.2">
      <c r="A29">
        <v>3</v>
      </c>
      <c r="B29" t="s">
        <v>54</v>
      </c>
      <c r="C29">
        <v>2</v>
      </c>
      <c r="D29">
        <v>16</v>
      </c>
      <c r="E29">
        <v>18</v>
      </c>
      <c r="F29">
        <v>30</v>
      </c>
      <c r="G29">
        <v>5</v>
      </c>
      <c r="H29">
        <v>4</v>
      </c>
      <c r="I29">
        <v>4</v>
      </c>
      <c r="J29" t="s">
        <v>58</v>
      </c>
      <c r="K29" t="str">
        <f>Table1[[#This Row],[Tier]]&amp;"d"&amp;Table1[[#This Row],[Dice]]&amp;"+"&amp;(Table1[[#This Row],[Fixed]]*Table1[[#This Row],[Tier]])</f>
        <v>3d8+6</v>
      </c>
      <c r="L29">
        <v>8</v>
      </c>
      <c r="M29">
        <v>2</v>
      </c>
      <c r="N29">
        <f>((Table1[[#This Row],[Dice]]*Table1[[#This Row],[Tier]])/2)+0.5+(Table1[[#This Row],[Fixed]]*Table1[[#This Row],[Tier]])</f>
        <v>18.5</v>
      </c>
      <c r="O29" t="s">
        <v>27</v>
      </c>
      <c r="P29" t="s">
        <v>17</v>
      </c>
      <c r="Q29" t="s">
        <v>29</v>
      </c>
    </row>
    <row r="30" spans="1:17" x14ac:dyDescent="0.2">
      <c r="A30">
        <v>4</v>
      </c>
      <c r="B30" t="s">
        <v>54</v>
      </c>
      <c r="C30">
        <v>1</v>
      </c>
      <c r="D30">
        <v>19</v>
      </c>
      <c r="E30">
        <v>22</v>
      </c>
      <c r="F30">
        <v>42</v>
      </c>
      <c r="G30">
        <v>6</v>
      </c>
      <c r="H30">
        <v>4</v>
      </c>
      <c r="I30">
        <v>5</v>
      </c>
      <c r="J30" t="s">
        <v>59</v>
      </c>
      <c r="K30" t="str">
        <f>Table1[[#This Row],[Tier]]&amp;"d"&amp;Table1[[#This Row],[Dice]]&amp;"+"&amp;(Table1[[#This Row],[Fixed]]*Table1[[#This Row],[Tier]])</f>
        <v>4d8+8</v>
      </c>
      <c r="L30">
        <v>8</v>
      </c>
      <c r="M30">
        <v>2</v>
      </c>
      <c r="N30">
        <f>((Table1[[#This Row],[Dice]]*Table1[[#This Row],[Tier]])/2)+0.5+(Table1[[#This Row],[Fixed]]*Table1[[#This Row],[Tier]])</f>
        <v>24.5</v>
      </c>
      <c r="O30" t="s">
        <v>27</v>
      </c>
      <c r="P30" t="s">
        <v>27</v>
      </c>
      <c r="Q30" t="s">
        <v>44</v>
      </c>
    </row>
    <row r="31" spans="1:17" x14ac:dyDescent="0.2">
      <c r="A31" t="s">
        <v>82</v>
      </c>
      <c r="B31" s="4" t="s">
        <v>54</v>
      </c>
      <c r="N31" t="e">
        <f>((Table1[[#This Row],[Dice]]*Table1[[#This Row],[Tier]])/2)+0.5+(Table1[[#This Row],[Fixed]]*Table1[[#This Row],[Tier]])</f>
        <v>#VALUE!</v>
      </c>
    </row>
    <row r="32" spans="1:17" x14ac:dyDescent="0.2">
      <c r="A32">
        <v>1</v>
      </c>
      <c r="B32" s="5" t="s">
        <v>60</v>
      </c>
      <c r="C32">
        <v>6</v>
      </c>
      <c r="D32">
        <v>12</v>
      </c>
      <c r="E32">
        <v>5</v>
      </c>
      <c r="F32">
        <v>10</v>
      </c>
      <c r="G32">
        <v>4</v>
      </c>
      <c r="H32">
        <v>3</v>
      </c>
      <c r="I32">
        <v>2</v>
      </c>
      <c r="J32" t="s">
        <v>61</v>
      </c>
      <c r="K32" t="str">
        <f>Table1[[#This Row],[Tier]]&amp;"d"&amp;Table1[[#This Row],[Dice]]&amp;"+"&amp;(Table1[[#This Row],[Fixed]]*Table1[[#This Row],[Tier]])</f>
        <v>1d6+2</v>
      </c>
      <c r="L32">
        <v>6</v>
      </c>
      <c r="M32">
        <v>2</v>
      </c>
      <c r="N32">
        <f>((Table1[[#This Row],[Dice]]*Table1[[#This Row],[Tier]])/2)+0.5+(Table1[[#This Row],[Fixed]]*Table1[[#This Row],[Tier]])</f>
        <v>5.5</v>
      </c>
      <c r="O32" t="s">
        <v>21</v>
      </c>
      <c r="P32" t="s">
        <v>17</v>
      </c>
      <c r="Q32" t="s">
        <v>17</v>
      </c>
    </row>
    <row r="33" spans="1:17" x14ac:dyDescent="0.2">
      <c r="A33">
        <v>2</v>
      </c>
      <c r="B33" t="s">
        <v>60</v>
      </c>
      <c r="C33">
        <v>6</v>
      </c>
      <c r="D33">
        <v>15</v>
      </c>
      <c r="E33">
        <v>9</v>
      </c>
      <c r="F33">
        <v>18</v>
      </c>
      <c r="G33">
        <v>5</v>
      </c>
      <c r="H33">
        <v>3</v>
      </c>
      <c r="I33">
        <v>3</v>
      </c>
      <c r="J33" t="s">
        <v>16</v>
      </c>
      <c r="K33" t="str">
        <f>Table1[[#This Row],[Tier]]&amp;"d"&amp;Table1[[#This Row],[Dice]]&amp;"+"&amp;(Table1[[#This Row],[Fixed]]*Table1[[#This Row],[Tier]])</f>
        <v>2d6+4</v>
      </c>
      <c r="L33">
        <v>6</v>
      </c>
      <c r="M33">
        <v>2</v>
      </c>
      <c r="N33">
        <f>((Table1[[#This Row],[Dice]]*Table1[[#This Row],[Tier]])/2)+0.5+(Table1[[#This Row],[Fixed]]*Table1[[#This Row],[Tier]])</f>
        <v>10.5</v>
      </c>
      <c r="O33" t="s">
        <v>21</v>
      </c>
      <c r="P33" t="s">
        <v>23</v>
      </c>
      <c r="Q33" t="s">
        <v>32</v>
      </c>
    </row>
    <row r="34" spans="1:17" x14ac:dyDescent="0.2">
      <c r="A34">
        <v>3</v>
      </c>
      <c r="B34" t="s">
        <v>60</v>
      </c>
      <c r="C34">
        <v>3</v>
      </c>
      <c r="D34">
        <v>18</v>
      </c>
      <c r="E34">
        <v>19</v>
      </c>
      <c r="F34">
        <v>31</v>
      </c>
      <c r="G34">
        <v>6</v>
      </c>
      <c r="H34">
        <v>4</v>
      </c>
      <c r="I34">
        <v>4</v>
      </c>
      <c r="J34" t="s">
        <v>62</v>
      </c>
      <c r="K34" t="str">
        <f>Table1[[#This Row],[Tier]]&amp;"d"&amp;Table1[[#This Row],[Dice]]&amp;"+"&amp;(Table1[[#This Row],[Fixed]]*Table1[[#This Row],[Tier]])</f>
        <v>3d6+6</v>
      </c>
      <c r="L34">
        <v>6</v>
      </c>
      <c r="M34">
        <v>2</v>
      </c>
      <c r="N34">
        <f>((Table1[[#This Row],[Dice]]*Table1[[#This Row],[Tier]])/2)+0.5+(Table1[[#This Row],[Fixed]]*Table1[[#This Row],[Tier]])</f>
        <v>15.5</v>
      </c>
      <c r="O34" t="s">
        <v>18</v>
      </c>
      <c r="P34" t="s">
        <v>27</v>
      </c>
      <c r="Q34" t="s">
        <v>18</v>
      </c>
    </row>
    <row r="35" spans="1:17" x14ac:dyDescent="0.2">
      <c r="A35">
        <v>4</v>
      </c>
      <c r="B35" s="5" t="s">
        <v>60</v>
      </c>
      <c r="C35">
        <v>0</v>
      </c>
      <c r="D35">
        <v>21</v>
      </c>
      <c r="E35">
        <v>23</v>
      </c>
      <c r="F35">
        <v>43</v>
      </c>
      <c r="G35">
        <v>7</v>
      </c>
      <c r="H35">
        <v>4</v>
      </c>
      <c r="I35">
        <v>5</v>
      </c>
      <c r="J35" t="s">
        <v>39</v>
      </c>
      <c r="K35" t="str">
        <f>Table1[[#This Row],[Tier]]&amp;"d"&amp;Table1[[#This Row],[Dice]]&amp;"+"&amp;(Table1[[#This Row],[Fixed]]*Table1[[#This Row],[Tier]])</f>
        <v>4d6+8</v>
      </c>
      <c r="L35">
        <v>6</v>
      </c>
      <c r="M35">
        <v>2</v>
      </c>
      <c r="N35">
        <f>((Table1[[#This Row],[Dice]]*Table1[[#This Row],[Tier]])/2)+0.5+(Table1[[#This Row],[Fixed]]*Table1[[#This Row],[Tier]])</f>
        <v>20.5</v>
      </c>
      <c r="O35" t="s">
        <v>39</v>
      </c>
      <c r="P35" t="s">
        <v>39</v>
      </c>
      <c r="Q35" t="s">
        <v>39</v>
      </c>
    </row>
    <row r="36" spans="1:17" x14ac:dyDescent="0.2">
      <c r="A36" t="s">
        <v>82</v>
      </c>
      <c r="B36" s="4" t="s">
        <v>60</v>
      </c>
      <c r="N36" t="e">
        <f>((Table1[[#This Row],[Dice]]*Table1[[#This Row],[Tier]])/2)+0.5+(Table1[[#This Row],[Fixed]]*Table1[[#This Row],[Tier]])</f>
        <v>#VALUE!</v>
      </c>
    </row>
    <row r="37" spans="1:17" x14ac:dyDescent="0.2">
      <c r="A37">
        <v>1</v>
      </c>
      <c r="B37" t="s">
        <v>63</v>
      </c>
      <c r="C37">
        <v>3</v>
      </c>
      <c r="D37" t="s">
        <v>49</v>
      </c>
      <c r="E37" t="s">
        <v>34</v>
      </c>
      <c r="F37" t="s">
        <v>52</v>
      </c>
      <c r="G37" t="s">
        <v>35</v>
      </c>
      <c r="H37" t="s">
        <v>20</v>
      </c>
      <c r="I37" t="s">
        <v>64</v>
      </c>
      <c r="J37" t="s">
        <v>56</v>
      </c>
      <c r="K37" t="str">
        <f>Table1[[#This Row],[Tier]]&amp;"d"&amp;Table1[[#This Row],[Dice]]&amp;"+"&amp;(Table1[[#This Row],[Fixed]]*Table1[[#This Row],[Tier]])</f>
        <v>1d+0</v>
      </c>
      <c r="N37">
        <f>((Table1[[#This Row],[Dice]]*Table1[[#This Row],[Tier]])/2)+0.5+(Table1[[#This Row],[Fixed]]*Table1[[#This Row],[Tier]])</f>
        <v>0.5</v>
      </c>
      <c r="O37" t="s">
        <v>21</v>
      </c>
      <c r="P37" t="s">
        <v>21</v>
      </c>
      <c r="Q37" t="s">
        <v>36</v>
      </c>
    </row>
    <row r="38" spans="1:17" x14ac:dyDescent="0.2">
      <c r="A38">
        <v>2</v>
      </c>
      <c r="B38" t="s">
        <v>63</v>
      </c>
      <c r="C38">
        <v>4</v>
      </c>
      <c r="D38" t="s">
        <v>33</v>
      </c>
      <c r="E38" t="s">
        <v>14</v>
      </c>
      <c r="F38" t="s">
        <v>65</v>
      </c>
      <c r="G38" t="s">
        <v>20</v>
      </c>
      <c r="H38" t="s">
        <v>30</v>
      </c>
      <c r="I38" t="s">
        <v>66</v>
      </c>
      <c r="J38" t="s">
        <v>67</v>
      </c>
      <c r="K38" t="str">
        <f>Table1[[#This Row],[Tier]]&amp;"d"&amp;Table1[[#This Row],[Dice]]&amp;"+"&amp;(Table1[[#This Row],[Fixed]]*Table1[[#This Row],[Tier]])</f>
        <v>2d+0</v>
      </c>
      <c r="N38">
        <f>((Table1[[#This Row],[Dice]]*Table1[[#This Row],[Tier]])/2)+0.5+(Table1[[#This Row],[Fixed]]*Table1[[#This Row],[Tier]])</f>
        <v>0.5</v>
      </c>
      <c r="O38" t="s">
        <v>32</v>
      </c>
      <c r="P38" t="s">
        <v>18</v>
      </c>
      <c r="Q38" t="s">
        <v>32</v>
      </c>
    </row>
    <row r="39" spans="1:17" x14ac:dyDescent="0.2">
      <c r="A39">
        <v>3</v>
      </c>
      <c r="B39" t="s">
        <v>63</v>
      </c>
      <c r="C39">
        <v>1</v>
      </c>
      <c r="D39" t="s">
        <v>68</v>
      </c>
      <c r="E39" t="s">
        <v>68</v>
      </c>
      <c r="F39" t="s">
        <v>42</v>
      </c>
      <c r="G39" t="s">
        <v>57</v>
      </c>
      <c r="H39" t="s">
        <v>41</v>
      </c>
      <c r="I39" t="s">
        <v>44</v>
      </c>
      <c r="J39" t="s">
        <v>69</v>
      </c>
      <c r="K39" t="str">
        <f>Table1[[#This Row],[Tier]]&amp;"d"&amp;Table1[[#This Row],[Dice]]&amp;"+"&amp;(Table1[[#This Row],[Fixed]]*Table1[[#This Row],[Tier]])</f>
        <v>3d+0</v>
      </c>
      <c r="N39">
        <f>((Table1[[#This Row],[Dice]]*Table1[[#This Row],[Tier]])/2)+0.5+(Table1[[#This Row],[Fixed]]*Table1[[#This Row],[Tier]])</f>
        <v>0.5</v>
      </c>
      <c r="O39" t="s">
        <v>44</v>
      </c>
      <c r="P39" t="s">
        <v>26</v>
      </c>
      <c r="Q39" t="s">
        <v>27</v>
      </c>
    </row>
    <row r="40" spans="1:17" x14ac:dyDescent="0.2">
      <c r="A40">
        <v>4</v>
      </c>
      <c r="B40" t="s">
        <v>63</v>
      </c>
      <c r="C40">
        <v>0</v>
      </c>
      <c r="D40" t="s">
        <v>39</v>
      </c>
      <c r="E40" t="s">
        <v>39</v>
      </c>
      <c r="F40" t="s">
        <v>39</v>
      </c>
      <c r="G40" t="s">
        <v>39</v>
      </c>
      <c r="H40" t="s">
        <v>39</v>
      </c>
      <c r="I40" t="s">
        <v>39</v>
      </c>
      <c r="J40" t="s">
        <v>39</v>
      </c>
      <c r="K40" t="str">
        <f>Table1[[#This Row],[Tier]]&amp;"d"&amp;Table1[[#This Row],[Dice]]&amp;"+"&amp;(Table1[[#This Row],[Fixed]]*Table1[[#This Row],[Tier]])</f>
        <v>4d+0</v>
      </c>
      <c r="N40">
        <f>((Table1[[#This Row],[Dice]]*Table1[[#This Row],[Tier]])/2)+0.5+(Table1[[#This Row],[Fixed]]*Table1[[#This Row],[Tier]])</f>
        <v>0.5</v>
      </c>
      <c r="O40" t="s">
        <v>39</v>
      </c>
      <c r="P40" t="s">
        <v>39</v>
      </c>
      <c r="Q40" t="s">
        <v>39</v>
      </c>
    </row>
    <row r="41" spans="1:17" x14ac:dyDescent="0.2">
      <c r="A41" t="s">
        <v>82</v>
      </c>
      <c r="B41" s="3" t="s">
        <v>63</v>
      </c>
      <c r="I41" t="s">
        <v>83</v>
      </c>
      <c r="J41" t="s">
        <v>84</v>
      </c>
      <c r="K41" t="e">
        <f>Table1[[#This Row],[Tier]]&amp;"d"&amp;Table1[[#This Row],[Dice]]&amp;"+"&amp;(Table1[[#This Row],[Fixed]]*Table1[[#This Row],[Tier]])</f>
        <v>#VALUE!</v>
      </c>
      <c r="N41" t="e">
        <f>((Table1[[#This Row],[Dice]]*Table1[[#This Row],[Tier]])/2)+0.5+(Table1[[#This Row],[Fixed]]*Table1[[#This Row],[Tier]])</f>
        <v>#VALUE!</v>
      </c>
    </row>
    <row r="42" spans="1:17" x14ac:dyDescent="0.2">
      <c r="A42">
        <v>1</v>
      </c>
      <c r="B42" t="s">
        <v>70</v>
      </c>
      <c r="C42">
        <v>7</v>
      </c>
      <c r="D42">
        <v>12</v>
      </c>
      <c r="E42">
        <v>7</v>
      </c>
      <c r="F42">
        <v>14</v>
      </c>
      <c r="G42">
        <v>8</v>
      </c>
      <c r="H42">
        <v>5</v>
      </c>
      <c r="I42">
        <v>3</v>
      </c>
      <c r="J42" t="s">
        <v>71</v>
      </c>
      <c r="K42" t="str">
        <f>Table1[[#This Row],[Tier]]&amp;"d"&amp;Table1[[#This Row],[Dice]]&amp;"+"&amp;(Table1[[#This Row],[Fixed]]*Table1[[#This Row],[Tier]])</f>
        <v>1d10+3</v>
      </c>
      <c r="L42">
        <v>10</v>
      </c>
      <c r="M42">
        <v>3</v>
      </c>
      <c r="N42">
        <f>((Table1[[#This Row],[Dice]]*Table1[[#This Row],[Tier]])/2)+0.5+(Table1[[#This Row],[Fixed]]*Table1[[#This Row],[Tier]])</f>
        <v>8.5</v>
      </c>
      <c r="O42" t="s">
        <v>24</v>
      </c>
      <c r="P42" t="s">
        <v>24</v>
      </c>
      <c r="Q42" t="s">
        <v>21</v>
      </c>
    </row>
    <row r="43" spans="1:17" x14ac:dyDescent="0.2">
      <c r="A43">
        <v>2</v>
      </c>
      <c r="B43" t="s">
        <v>70</v>
      </c>
      <c r="C43">
        <v>3</v>
      </c>
      <c r="D43">
        <v>15</v>
      </c>
      <c r="E43">
        <v>13</v>
      </c>
      <c r="F43">
        <v>26</v>
      </c>
      <c r="G43">
        <v>9</v>
      </c>
      <c r="H43">
        <v>5</v>
      </c>
      <c r="I43">
        <v>5</v>
      </c>
      <c r="J43" t="s">
        <v>72</v>
      </c>
      <c r="K43" t="str">
        <f>Table1[[#This Row],[Tier]]&amp;"d"&amp;Table1[[#This Row],[Dice]]&amp;"+"&amp;(Table1[[#This Row],[Fixed]]*Table1[[#This Row],[Tier]])</f>
        <v>2d10+6</v>
      </c>
      <c r="L43">
        <v>10</v>
      </c>
      <c r="M43">
        <v>3</v>
      </c>
      <c r="N43">
        <f>((Table1[[#This Row],[Dice]]*Table1[[#This Row],[Tier]])/2)+0.5+(Table1[[#This Row],[Fixed]]*Table1[[#This Row],[Tier]])</f>
        <v>16.5</v>
      </c>
      <c r="O43" t="s">
        <v>24</v>
      </c>
      <c r="P43" t="s">
        <v>38</v>
      </c>
      <c r="Q43" t="s">
        <v>24</v>
      </c>
    </row>
    <row r="44" spans="1:17" x14ac:dyDescent="0.2">
      <c r="A44">
        <v>3</v>
      </c>
      <c r="B44" t="s">
        <v>70</v>
      </c>
      <c r="C44">
        <v>3</v>
      </c>
      <c r="D44">
        <v>18</v>
      </c>
      <c r="E44">
        <v>21</v>
      </c>
      <c r="F44">
        <v>38</v>
      </c>
      <c r="G44">
        <v>10</v>
      </c>
      <c r="H44">
        <v>6</v>
      </c>
      <c r="I44">
        <v>7</v>
      </c>
      <c r="J44" t="s">
        <v>73</v>
      </c>
      <c r="K44" t="str">
        <f>Table1[[#This Row],[Tier]]&amp;"d"&amp;Table1[[#This Row],[Dice]]&amp;"+"&amp;(Table1[[#This Row],[Fixed]]*Table1[[#This Row],[Tier]])</f>
        <v>3d10+9</v>
      </c>
      <c r="L44">
        <v>10</v>
      </c>
      <c r="M44">
        <v>3</v>
      </c>
      <c r="N44">
        <f>((Table1[[#This Row],[Dice]]*Table1[[#This Row],[Tier]])/2)+0.5+(Table1[[#This Row],[Fixed]]*Table1[[#This Row],[Tier]])</f>
        <v>24.5</v>
      </c>
      <c r="O44" t="s">
        <v>29</v>
      </c>
      <c r="P44" t="s">
        <v>53</v>
      </c>
      <c r="Q44" t="s">
        <v>18</v>
      </c>
    </row>
    <row r="45" spans="1:17" x14ac:dyDescent="0.2">
      <c r="A45">
        <v>4</v>
      </c>
      <c r="B45" t="s">
        <v>70</v>
      </c>
      <c r="C45">
        <v>7</v>
      </c>
      <c r="D45">
        <v>21</v>
      </c>
      <c r="E45">
        <v>35</v>
      </c>
      <c r="F45">
        <v>65</v>
      </c>
      <c r="G45">
        <v>11</v>
      </c>
      <c r="H45">
        <v>6</v>
      </c>
      <c r="I45">
        <v>9</v>
      </c>
      <c r="J45" t="s">
        <v>74</v>
      </c>
      <c r="K45" t="str">
        <f>Table1[[#This Row],[Tier]]&amp;"d"&amp;Table1[[#This Row],[Dice]]&amp;"+"&amp;(Table1[[#This Row],[Fixed]]*Table1[[#This Row],[Tier]])</f>
        <v>4d10+12</v>
      </c>
      <c r="L45">
        <v>10</v>
      </c>
      <c r="M45">
        <v>3</v>
      </c>
      <c r="N45">
        <f>((Table1[[#This Row],[Dice]]*Table1[[#This Row],[Tier]])/2)+0.5+(Table1[[#This Row],[Fixed]]*Table1[[#This Row],[Tier]])</f>
        <v>32.5</v>
      </c>
      <c r="O45" t="s">
        <v>75</v>
      </c>
      <c r="P45" t="s">
        <v>23</v>
      </c>
      <c r="Q45" t="s">
        <v>76</v>
      </c>
    </row>
    <row r="46" spans="1:17" x14ac:dyDescent="0.2">
      <c r="A46" t="s">
        <v>82</v>
      </c>
      <c r="B46" s="4" t="s">
        <v>70</v>
      </c>
      <c r="C46" t="s">
        <v>85</v>
      </c>
      <c r="N46" t="e">
        <f>((Table1[[#This Row],[Dice]]*Table1[[#This Row],[Tier]])/2)+0.5+(Table1[[#This Row],[Fixed]]*Table1[[#This Row],[Tier]])</f>
        <v>#VALUE!</v>
      </c>
    </row>
    <row r="47" spans="1:17" x14ac:dyDescent="0.2">
      <c r="A47">
        <v>1</v>
      </c>
      <c r="B47" s="1" t="s">
        <v>78</v>
      </c>
      <c r="C47">
        <v>1</v>
      </c>
      <c r="D47">
        <v>11</v>
      </c>
      <c r="E47">
        <v>5</v>
      </c>
      <c r="F47">
        <v>10</v>
      </c>
      <c r="G47">
        <v>4</v>
      </c>
      <c r="H47">
        <v>4</v>
      </c>
      <c r="I47">
        <v>2</v>
      </c>
      <c r="J47" t="s">
        <v>41</v>
      </c>
      <c r="K47" t="str">
        <f>Table1[[#This Row],[Tier]]&amp;"d"&amp;Table1[[#This Row],[Dice]]&amp;"+"&amp;(Table1[[#This Row],[Fixed]]*Table1[[#This Row],[Tier]])</f>
        <v>1d4+2</v>
      </c>
      <c r="L47">
        <v>4</v>
      </c>
      <c r="M47">
        <v>2</v>
      </c>
      <c r="N47">
        <f>((Table1[[#This Row],[Dice]]*Table1[[#This Row],[Tier]])/2)+0.5+(Table1[[#This Row],[Fixed]]*Table1[[#This Row],[Tier]])</f>
        <v>4.5</v>
      </c>
      <c r="O47" t="s">
        <v>44</v>
      </c>
      <c r="P47" t="s">
        <v>26</v>
      </c>
      <c r="Q47" t="s">
        <v>44</v>
      </c>
    </row>
    <row r="48" spans="1:17" x14ac:dyDescent="0.2">
      <c r="A48">
        <v>2</v>
      </c>
      <c r="B48" s="1" t="s">
        <v>78</v>
      </c>
      <c r="C48">
        <v>1</v>
      </c>
      <c r="D48">
        <v>14</v>
      </c>
      <c r="E48">
        <v>9</v>
      </c>
      <c r="F48">
        <v>18</v>
      </c>
      <c r="G48">
        <v>4</v>
      </c>
      <c r="H48">
        <v>4</v>
      </c>
      <c r="I48">
        <v>3</v>
      </c>
      <c r="J48" t="s">
        <v>40</v>
      </c>
      <c r="K48" t="str">
        <f>Table1[[#This Row],[Tier]]&amp;"d"&amp;Table1[[#This Row],[Dice]]&amp;"+"&amp;(Table1[[#This Row],[Fixed]]*Table1[[#This Row],[Tier]])</f>
        <v>2d4+4</v>
      </c>
      <c r="L48">
        <v>4</v>
      </c>
      <c r="M48">
        <v>2</v>
      </c>
      <c r="N48">
        <f>((Table1[[#This Row],[Dice]]*Table1[[#This Row],[Tier]])/2)+0.5+(Table1[[#This Row],[Fixed]]*Table1[[#This Row],[Tier]])</f>
        <v>8.5</v>
      </c>
      <c r="O48" t="s">
        <v>44</v>
      </c>
      <c r="P48" t="s">
        <v>43</v>
      </c>
      <c r="Q48" t="s">
        <v>27</v>
      </c>
    </row>
    <row r="49" spans="1:17" x14ac:dyDescent="0.2">
      <c r="A49">
        <v>3</v>
      </c>
      <c r="B49" s="1" t="s">
        <v>78</v>
      </c>
      <c r="C49">
        <v>3</v>
      </c>
      <c r="D49">
        <v>17</v>
      </c>
      <c r="E49">
        <v>19</v>
      </c>
      <c r="F49">
        <v>31</v>
      </c>
      <c r="G49">
        <v>5</v>
      </c>
      <c r="H49">
        <v>5</v>
      </c>
      <c r="I49">
        <v>4</v>
      </c>
      <c r="J49" t="s">
        <v>79</v>
      </c>
      <c r="K49" t="str">
        <f>Table1[[#This Row],[Tier]]&amp;"d"&amp;Table1[[#This Row],[Dice]]&amp;"+"&amp;(Table1[[#This Row],[Fixed]]*Table1[[#This Row],[Tier]])</f>
        <v>3d4+6</v>
      </c>
      <c r="L49">
        <v>4</v>
      </c>
      <c r="M49">
        <v>2</v>
      </c>
      <c r="N49">
        <f>((Table1[[#This Row],[Dice]]*Table1[[#This Row],[Tier]])/2)+0.5+(Table1[[#This Row],[Fixed]]*Table1[[#This Row],[Tier]])</f>
        <v>12.5</v>
      </c>
      <c r="O49" t="s">
        <v>21</v>
      </c>
      <c r="P49" t="s">
        <v>18</v>
      </c>
      <c r="Q49" t="s">
        <v>32</v>
      </c>
    </row>
    <row r="50" spans="1:17" x14ac:dyDescent="0.2">
      <c r="A50">
        <v>4</v>
      </c>
      <c r="B50" s="1" t="s">
        <v>78</v>
      </c>
      <c r="C50">
        <v>2</v>
      </c>
      <c r="D50">
        <v>20</v>
      </c>
      <c r="E50">
        <v>23</v>
      </c>
      <c r="F50">
        <v>43</v>
      </c>
      <c r="G50">
        <v>5</v>
      </c>
      <c r="H50">
        <v>5</v>
      </c>
      <c r="I50">
        <v>5</v>
      </c>
      <c r="J50" t="s">
        <v>80</v>
      </c>
      <c r="K50" t="str">
        <f>Table1[[#This Row],[Tier]]&amp;"d"&amp;Table1[[#This Row],[Dice]]&amp;"+"&amp;(Table1[[#This Row],[Fixed]]*Table1[[#This Row],[Tier]])</f>
        <v>4d4+8</v>
      </c>
      <c r="L50">
        <v>4</v>
      </c>
      <c r="M50">
        <v>2</v>
      </c>
      <c r="N50">
        <f>((Table1[[#This Row],[Dice]]*Table1[[#This Row],[Tier]])/2)+0.5+(Table1[[#This Row],[Fixed]]*Table1[[#This Row],[Tier]])</f>
        <v>16.5</v>
      </c>
      <c r="O50" t="s">
        <v>81</v>
      </c>
      <c r="P50" t="s">
        <v>24</v>
      </c>
      <c r="Q50" t="s">
        <v>21</v>
      </c>
    </row>
    <row r="51" spans="1:17" x14ac:dyDescent="0.2">
      <c r="A51" t="s">
        <v>82</v>
      </c>
      <c r="B51" s="2" t="s">
        <v>78</v>
      </c>
      <c r="C51" t="s">
        <v>85</v>
      </c>
      <c r="N51" t="e">
        <f>((Table1[[#This Row],[Dice]]*Table1[[#This Row],[Tier]])/2)+0.5+(Table1[[#This Row],[Fixed]]*Table1[[#This Row],[Tier]])</f>
        <v>#VALUE!</v>
      </c>
    </row>
    <row r="55" spans="1:17" x14ac:dyDescent="0.2">
      <c r="D55" t="s">
        <v>3</v>
      </c>
      <c r="E55" t="s">
        <v>4</v>
      </c>
      <c r="F55" t="s">
        <v>5</v>
      </c>
      <c r="I55" t="s">
        <v>8</v>
      </c>
    </row>
    <row r="56" spans="1:17" x14ac:dyDescent="0.2">
      <c r="D56">
        <v>11</v>
      </c>
      <c r="E56">
        <v>7</v>
      </c>
      <c r="F56">
        <v>12</v>
      </c>
      <c r="I56">
        <v>1</v>
      </c>
    </row>
    <row r="57" spans="1:17" x14ac:dyDescent="0.2">
      <c r="D57">
        <v>14</v>
      </c>
      <c r="E57">
        <v>10</v>
      </c>
      <c r="F57">
        <v>20</v>
      </c>
      <c r="I57">
        <v>2</v>
      </c>
    </row>
    <row r="58" spans="1:17" x14ac:dyDescent="0.2">
      <c r="D58">
        <v>17</v>
      </c>
      <c r="E58">
        <v>20</v>
      </c>
      <c r="F58">
        <v>32</v>
      </c>
      <c r="I58">
        <v>3</v>
      </c>
    </row>
    <row r="59" spans="1:17" x14ac:dyDescent="0.2">
      <c r="D59">
        <v>20</v>
      </c>
      <c r="E59">
        <v>25</v>
      </c>
      <c r="F59">
        <v>45</v>
      </c>
      <c r="I59">
        <v>4</v>
      </c>
    </row>
    <row r="66" spans="10:10" x14ac:dyDescent="0.2">
      <c r="J66">
        <v>7.5</v>
      </c>
    </row>
    <row r="67" spans="10:10" x14ac:dyDescent="0.2">
      <c r="J67" t="e">
        <f>J$66*#REF!</f>
        <v>#REF!</v>
      </c>
    </row>
    <row r="68" spans="10:10" x14ac:dyDescent="0.2">
      <c r="J68" t="e">
        <f>J$66*#REF!</f>
        <v>#REF!</v>
      </c>
    </row>
    <row r="69" spans="10:10" x14ac:dyDescent="0.2">
      <c r="J69" t="e">
        <f>J$66*#REF!</f>
        <v>#REF!</v>
      </c>
    </row>
    <row r="70" spans="10:10" x14ac:dyDescent="0.2">
      <c r="J70" t="e">
        <f>J$66*#REF!</f>
        <v>#REF!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daggerheart_math_condensed_with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69lubdub69@gmail.com</dc:creator>
  <cp:lastModifiedBy>Jackson Brammer</cp:lastModifiedBy>
  <dcterms:created xsi:type="dcterms:W3CDTF">2025-10-05T05:13:13Z</dcterms:created>
  <dcterms:modified xsi:type="dcterms:W3CDTF">2025-10-12T06:31:16Z</dcterms:modified>
</cp:coreProperties>
</file>