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AMHasler/Desktop/"/>
    </mc:Choice>
  </mc:AlternateContent>
  <bookViews>
    <workbookView xWindow="15400" yWindow="460" windowWidth="13080" windowHeight="14940" tabRatio="500" activeTab="3"/>
  </bookViews>
  <sheets>
    <sheet name="Current" sheetId="1" r:id="rId1"/>
    <sheet name="One Month" sheetId="4" r:id="rId2"/>
    <sheet name="Three Month" sheetId="5" r:id="rId3"/>
    <sheet name="Six Month" sheetId="6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4" l="1"/>
  <c r="G39" i="5"/>
  <c r="G12" i="5"/>
  <c r="G31" i="5"/>
  <c r="G33" i="5"/>
  <c r="G41" i="5"/>
  <c r="G38" i="6"/>
  <c r="G12" i="6"/>
  <c r="G29" i="6"/>
  <c r="G31" i="6"/>
  <c r="G40" i="6"/>
  <c r="G29" i="4"/>
  <c r="G12" i="4"/>
  <c r="G31" i="4"/>
  <c r="G40" i="4"/>
  <c r="G12" i="1"/>
  <c r="G21" i="1"/>
  <c r="G23" i="1"/>
  <c r="G28" i="1"/>
  <c r="G30" i="1"/>
</calcChain>
</file>

<file path=xl/sharedStrings.xml><?xml version="1.0" encoding="utf-8"?>
<sst xmlns="http://schemas.openxmlformats.org/spreadsheetml/2006/main" count="127" uniqueCount="42">
  <si>
    <t>Spofford Design</t>
  </si>
  <si>
    <t>Profit and Loss</t>
  </si>
  <si>
    <t>Current</t>
  </si>
  <si>
    <t>Income</t>
  </si>
  <si>
    <t>Total</t>
  </si>
  <si>
    <t>Total Income</t>
  </si>
  <si>
    <t>Recurring Membership Fees</t>
  </si>
  <si>
    <t>Furniture Sales</t>
  </si>
  <si>
    <t>Investment Income</t>
  </si>
  <si>
    <t>Recurring Expenses</t>
  </si>
  <si>
    <t>One-Time Expenses</t>
  </si>
  <si>
    <t>Interest</t>
  </si>
  <si>
    <t>Human-Centered Design Workshop/Dinner</t>
  </si>
  <si>
    <t>Bank Charges and Fees</t>
  </si>
  <si>
    <t>Market Research</t>
  </si>
  <si>
    <t>Meals and Entertainment</t>
  </si>
  <si>
    <t>Office Supplies and Software</t>
  </si>
  <si>
    <t>Salaries and Contractors</t>
  </si>
  <si>
    <t>Total One-Time Expenses</t>
  </si>
  <si>
    <t>Total Recurring Expenses (Monthly Burn Rate)</t>
  </si>
  <si>
    <t>Net Monthly Income</t>
  </si>
  <si>
    <t>Total Income for Reporting Period</t>
  </si>
  <si>
    <t>One Month</t>
  </si>
  <si>
    <t>Travel</t>
  </si>
  <si>
    <t>Salaries - Partners</t>
  </si>
  <si>
    <t>Salaries - Managers</t>
  </si>
  <si>
    <t>Marketing and Advertising</t>
  </si>
  <si>
    <t>Warehousing Lease</t>
  </si>
  <si>
    <t>Furniture Acquisition</t>
  </si>
  <si>
    <t>Light truck/company vehicle purchase</t>
  </si>
  <si>
    <t>Fuel</t>
  </si>
  <si>
    <t>Health Insurance</t>
  </si>
  <si>
    <t>Social Security</t>
  </si>
  <si>
    <t>Automobile insurance</t>
  </si>
  <si>
    <t>Payroll Services</t>
  </si>
  <si>
    <t>End of year tax accounting</t>
  </si>
  <si>
    <t>Residency rent</t>
  </si>
  <si>
    <t>Salaries - Residents</t>
  </si>
  <si>
    <t>Retail space investment</t>
  </si>
  <si>
    <t>Three Month</t>
  </si>
  <si>
    <t>Six Month</t>
  </si>
  <si>
    <t>Prototyping hub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</si>
</sst>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7" x14ac:knownFonts="1">
    <font>
      <sz val="12"/>
      <color theme="1"/>
      <name val="Calibri"/>
      <family val="2"/>
      <scheme val="minor"/>
    </font>
    <font>
      <sz val="14"/>
      <color theme="1"/>
      <name val="Gill Sans"/>
      <family val="2"/>
    </font>
    <font>
      <sz val="24"/>
      <color theme="1"/>
      <name val="Gill Sans"/>
      <family val="2"/>
    </font>
    <font>
      <b/>
      <sz val="14"/>
      <color theme="1"/>
      <name val="Gill San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4" fontId="3" fillId="0" borderId="2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Border="1"/>
    <xf numFmtId="0" fontId="3" fillId="0" borderId="0" xfId="0" applyFont="1" applyAlignment="1">
      <alignment vertical="center"/>
    </xf>
    <xf numFmtId="164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Border="1" applyAlignment="1"/>
    <xf numFmtId="0" fontId="3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D7D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opLeftCell="A20" workbookViewId="0">
      <selection activeCell="DQ28" sqref="DQ28"/>
    </sheetView>
  </sheetViews>
  <sheetFormatPr baseColWidth="10" defaultRowHeight="18" x14ac:dyDescent="0.2"/>
  <cols>
    <col min="1" max="6" width="10.83203125" style="1"/>
    <col min="7" max="7" width="10.83203125" style="2" customWidth="1"/>
    <col min="8" max="117" width="0" style="1" hidden="1" customWidth="1"/>
    <col min="118" max="16384" width="10.83203125" style="1"/>
  </cols>
  <sheetData>
    <row r="1" spans="1:7" ht="55" customHeight="1" x14ac:dyDescent="0.2">
      <c r="A1" s="15" t="s">
        <v>0</v>
      </c>
      <c r="B1" s="16"/>
      <c r="C1" s="16"/>
      <c r="D1" s="16"/>
      <c r="E1" s="16"/>
      <c r="F1" s="16"/>
      <c r="G1" s="16"/>
    </row>
    <row r="2" spans="1:7" x14ac:dyDescent="0.2">
      <c r="A2" s="17" t="s">
        <v>1</v>
      </c>
      <c r="B2" s="18"/>
      <c r="C2" s="18"/>
      <c r="D2" s="18"/>
      <c r="E2" s="18"/>
      <c r="F2" s="18"/>
      <c r="G2" s="18"/>
    </row>
    <row r="3" spans="1:7" x14ac:dyDescent="0.2">
      <c r="A3" s="19" t="s">
        <v>2</v>
      </c>
      <c r="B3" s="18"/>
      <c r="C3" s="18"/>
      <c r="D3" s="18"/>
      <c r="E3" s="18"/>
      <c r="F3" s="18"/>
      <c r="G3" s="18"/>
    </row>
    <row r="4" spans="1:7" x14ac:dyDescent="0.2">
      <c r="A4" s="20"/>
      <c r="B4" s="21"/>
      <c r="C4" s="21"/>
      <c r="D4" s="21"/>
      <c r="E4" s="21"/>
      <c r="F4" s="21"/>
      <c r="G4" s="21"/>
    </row>
    <row r="5" spans="1:7" x14ac:dyDescent="0.2">
      <c r="A5" s="22" t="s">
        <v>4</v>
      </c>
      <c r="B5" s="23"/>
      <c r="C5" s="23"/>
      <c r="D5" s="23"/>
      <c r="E5" s="23"/>
      <c r="F5" s="23"/>
      <c r="G5" s="23"/>
    </row>
    <row r="6" spans="1:7" x14ac:dyDescent="0.2">
      <c r="A6" s="13"/>
      <c r="B6" s="14"/>
      <c r="C6" s="14"/>
      <c r="D6" s="14"/>
      <c r="E6" s="14"/>
      <c r="F6" s="14"/>
      <c r="G6" s="14"/>
    </row>
    <row r="7" spans="1:7" s="6" customFormat="1" ht="28" customHeight="1" x14ac:dyDescent="0.2">
      <c r="A7" s="6" t="s">
        <v>3</v>
      </c>
      <c r="G7" s="7"/>
    </row>
    <row r="8" spans="1:7" x14ac:dyDescent="0.2">
      <c r="B8" s="1" t="s">
        <v>6</v>
      </c>
      <c r="G8" s="2">
        <v>0</v>
      </c>
    </row>
    <row r="9" spans="1:7" x14ac:dyDescent="0.2">
      <c r="B9" s="1" t="s">
        <v>7</v>
      </c>
      <c r="G9" s="2">
        <v>0</v>
      </c>
    </row>
    <row r="10" spans="1:7" x14ac:dyDescent="0.2">
      <c r="B10" s="1" t="s">
        <v>8</v>
      </c>
      <c r="G10" s="2">
        <v>0</v>
      </c>
    </row>
    <row r="11" spans="1:7" x14ac:dyDescent="0.2">
      <c r="B11" s="1" t="s">
        <v>11</v>
      </c>
      <c r="G11" s="2">
        <v>5</v>
      </c>
    </row>
    <row r="12" spans="1:7" s="12" customFormat="1" ht="27" customHeight="1" x14ac:dyDescent="0.2">
      <c r="A12" s="11" t="s">
        <v>5</v>
      </c>
      <c r="G12" s="10">
        <f>SUM(G8:G11)</f>
        <v>5</v>
      </c>
    </row>
    <row r="13" spans="1:7" s="6" customFormat="1" ht="31" customHeight="1" x14ac:dyDescent="0.2">
      <c r="A13" s="6" t="s">
        <v>9</v>
      </c>
      <c r="G13" s="7"/>
    </row>
    <row r="14" spans="1:7" x14ac:dyDescent="0.2">
      <c r="B14" s="1" t="s">
        <v>13</v>
      </c>
      <c r="G14" s="2">
        <v>41</v>
      </c>
    </row>
    <row r="15" spans="1:7" x14ac:dyDescent="0.2">
      <c r="B15" s="1" t="s">
        <v>11</v>
      </c>
      <c r="G15" s="2">
        <v>105</v>
      </c>
    </row>
    <row r="16" spans="1:7" x14ac:dyDescent="0.2">
      <c r="B16" s="1" t="s">
        <v>14</v>
      </c>
      <c r="G16" s="2">
        <v>16</v>
      </c>
    </row>
    <row r="17" spans="1:7" x14ac:dyDescent="0.2">
      <c r="B17" s="1" t="s">
        <v>15</v>
      </c>
      <c r="G17" s="8">
        <v>217</v>
      </c>
    </row>
    <row r="18" spans="1:7" x14ac:dyDescent="0.2">
      <c r="B18" s="1" t="s">
        <v>16</v>
      </c>
      <c r="G18" s="8">
        <v>187</v>
      </c>
    </row>
    <row r="19" spans="1:7" x14ac:dyDescent="0.2">
      <c r="B19" s="1" t="s">
        <v>23</v>
      </c>
      <c r="G19" s="8">
        <v>605</v>
      </c>
    </row>
    <row r="20" spans="1:7" x14ac:dyDescent="0.2">
      <c r="B20" s="1" t="s">
        <v>17</v>
      </c>
      <c r="G20" s="8">
        <v>4643</v>
      </c>
    </row>
    <row r="21" spans="1:7" s="6" customFormat="1" ht="28" customHeight="1" x14ac:dyDescent="0.2">
      <c r="A21" s="9" t="s">
        <v>19</v>
      </c>
      <c r="G21" s="10">
        <f>SUM(G14:G20)</f>
        <v>5814</v>
      </c>
    </row>
    <row r="22" spans="1:7" s="6" customFormat="1" ht="28" customHeight="1" x14ac:dyDescent="0.2">
      <c r="A22" s="9"/>
      <c r="G22" s="10"/>
    </row>
    <row r="23" spans="1:7" s="12" customFormat="1" ht="28" customHeight="1" x14ac:dyDescent="0.2">
      <c r="A23" s="11" t="s">
        <v>20</v>
      </c>
      <c r="G23" s="10">
        <f>G12-G21</f>
        <v>-5809</v>
      </c>
    </row>
    <row r="24" spans="1:7" s="12" customFormat="1" ht="28" customHeight="1" x14ac:dyDescent="0.2">
      <c r="A24" s="3"/>
      <c r="B24" s="4"/>
      <c r="C24" s="4"/>
      <c r="D24" s="4"/>
      <c r="E24" s="4"/>
      <c r="F24" s="4"/>
      <c r="G24" s="5"/>
    </row>
    <row r="25" spans="1:7" s="12" customFormat="1" ht="28" customHeight="1" x14ac:dyDescent="0.2">
      <c r="A25" s="11"/>
      <c r="G25" s="10"/>
    </row>
    <row r="26" spans="1:7" s="6" customFormat="1" ht="35" customHeight="1" x14ac:dyDescent="0.2">
      <c r="A26" s="6" t="s">
        <v>10</v>
      </c>
      <c r="G26" s="7"/>
    </row>
    <row r="27" spans="1:7" x14ac:dyDescent="0.2">
      <c r="B27" s="1" t="s">
        <v>12</v>
      </c>
      <c r="G27" s="2">
        <v>2201.8200000000002</v>
      </c>
    </row>
    <row r="28" spans="1:7" s="12" customFormat="1" ht="32" customHeight="1" x14ac:dyDescent="0.2">
      <c r="A28" s="11" t="s">
        <v>18</v>
      </c>
      <c r="G28" s="10">
        <f>SUM(G27)</f>
        <v>2201.8200000000002</v>
      </c>
    </row>
    <row r="29" spans="1:7" s="12" customFormat="1" ht="32" customHeight="1" x14ac:dyDescent="0.2">
      <c r="A29" s="3"/>
      <c r="B29" s="4"/>
      <c r="C29" s="4"/>
      <c r="D29" s="4"/>
      <c r="E29" s="4"/>
      <c r="F29" s="4"/>
      <c r="G29" s="5"/>
    </row>
    <row r="30" spans="1:7" s="12" customFormat="1" ht="35" customHeight="1" x14ac:dyDescent="0.2">
      <c r="A30" s="11" t="s">
        <v>21</v>
      </c>
      <c r="G30" s="10">
        <f>G23-G28</f>
        <v>-8010.82</v>
      </c>
    </row>
  </sheetData>
  <mergeCells count="5">
    <mergeCell ref="A1:G1"/>
    <mergeCell ref="A2:G2"/>
    <mergeCell ref="A3:G3"/>
    <mergeCell ref="A4:G4"/>
    <mergeCell ref="A5:G5"/>
  </mergeCells>
  <phoneticPr fontId="6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0"/>
  <sheetViews>
    <sheetView showGridLines="0" topLeftCell="A24" workbookViewId="0">
      <selection activeCell="G39" sqref="G39"/>
    </sheetView>
  </sheetViews>
  <sheetFormatPr baseColWidth="10" defaultRowHeight="18" x14ac:dyDescent="0.2"/>
  <cols>
    <col min="1" max="6" width="10.83203125" style="1"/>
    <col min="7" max="7" width="14.83203125" style="2" customWidth="1"/>
    <col min="8" max="117" width="0" style="1" hidden="1" customWidth="1"/>
    <col min="118" max="16384" width="10.83203125" style="1"/>
  </cols>
  <sheetData>
    <row r="1" spans="1:7" ht="55" customHeight="1" x14ac:dyDescent="0.2">
      <c r="A1" s="15" t="s">
        <v>0</v>
      </c>
      <c r="B1" s="16"/>
      <c r="C1" s="16"/>
      <c r="D1" s="16"/>
      <c r="E1" s="16"/>
      <c r="F1" s="16"/>
      <c r="G1" s="16"/>
    </row>
    <row r="2" spans="1:7" x14ac:dyDescent="0.2">
      <c r="A2" s="17" t="s">
        <v>1</v>
      </c>
      <c r="B2" s="18"/>
      <c r="C2" s="18"/>
      <c r="D2" s="18"/>
      <c r="E2" s="18"/>
      <c r="F2" s="18"/>
      <c r="G2" s="18"/>
    </row>
    <row r="3" spans="1:7" x14ac:dyDescent="0.2">
      <c r="A3" s="19" t="s">
        <v>22</v>
      </c>
      <c r="B3" s="18"/>
      <c r="C3" s="18"/>
      <c r="D3" s="18"/>
      <c r="E3" s="18"/>
      <c r="F3" s="18"/>
      <c r="G3" s="18"/>
    </row>
    <row r="4" spans="1:7" x14ac:dyDescent="0.2">
      <c r="A4" s="20"/>
      <c r="B4" s="21"/>
      <c r="C4" s="21"/>
      <c r="D4" s="21"/>
      <c r="E4" s="21"/>
      <c r="F4" s="21"/>
      <c r="G4" s="21"/>
    </row>
    <row r="5" spans="1:7" x14ac:dyDescent="0.2">
      <c r="A5" s="22" t="s">
        <v>4</v>
      </c>
      <c r="B5" s="23"/>
      <c r="C5" s="23"/>
      <c r="D5" s="23"/>
      <c r="E5" s="23"/>
      <c r="F5" s="23"/>
      <c r="G5" s="23"/>
    </row>
    <row r="6" spans="1:7" x14ac:dyDescent="0.2">
      <c r="A6" s="13"/>
      <c r="B6" s="14"/>
      <c r="C6" s="14"/>
      <c r="D6" s="14"/>
      <c r="E6" s="14"/>
      <c r="F6" s="14"/>
      <c r="G6" s="14"/>
    </row>
    <row r="7" spans="1:7" s="6" customFormat="1" ht="28" customHeight="1" x14ac:dyDescent="0.2">
      <c r="A7" s="6" t="s">
        <v>3</v>
      </c>
      <c r="G7" s="7"/>
    </row>
    <row r="8" spans="1:7" x14ac:dyDescent="0.2">
      <c r="B8" s="1" t="s">
        <v>6</v>
      </c>
      <c r="G8" s="2">
        <v>0</v>
      </c>
    </row>
    <row r="9" spans="1:7" x14ac:dyDescent="0.2">
      <c r="B9" s="1" t="s">
        <v>7</v>
      </c>
      <c r="G9" s="2">
        <v>0</v>
      </c>
    </row>
    <row r="10" spans="1:7" x14ac:dyDescent="0.2">
      <c r="B10" s="1" t="s">
        <v>8</v>
      </c>
      <c r="G10" s="2">
        <v>0</v>
      </c>
    </row>
    <row r="11" spans="1:7" x14ac:dyDescent="0.2">
      <c r="B11" s="1" t="s">
        <v>11</v>
      </c>
      <c r="G11" s="2">
        <v>5</v>
      </c>
    </row>
    <row r="12" spans="1:7" s="12" customFormat="1" ht="27" customHeight="1" x14ac:dyDescent="0.2">
      <c r="A12" s="11" t="s">
        <v>5</v>
      </c>
      <c r="G12" s="10">
        <f>SUM(G8:G11)</f>
        <v>5</v>
      </c>
    </row>
    <row r="13" spans="1:7" s="6" customFormat="1" ht="31" customHeight="1" x14ac:dyDescent="0.2">
      <c r="A13" s="6" t="s">
        <v>9</v>
      </c>
      <c r="G13" s="7"/>
    </row>
    <row r="14" spans="1:7" x14ac:dyDescent="0.2">
      <c r="B14" s="1" t="s">
        <v>13</v>
      </c>
      <c r="G14" s="2">
        <v>10</v>
      </c>
    </row>
    <row r="15" spans="1:7" x14ac:dyDescent="0.2">
      <c r="B15" s="1" t="s">
        <v>11</v>
      </c>
      <c r="G15" s="2">
        <v>105</v>
      </c>
    </row>
    <row r="16" spans="1:7" x14ac:dyDescent="0.2">
      <c r="B16" s="1" t="s">
        <v>34</v>
      </c>
      <c r="G16" s="2">
        <v>50</v>
      </c>
    </row>
    <row r="17" spans="1:7" x14ac:dyDescent="0.2">
      <c r="B17" s="1" t="s">
        <v>14</v>
      </c>
      <c r="G17" s="2">
        <v>100</v>
      </c>
    </row>
    <row r="18" spans="1:7" x14ac:dyDescent="0.2">
      <c r="B18" s="1" t="s">
        <v>15</v>
      </c>
      <c r="G18" s="8">
        <v>600</v>
      </c>
    </row>
    <row r="19" spans="1:7" x14ac:dyDescent="0.2">
      <c r="B19" s="1" t="s">
        <v>16</v>
      </c>
      <c r="G19" s="8">
        <v>100</v>
      </c>
    </row>
    <row r="20" spans="1:7" x14ac:dyDescent="0.2">
      <c r="B20" s="1" t="s">
        <v>26</v>
      </c>
      <c r="G20" s="8">
        <v>500</v>
      </c>
    </row>
    <row r="21" spans="1:7" x14ac:dyDescent="0.2">
      <c r="B21" s="1" t="s">
        <v>32</v>
      </c>
      <c r="G21" s="8">
        <v>827</v>
      </c>
    </row>
    <row r="22" spans="1:7" x14ac:dyDescent="0.2">
      <c r="B22" s="1" t="s">
        <v>31</v>
      </c>
      <c r="G22" s="8">
        <v>1500</v>
      </c>
    </row>
    <row r="23" spans="1:7" x14ac:dyDescent="0.2">
      <c r="B23" s="1" t="s">
        <v>33</v>
      </c>
      <c r="G23" s="8">
        <v>150</v>
      </c>
    </row>
    <row r="24" spans="1:7" x14ac:dyDescent="0.2">
      <c r="B24" s="1" t="s">
        <v>30</v>
      </c>
      <c r="G24" s="8">
        <v>120</v>
      </c>
    </row>
    <row r="25" spans="1:7" x14ac:dyDescent="0.2">
      <c r="B25" s="1" t="s">
        <v>27</v>
      </c>
      <c r="G25" s="8">
        <v>1000</v>
      </c>
    </row>
    <row r="26" spans="1:7" x14ac:dyDescent="0.2">
      <c r="B26" s="1" t="s">
        <v>23</v>
      </c>
      <c r="G26" s="8">
        <v>2000</v>
      </c>
    </row>
    <row r="27" spans="1:7" x14ac:dyDescent="0.2">
      <c r="B27" s="1" t="s">
        <v>24</v>
      </c>
      <c r="G27" s="8">
        <v>13333</v>
      </c>
    </row>
    <row r="28" spans="1:7" x14ac:dyDescent="0.2">
      <c r="B28" s="1" t="s">
        <v>25</v>
      </c>
      <c r="G28" s="8">
        <v>2500</v>
      </c>
    </row>
    <row r="29" spans="1:7" s="6" customFormat="1" ht="28" customHeight="1" x14ac:dyDescent="0.2">
      <c r="A29" s="9" t="s">
        <v>19</v>
      </c>
      <c r="G29" s="10">
        <f>SUM(G14:G28)</f>
        <v>22895</v>
      </c>
    </row>
    <row r="30" spans="1:7" s="6" customFormat="1" ht="28" customHeight="1" x14ac:dyDescent="0.2">
      <c r="A30" s="9"/>
      <c r="G30" s="10"/>
    </row>
    <row r="31" spans="1:7" s="12" customFormat="1" ht="28" customHeight="1" x14ac:dyDescent="0.2">
      <c r="A31" s="11" t="s">
        <v>20</v>
      </c>
      <c r="G31" s="10">
        <f>SUM(G12-G29)</f>
        <v>-22890</v>
      </c>
    </row>
    <row r="32" spans="1:7" s="12" customFormat="1" ht="28" customHeight="1" x14ac:dyDescent="0.2">
      <c r="A32" s="3"/>
      <c r="B32" s="4"/>
      <c r="C32" s="4"/>
      <c r="D32" s="4"/>
      <c r="E32" s="4"/>
      <c r="F32" s="4"/>
      <c r="G32" s="5"/>
    </row>
    <row r="33" spans="1:122" s="12" customFormat="1" ht="28" customHeight="1" x14ac:dyDescent="0.2">
      <c r="A33" s="11"/>
      <c r="G33" s="10"/>
    </row>
    <row r="34" spans="1:122" s="6" customFormat="1" ht="35" customHeight="1" x14ac:dyDescent="0.2">
      <c r="A34" s="6" t="s">
        <v>10</v>
      </c>
      <c r="G34" s="7"/>
    </row>
    <row r="35" spans="1:122" x14ac:dyDescent="0.2">
      <c r="B35" s="1" t="s">
        <v>29</v>
      </c>
      <c r="G35" s="2">
        <v>15000</v>
      </c>
    </row>
    <row r="36" spans="1:122" s="6" customFormat="1" ht="19" customHeight="1" x14ac:dyDescent="0.2">
      <c r="B36" s="6" t="s">
        <v>35</v>
      </c>
      <c r="G36" s="7">
        <v>1200</v>
      </c>
    </row>
    <row r="37" spans="1:122" s="6" customFormat="1" ht="19" customHeight="1" x14ac:dyDescent="0.2">
      <c r="B37" s="6" t="s">
        <v>28</v>
      </c>
      <c r="G37" s="7">
        <v>20000</v>
      </c>
    </row>
    <row r="38" spans="1:122" s="12" customFormat="1" ht="32" customHeight="1" x14ac:dyDescent="0.2">
      <c r="A38" s="11" t="s">
        <v>18</v>
      </c>
      <c r="G38" s="10">
        <f>SUM(G35:G37)</f>
        <v>36200</v>
      </c>
    </row>
    <row r="39" spans="1:122" s="12" customFormat="1" ht="32" customHeight="1" x14ac:dyDescent="0.2">
      <c r="A39" s="3"/>
      <c r="B39" s="4"/>
      <c r="C39" s="4"/>
      <c r="D39" s="4"/>
      <c r="E39" s="4"/>
      <c r="F39" s="4"/>
      <c r="G39" s="5"/>
      <c r="DR39" s="12">
        <v>65780</v>
      </c>
    </row>
    <row r="40" spans="1:122" s="12" customFormat="1" ht="35" customHeight="1" x14ac:dyDescent="0.2">
      <c r="A40" s="11" t="s">
        <v>21</v>
      </c>
      <c r="G40" s="10">
        <f>SUM(G31-G38)</f>
        <v>-59090</v>
      </c>
    </row>
  </sheetData>
  <mergeCells count="5">
    <mergeCell ref="A1:G1"/>
    <mergeCell ref="A2:G2"/>
    <mergeCell ref="A3:G3"/>
    <mergeCell ref="A4:G4"/>
    <mergeCell ref="A5:G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topLeftCell="A25" workbookViewId="0">
      <selection activeCell="F43" sqref="F43"/>
    </sheetView>
  </sheetViews>
  <sheetFormatPr baseColWidth="10" defaultRowHeight="18" x14ac:dyDescent="0.2"/>
  <cols>
    <col min="1" max="6" width="10.83203125" style="1"/>
    <col min="7" max="7" width="14.83203125" style="2" customWidth="1"/>
    <col min="8" max="117" width="0" style="1" hidden="1" customWidth="1"/>
    <col min="118" max="16384" width="10.83203125" style="1"/>
  </cols>
  <sheetData>
    <row r="1" spans="1:7" ht="55" customHeight="1" x14ac:dyDescent="0.2">
      <c r="A1" s="15" t="s">
        <v>0</v>
      </c>
      <c r="B1" s="16"/>
      <c r="C1" s="16"/>
      <c r="D1" s="16"/>
      <c r="E1" s="16"/>
      <c r="F1" s="16"/>
      <c r="G1" s="16"/>
    </row>
    <row r="2" spans="1:7" x14ac:dyDescent="0.2">
      <c r="A2" s="17" t="s">
        <v>1</v>
      </c>
      <c r="B2" s="18"/>
      <c r="C2" s="18"/>
      <c r="D2" s="18"/>
      <c r="E2" s="18"/>
      <c r="F2" s="18"/>
      <c r="G2" s="18"/>
    </row>
    <row r="3" spans="1:7" x14ac:dyDescent="0.2">
      <c r="A3" s="19" t="s">
        <v>39</v>
      </c>
      <c r="B3" s="18"/>
      <c r="C3" s="18"/>
      <c r="D3" s="18"/>
      <c r="E3" s="18"/>
      <c r="F3" s="18"/>
      <c r="G3" s="18"/>
    </row>
    <row r="4" spans="1:7" x14ac:dyDescent="0.2">
      <c r="A4" s="20"/>
      <c r="B4" s="21"/>
      <c r="C4" s="21"/>
      <c r="D4" s="21"/>
      <c r="E4" s="21"/>
      <c r="F4" s="21"/>
      <c r="G4" s="21"/>
    </row>
    <row r="5" spans="1:7" x14ac:dyDescent="0.2">
      <c r="A5" s="22" t="s">
        <v>4</v>
      </c>
      <c r="B5" s="23"/>
      <c r="C5" s="23"/>
      <c r="D5" s="23"/>
      <c r="E5" s="23"/>
      <c r="F5" s="23"/>
      <c r="G5" s="23"/>
    </row>
    <row r="6" spans="1:7" x14ac:dyDescent="0.2">
      <c r="A6" s="13"/>
      <c r="B6" s="14"/>
      <c r="C6" s="14"/>
      <c r="D6" s="14"/>
      <c r="E6" s="14"/>
      <c r="F6" s="14"/>
      <c r="G6" s="14"/>
    </row>
    <row r="7" spans="1:7" s="6" customFormat="1" ht="28" customHeight="1" x14ac:dyDescent="0.2">
      <c r="A7" s="6" t="s">
        <v>3</v>
      </c>
      <c r="G7" s="7"/>
    </row>
    <row r="8" spans="1:7" x14ac:dyDescent="0.2">
      <c r="B8" s="1" t="s">
        <v>6</v>
      </c>
      <c r="G8" s="2">
        <v>6500</v>
      </c>
    </row>
    <row r="9" spans="1:7" x14ac:dyDescent="0.2">
      <c r="B9" s="1" t="s">
        <v>7</v>
      </c>
      <c r="G9" s="2">
        <v>0</v>
      </c>
    </row>
    <row r="10" spans="1:7" x14ac:dyDescent="0.2">
      <c r="B10" s="1" t="s">
        <v>8</v>
      </c>
      <c r="G10" s="2">
        <v>0</v>
      </c>
    </row>
    <row r="11" spans="1:7" x14ac:dyDescent="0.2">
      <c r="B11" s="1" t="s">
        <v>11</v>
      </c>
      <c r="G11" s="2">
        <v>5</v>
      </c>
    </row>
    <row r="12" spans="1:7" s="12" customFormat="1" ht="27" customHeight="1" x14ac:dyDescent="0.2">
      <c r="A12" s="11" t="s">
        <v>5</v>
      </c>
      <c r="G12" s="10">
        <f>SUM(G8:G11)</f>
        <v>6505</v>
      </c>
    </row>
    <row r="13" spans="1:7" s="6" customFormat="1" ht="31" customHeight="1" x14ac:dyDescent="0.2">
      <c r="A13" s="6" t="s">
        <v>9</v>
      </c>
      <c r="G13" s="7"/>
    </row>
    <row r="14" spans="1:7" x14ac:dyDescent="0.2">
      <c r="B14" s="1" t="s">
        <v>13</v>
      </c>
      <c r="G14" s="2">
        <v>10</v>
      </c>
    </row>
    <row r="15" spans="1:7" x14ac:dyDescent="0.2">
      <c r="B15" s="1" t="s">
        <v>11</v>
      </c>
      <c r="G15" s="2">
        <v>105</v>
      </c>
    </row>
    <row r="16" spans="1:7" x14ac:dyDescent="0.2">
      <c r="B16" s="1" t="s">
        <v>34</v>
      </c>
      <c r="G16" s="2">
        <v>50</v>
      </c>
    </row>
    <row r="17" spans="1:7" x14ac:dyDescent="0.2">
      <c r="B17" s="1" t="s">
        <v>14</v>
      </c>
      <c r="G17" s="2">
        <v>100</v>
      </c>
    </row>
    <row r="18" spans="1:7" x14ac:dyDescent="0.2">
      <c r="B18" s="1" t="s">
        <v>15</v>
      </c>
      <c r="G18" s="8">
        <v>600</v>
      </c>
    </row>
    <row r="19" spans="1:7" x14ac:dyDescent="0.2">
      <c r="B19" s="1" t="s">
        <v>16</v>
      </c>
      <c r="G19" s="8">
        <v>100</v>
      </c>
    </row>
    <row r="20" spans="1:7" x14ac:dyDescent="0.2">
      <c r="B20" s="1" t="s">
        <v>26</v>
      </c>
      <c r="G20" s="8">
        <v>500</v>
      </c>
    </row>
    <row r="21" spans="1:7" x14ac:dyDescent="0.2">
      <c r="B21" s="1" t="s">
        <v>32</v>
      </c>
      <c r="G21" s="8">
        <v>827</v>
      </c>
    </row>
    <row r="22" spans="1:7" x14ac:dyDescent="0.2">
      <c r="B22" s="1" t="s">
        <v>31</v>
      </c>
      <c r="G22" s="8">
        <v>1500</v>
      </c>
    </row>
    <row r="23" spans="1:7" x14ac:dyDescent="0.2">
      <c r="B23" s="1" t="s">
        <v>37</v>
      </c>
      <c r="G23" s="8">
        <v>5000</v>
      </c>
    </row>
    <row r="24" spans="1:7" x14ac:dyDescent="0.2">
      <c r="B24" s="1" t="s">
        <v>36</v>
      </c>
      <c r="G24" s="8">
        <v>1000</v>
      </c>
    </row>
    <row r="25" spans="1:7" x14ac:dyDescent="0.2">
      <c r="B25" s="1" t="s">
        <v>33</v>
      </c>
      <c r="G25" s="8">
        <v>150</v>
      </c>
    </row>
    <row r="26" spans="1:7" x14ac:dyDescent="0.2">
      <c r="B26" s="1" t="s">
        <v>30</v>
      </c>
      <c r="G26" s="8">
        <v>250</v>
      </c>
    </row>
    <row r="27" spans="1:7" x14ac:dyDescent="0.2">
      <c r="B27" s="1" t="s">
        <v>27</v>
      </c>
      <c r="G27" s="8">
        <v>1000</v>
      </c>
    </row>
    <row r="28" spans="1:7" x14ac:dyDescent="0.2">
      <c r="B28" s="1" t="s">
        <v>23</v>
      </c>
      <c r="G28" s="8">
        <v>2000</v>
      </c>
    </row>
    <row r="29" spans="1:7" x14ac:dyDescent="0.2">
      <c r="B29" s="1" t="s">
        <v>24</v>
      </c>
      <c r="G29" s="8">
        <v>13333</v>
      </c>
    </row>
    <row r="30" spans="1:7" x14ac:dyDescent="0.2">
      <c r="B30" s="1" t="s">
        <v>25</v>
      </c>
      <c r="G30" s="8">
        <v>10000</v>
      </c>
    </row>
    <row r="31" spans="1:7" s="6" customFormat="1" ht="28" customHeight="1" x14ac:dyDescent="0.2">
      <c r="A31" s="9" t="s">
        <v>19</v>
      </c>
      <c r="G31" s="10">
        <f>SUM(G14:G30)</f>
        <v>36525</v>
      </c>
    </row>
    <row r="32" spans="1:7" s="6" customFormat="1" ht="28" customHeight="1" x14ac:dyDescent="0.2">
      <c r="A32" s="9"/>
      <c r="G32" s="10"/>
    </row>
    <row r="33" spans="1:7" s="12" customFormat="1" ht="28" customHeight="1" x14ac:dyDescent="0.2">
      <c r="A33" s="11" t="s">
        <v>20</v>
      </c>
      <c r="G33" s="10">
        <f>SUM(G12-G31)</f>
        <v>-30020</v>
      </c>
    </row>
    <row r="34" spans="1:7" s="12" customFormat="1" ht="28" customHeight="1" x14ac:dyDescent="0.2">
      <c r="A34" s="3"/>
      <c r="B34" s="4"/>
      <c r="C34" s="4"/>
      <c r="D34" s="4"/>
      <c r="E34" s="4"/>
      <c r="F34" s="4"/>
      <c r="G34" s="5"/>
    </row>
    <row r="35" spans="1:7" s="12" customFormat="1" ht="28" customHeight="1" x14ac:dyDescent="0.2">
      <c r="A35" s="11"/>
      <c r="G35" s="10"/>
    </row>
    <row r="36" spans="1:7" s="6" customFormat="1" ht="35" customHeight="1" x14ac:dyDescent="0.2">
      <c r="A36" s="6" t="s">
        <v>10</v>
      </c>
      <c r="G36" s="7"/>
    </row>
    <row r="37" spans="1:7" s="6" customFormat="1" ht="19" customHeight="1" x14ac:dyDescent="0.2">
      <c r="B37" s="6" t="s">
        <v>38</v>
      </c>
      <c r="G37" s="7">
        <v>35000</v>
      </c>
    </row>
    <row r="38" spans="1:7" x14ac:dyDescent="0.2">
      <c r="B38" s="1" t="s">
        <v>28</v>
      </c>
      <c r="G38" s="2">
        <v>20000</v>
      </c>
    </row>
    <row r="39" spans="1:7" s="12" customFormat="1" ht="32" customHeight="1" x14ac:dyDescent="0.2">
      <c r="A39" s="11" t="s">
        <v>18</v>
      </c>
      <c r="G39" s="10">
        <f>SUM(G37:G38)</f>
        <v>55000</v>
      </c>
    </row>
    <row r="40" spans="1:7" s="12" customFormat="1" ht="32" customHeight="1" x14ac:dyDescent="0.2">
      <c r="A40" s="3"/>
      <c r="B40" s="4"/>
      <c r="C40" s="4"/>
      <c r="D40" s="4"/>
      <c r="E40" s="4"/>
      <c r="F40" s="4"/>
      <c r="G40" s="5"/>
    </row>
    <row r="41" spans="1:7" s="12" customFormat="1" ht="35" customHeight="1" x14ac:dyDescent="0.2">
      <c r="A41" s="11" t="s">
        <v>21</v>
      </c>
      <c r="G41" s="10">
        <f>G33-G39</f>
        <v>-85020</v>
      </c>
    </row>
  </sheetData>
  <mergeCells count="5">
    <mergeCell ref="A1:G1"/>
    <mergeCell ref="A2:G2"/>
    <mergeCell ref="A3:G3"/>
    <mergeCell ref="A4:G4"/>
    <mergeCell ref="A5:G5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showGridLines="0" tabSelected="1" topLeftCell="A5" workbookViewId="0">
      <selection activeCell="DN24" sqref="DN24"/>
    </sheetView>
  </sheetViews>
  <sheetFormatPr baseColWidth="10" defaultRowHeight="18" x14ac:dyDescent="0.2"/>
  <cols>
    <col min="1" max="6" width="10.83203125" style="1"/>
    <col min="7" max="7" width="14.83203125" style="2" customWidth="1"/>
    <col min="8" max="117" width="0" style="1" hidden="1" customWidth="1"/>
    <col min="118" max="16384" width="10.83203125" style="1"/>
  </cols>
  <sheetData>
    <row r="1" spans="1:7" ht="55" customHeight="1" x14ac:dyDescent="0.2">
      <c r="A1" s="15" t="s">
        <v>0</v>
      </c>
      <c r="B1" s="16"/>
      <c r="C1" s="16"/>
      <c r="D1" s="16"/>
      <c r="E1" s="16"/>
      <c r="F1" s="16"/>
      <c r="G1" s="16"/>
    </row>
    <row r="2" spans="1:7" x14ac:dyDescent="0.2">
      <c r="A2" s="17" t="s">
        <v>1</v>
      </c>
      <c r="B2" s="18"/>
      <c r="C2" s="18"/>
      <c r="D2" s="18"/>
      <c r="E2" s="18"/>
      <c r="F2" s="18"/>
      <c r="G2" s="18"/>
    </row>
    <row r="3" spans="1:7" x14ac:dyDescent="0.2">
      <c r="A3" s="19" t="s">
        <v>40</v>
      </c>
      <c r="B3" s="18"/>
      <c r="C3" s="18"/>
      <c r="D3" s="18"/>
      <c r="E3" s="18"/>
      <c r="F3" s="18"/>
      <c r="G3" s="18"/>
    </row>
    <row r="4" spans="1:7" x14ac:dyDescent="0.2">
      <c r="A4" s="20"/>
      <c r="B4" s="21"/>
      <c r="C4" s="21"/>
      <c r="D4" s="21"/>
      <c r="E4" s="21"/>
      <c r="F4" s="21"/>
      <c r="G4" s="21"/>
    </row>
    <row r="5" spans="1:7" x14ac:dyDescent="0.2">
      <c r="A5" s="22" t="s">
        <v>4</v>
      </c>
      <c r="B5" s="23"/>
      <c r="C5" s="23"/>
      <c r="D5" s="23"/>
      <c r="E5" s="23"/>
      <c r="F5" s="23"/>
      <c r="G5" s="23"/>
    </row>
    <row r="6" spans="1:7" x14ac:dyDescent="0.2">
      <c r="A6" s="13"/>
      <c r="B6" s="14"/>
      <c r="C6" s="14"/>
      <c r="D6" s="14"/>
      <c r="E6" s="14"/>
      <c r="F6" s="14"/>
      <c r="G6" s="14"/>
    </row>
    <row r="7" spans="1:7" s="6" customFormat="1" ht="28" customHeight="1" x14ac:dyDescent="0.2">
      <c r="A7" s="6" t="s">
        <v>3</v>
      </c>
      <c r="G7" s="7"/>
    </row>
    <row r="8" spans="1:7" x14ac:dyDescent="0.2">
      <c r="B8" s="1" t="s">
        <v>6</v>
      </c>
      <c r="G8" s="2">
        <v>15000</v>
      </c>
    </row>
    <row r="9" spans="1:7" x14ac:dyDescent="0.2">
      <c r="B9" s="1" t="s">
        <v>7</v>
      </c>
      <c r="G9" s="2">
        <v>15000</v>
      </c>
    </row>
    <row r="10" spans="1:7" x14ac:dyDescent="0.2">
      <c r="B10" s="1" t="s">
        <v>8</v>
      </c>
      <c r="G10" s="2">
        <v>0</v>
      </c>
    </row>
    <row r="11" spans="1:7" x14ac:dyDescent="0.2">
      <c r="B11" s="1" t="s">
        <v>11</v>
      </c>
      <c r="G11" s="2">
        <v>5</v>
      </c>
    </row>
    <row r="12" spans="1:7" s="12" customFormat="1" ht="27" customHeight="1" x14ac:dyDescent="0.2">
      <c r="A12" s="11" t="s">
        <v>5</v>
      </c>
      <c r="G12" s="10">
        <f>SUM(G8:G11)</f>
        <v>30005</v>
      </c>
    </row>
    <row r="13" spans="1:7" s="6" customFormat="1" ht="31" customHeight="1" x14ac:dyDescent="0.2">
      <c r="A13" s="6" t="s">
        <v>9</v>
      </c>
      <c r="G13" s="7"/>
    </row>
    <row r="14" spans="1:7" x14ac:dyDescent="0.2">
      <c r="B14" s="1" t="s">
        <v>13</v>
      </c>
      <c r="G14" s="2">
        <v>10</v>
      </c>
    </row>
    <row r="15" spans="1:7" x14ac:dyDescent="0.2">
      <c r="B15" s="1" t="s">
        <v>11</v>
      </c>
      <c r="G15" s="2">
        <v>105</v>
      </c>
    </row>
    <row r="16" spans="1:7" x14ac:dyDescent="0.2">
      <c r="B16" s="1" t="s">
        <v>34</v>
      </c>
      <c r="G16" s="2">
        <v>90</v>
      </c>
    </row>
    <row r="17" spans="1:7" x14ac:dyDescent="0.2">
      <c r="B17" s="1" t="s">
        <v>14</v>
      </c>
      <c r="G17" s="2">
        <v>100</v>
      </c>
    </row>
    <row r="18" spans="1:7" x14ac:dyDescent="0.2">
      <c r="B18" s="1" t="s">
        <v>15</v>
      </c>
      <c r="G18" s="8">
        <v>600</v>
      </c>
    </row>
    <row r="19" spans="1:7" x14ac:dyDescent="0.2">
      <c r="B19" s="1" t="s">
        <v>16</v>
      </c>
      <c r="G19" s="8">
        <v>100</v>
      </c>
    </row>
    <row r="20" spans="1:7" x14ac:dyDescent="0.2">
      <c r="B20" s="1" t="s">
        <v>26</v>
      </c>
      <c r="G20" s="8">
        <v>500</v>
      </c>
    </row>
    <row r="21" spans="1:7" x14ac:dyDescent="0.2">
      <c r="B21" s="1" t="s">
        <v>32</v>
      </c>
      <c r="G21" s="8">
        <v>827</v>
      </c>
    </row>
    <row r="22" spans="1:7" x14ac:dyDescent="0.2">
      <c r="B22" s="1" t="s">
        <v>31</v>
      </c>
      <c r="G22" s="8">
        <v>1500</v>
      </c>
    </row>
    <row r="23" spans="1:7" x14ac:dyDescent="0.2">
      <c r="B23" s="1" t="s">
        <v>33</v>
      </c>
      <c r="G23" s="8">
        <v>150</v>
      </c>
    </row>
    <row r="24" spans="1:7" x14ac:dyDescent="0.2">
      <c r="B24" s="1" t="s">
        <v>30</v>
      </c>
      <c r="G24" s="8">
        <v>120</v>
      </c>
    </row>
    <row r="25" spans="1:7" x14ac:dyDescent="0.2">
      <c r="B25" s="1" t="s">
        <v>27</v>
      </c>
      <c r="G25" s="8">
        <v>1000</v>
      </c>
    </row>
    <row r="26" spans="1:7" x14ac:dyDescent="0.2">
      <c r="B26" s="1" t="s">
        <v>23</v>
      </c>
      <c r="G26" s="8">
        <v>2000</v>
      </c>
    </row>
    <row r="27" spans="1:7" x14ac:dyDescent="0.2">
      <c r="B27" s="1" t="s">
        <v>24</v>
      </c>
      <c r="G27" s="8">
        <v>13333</v>
      </c>
    </row>
    <row r="28" spans="1:7" x14ac:dyDescent="0.2">
      <c r="B28" s="1" t="s">
        <v>25</v>
      </c>
      <c r="G28" s="8">
        <v>10000</v>
      </c>
    </row>
    <row r="29" spans="1:7" s="6" customFormat="1" ht="28" customHeight="1" x14ac:dyDescent="0.2">
      <c r="A29" s="9" t="s">
        <v>19</v>
      </c>
      <c r="G29" s="10">
        <f>SUM(G14:G28)</f>
        <v>30435</v>
      </c>
    </row>
    <row r="30" spans="1:7" s="6" customFormat="1" ht="28" customHeight="1" x14ac:dyDescent="0.2">
      <c r="A30" s="9"/>
      <c r="G30" s="10"/>
    </row>
    <row r="31" spans="1:7" s="12" customFormat="1" ht="28" customHeight="1" x14ac:dyDescent="0.2">
      <c r="A31" s="11" t="s">
        <v>20</v>
      </c>
      <c r="G31" s="10">
        <f>SUM(G12-G29)</f>
        <v>-430</v>
      </c>
    </row>
    <row r="32" spans="1:7" s="12" customFormat="1" ht="28" customHeight="1" x14ac:dyDescent="0.2">
      <c r="A32" s="3"/>
      <c r="B32" s="4"/>
      <c r="C32" s="4"/>
      <c r="D32" s="4"/>
      <c r="E32" s="4"/>
      <c r="F32" s="4"/>
      <c r="G32" s="5"/>
    </row>
    <row r="33" spans="1:7" s="12" customFormat="1" ht="28" customHeight="1" x14ac:dyDescent="0.2">
      <c r="A33" s="11"/>
      <c r="G33" s="10"/>
    </row>
    <row r="34" spans="1:7" s="6" customFormat="1" ht="35" customHeight="1" x14ac:dyDescent="0.2">
      <c r="A34" s="6" t="s">
        <v>10</v>
      </c>
      <c r="G34" s="7"/>
    </row>
    <row r="35" spans="1:7" s="6" customFormat="1" ht="20" customHeight="1" x14ac:dyDescent="0.2">
      <c r="B35" s="6" t="s">
        <v>41</v>
      </c>
      <c r="G35" s="7">
        <v>750000</v>
      </c>
    </row>
    <row r="36" spans="1:7" s="6" customFormat="1" ht="19" customHeight="1" x14ac:dyDescent="0.2">
      <c r="B36" s="6" t="s">
        <v>38</v>
      </c>
      <c r="G36" s="7">
        <v>70000</v>
      </c>
    </row>
    <row r="37" spans="1:7" x14ac:dyDescent="0.2">
      <c r="B37" s="1" t="s">
        <v>28</v>
      </c>
      <c r="G37" s="2">
        <v>20000</v>
      </c>
    </row>
    <row r="38" spans="1:7" s="12" customFormat="1" ht="32" customHeight="1" x14ac:dyDescent="0.2">
      <c r="A38" s="11" t="s">
        <v>18</v>
      </c>
      <c r="G38" s="10">
        <f>SUM(G36:G37)</f>
        <v>90000</v>
      </c>
    </row>
    <row r="39" spans="1:7" s="12" customFormat="1" ht="32" customHeight="1" x14ac:dyDescent="0.2">
      <c r="A39" s="3"/>
      <c r="B39" s="4"/>
      <c r="C39" s="4"/>
      <c r="D39" s="4"/>
      <c r="E39" s="4"/>
      <c r="F39" s="4"/>
      <c r="G39" s="5"/>
    </row>
    <row r="40" spans="1:7" s="12" customFormat="1" ht="35" customHeight="1" x14ac:dyDescent="0.2">
      <c r="A40" s="11" t="s">
        <v>21</v>
      </c>
      <c r="G40" s="10">
        <f>G31-G38</f>
        <v>-90430</v>
      </c>
    </row>
  </sheetData>
  <mergeCells count="5">
    <mergeCell ref="A1:G1"/>
    <mergeCell ref="A2:G2"/>
    <mergeCell ref="A3:G3"/>
    <mergeCell ref="A4:G4"/>
    <mergeCell ref="A5:G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One Month</vt:lpstr>
      <vt:lpstr>Three Month</vt:lpstr>
      <vt:lpstr>Six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adam h</cp:lastModifiedBy>
  <dcterms:created xsi:type="dcterms:W3CDTF">2018-01-31T16:28:21Z</dcterms:created>
  <dcterms:modified xsi:type="dcterms:W3CDTF">2018-02-11T15:12:43Z</dcterms:modified>
</cp:coreProperties>
</file>