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16086\Desktop\"/>
    </mc:Choice>
  </mc:AlternateContent>
  <xr:revisionPtr revIDLastSave="0" documentId="13_ncr:1_{E84F2528-BBE4-4EA2-BA9F-D982C43587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2" l="1"/>
  <c r="F103" i="2" a="1"/>
  <c r="F103" i="2" s="1"/>
  <c r="F147" i="2" a="1"/>
  <c r="F147" i="2" s="1"/>
  <c r="F146" i="2" a="1"/>
  <c r="F146" i="2" s="1"/>
  <c r="G145" i="2" a="1"/>
  <c r="G145" i="2" s="1"/>
  <c r="G54" i="2" a="1"/>
  <c r="G54" i="2" s="1"/>
  <c r="G53" i="2" a="1"/>
  <c r="G53" i="2" s="1"/>
  <c r="G52" i="2" a="1"/>
  <c r="G52" i="2" s="1"/>
  <c r="G2" i="2" a="1"/>
  <c r="G2" i="2" s="1"/>
  <c r="H2" i="2" s="1"/>
  <c r="G9" i="2" a="1"/>
  <c r="G9" i="2" s="1"/>
  <c r="G8" i="2" a="1"/>
  <c r="G8" i="2" s="1"/>
  <c r="G7" i="2" a="1"/>
  <c r="G7" i="2" s="1"/>
  <c r="G6" i="2" a="1"/>
  <c r="G6" i="2"/>
  <c r="G5" i="2" a="1"/>
  <c r="G5" i="2" s="1"/>
  <c r="G93" i="2" a="1"/>
  <c r="G93" i="2" s="1"/>
  <c r="G153" i="2" a="1"/>
  <c r="G153" i="2" s="1"/>
  <c r="G147" i="2" a="1"/>
  <c r="G147" i="2" s="1"/>
  <c r="G103" i="2" a="1"/>
  <c r="G103" i="2" s="1"/>
  <c r="G159" i="2" a="1"/>
  <c r="G159" i="2" s="1"/>
  <c r="G156" i="2" a="1"/>
  <c r="G156" i="2" s="1"/>
  <c r="G155" i="2" a="1"/>
  <c r="G155" i="2" s="1"/>
  <c r="G154" i="2" a="1"/>
  <c r="G154" i="2" s="1"/>
  <c r="G143" i="2" a="1"/>
  <c r="G143" i="2" s="1"/>
  <c r="G144" i="2" a="1"/>
  <c r="G144" i="2" s="1"/>
  <c r="G157" i="2" a="1"/>
  <c r="G157" i="2" s="1"/>
  <c r="G158" i="2" a="1"/>
  <c r="G158" i="2" s="1"/>
  <c r="G44" i="2" a="1"/>
  <c r="G44" i="2" s="1"/>
  <c r="G45" i="2" a="1"/>
  <c r="G45" i="2" s="1"/>
  <c r="G66" i="2" a="1"/>
  <c r="G66" i="2" s="1"/>
  <c r="H66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 s="1"/>
  <c r="G104" i="2" a="1"/>
  <c r="G104" i="2" s="1"/>
  <c r="G173" i="2" a="1"/>
  <c r="G173" i="2" s="1"/>
  <c r="G174" i="2" a="1"/>
  <c r="G174" i="2" s="1"/>
  <c r="G175" i="2" a="1"/>
  <c r="G175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56" i="2" a="1"/>
  <c r="G56" i="2" s="1"/>
  <c r="G57" i="2" a="1"/>
  <c r="G57" i="2" s="1"/>
  <c r="G58" i="2" a="1"/>
  <c r="G5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05" i="2" a="1"/>
  <c r="G105" i="2" s="1"/>
  <c r="G106" i="2" a="1"/>
  <c r="G106" i="2" s="1"/>
  <c r="G79" i="2" a="1"/>
  <c r="G79" i="2" s="1"/>
  <c r="G80" i="2" a="1"/>
  <c r="G80" i="2" s="1"/>
  <c r="G125" i="2" a="1"/>
  <c r="G125" i="2" s="1"/>
  <c r="G107" i="2" a="1"/>
  <c r="G107" i="2" s="1"/>
  <c r="G108" i="2" a="1"/>
  <c r="G108" i="2" s="1"/>
  <c r="G109" i="2" a="1"/>
  <c r="G109" i="2" s="1"/>
  <c r="G126" i="2" a="1"/>
  <c r="G126" i="2" s="1"/>
  <c r="G110" i="2" a="1"/>
  <c r="G110" i="2" s="1"/>
  <c r="G111" i="2" a="1"/>
  <c r="G111" i="2" s="1"/>
  <c r="G112" i="2" a="1"/>
  <c r="G112" i="2" s="1"/>
  <c r="G176" i="2" a="1"/>
  <c r="G176" i="2" s="1"/>
  <c r="G113" i="2" a="1"/>
  <c r="G113" i="2" s="1"/>
  <c r="G114" i="2" a="1"/>
  <c r="G114" i="2" s="1"/>
  <c r="G115" i="2" a="1"/>
  <c r="G115" i="2" s="1"/>
  <c r="G178" i="2" a="1"/>
  <c r="G178" i="2" s="1"/>
  <c r="G179" i="2" a="1"/>
  <c r="G179" i="2" s="1"/>
  <c r="G180" i="2" a="1"/>
  <c r="G180" i="2" s="1"/>
  <c r="G181" i="2" a="1"/>
  <c r="G181" i="2" s="1"/>
  <c r="G67" i="2" a="1"/>
  <c r="G67" i="2" s="1"/>
  <c r="G68" i="2" a="1"/>
  <c r="G68" i="2" s="1"/>
  <c r="G69" i="2" a="1"/>
  <c r="G69" i="2" s="1"/>
  <c r="G70" i="2" a="1"/>
  <c r="G70" i="2" s="1"/>
  <c r="G177" i="2" a="1"/>
  <c r="G177" i="2" s="1"/>
  <c r="G139" i="2" a="1"/>
  <c r="G139" i="2" s="1"/>
  <c r="G140" i="2" a="1"/>
  <c r="G140" i="2" s="1"/>
  <c r="G141" i="2" a="1"/>
  <c r="G141" i="2" s="1"/>
  <c r="G142" i="2" a="1"/>
  <c r="G142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16" i="2" a="1"/>
  <c r="G116" i="2" s="1"/>
  <c r="G146" i="2" a="1"/>
  <c r="G146" i="2" s="1"/>
  <c r="G28" i="2" a="1"/>
  <c r="G28" i="2" s="1"/>
  <c r="F28" i="2" a="1"/>
  <c r="F28" i="2" s="1"/>
  <c r="F40" i="2" a="1"/>
  <c r="F40" i="2" s="1"/>
  <c r="F39" i="2" a="1"/>
  <c r="F39" i="2" s="1"/>
  <c r="F91" i="2" a="1"/>
  <c r="F91" i="2" s="1"/>
  <c r="F86" i="2" a="1"/>
  <c r="F86" i="2" s="1"/>
  <c r="F87" i="2" a="1"/>
  <c r="F87" i="2" s="1"/>
  <c r="F93" i="2" a="1"/>
  <c r="F93" i="2" s="1"/>
  <c r="F88" i="2" a="1"/>
  <c r="F88" i="2" s="1"/>
  <c r="F92" i="2" a="1"/>
  <c r="F92" i="2" s="1"/>
  <c r="F89" i="2" a="1"/>
  <c r="F89" i="2" s="1"/>
  <c r="F90" i="2" a="1"/>
  <c r="F90" i="2" s="1"/>
  <c r="F85" i="2" a="1"/>
  <c r="F85" i="2" s="1"/>
  <c r="F84" i="2" a="1"/>
  <c r="F84" i="2" s="1"/>
  <c r="F83" i="2" a="1"/>
  <c r="F83" i="2" s="1"/>
  <c r="F158" i="2" a="1"/>
  <c r="F158" i="2" s="1"/>
  <c r="F151" i="2" a="1"/>
  <c r="F151" i="2" s="1"/>
  <c r="F139" i="2" a="1"/>
  <c r="F139" i="2" s="1"/>
  <c r="F134" i="2" a="1"/>
  <c r="F134" i="2" s="1"/>
  <c r="F140" i="2" a="1"/>
  <c r="F140" i="2" s="1"/>
  <c r="F148" i="2" a="1"/>
  <c r="F148" i="2" s="1"/>
  <c r="F149" i="2" a="1"/>
  <c r="F149" i="2" s="1"/>
  <c r="F141" i="2" a="1"/>
  <c r="F141" i="2" s="1"/>
  <c r="F116" i="2" a="1"/>
  <c r="F116" i="2" s="1"/>
  <c r="F10" i="2" a="1"/>
  <c r="F10" i="2" s="1"/>
  <c r="F109" i="2" a="1"/>
  <c r="F109" i="2" s="1"/>
  <c r="F142" i="2" a="1"/>
  <c r="F142" i="2" s="1"/>
  <c r="F37" i="2" a="1"/>
  <c r="F37" i="2" s="1"/>
  <c r="F41" i="2" a="1"/>
  <c r="F41" i="2" s="1"/>
  <c r="F150" i="2" a="1"/>
  <c r="F150" i="2" s="1"/>
  <c r="F55" i="2" a="1"/>
  <c r="F55" i="2" s="1"/>
  <c r="F152" i="2" a="1"/>
  <c r="F152" i="2" s="1"/>
  <c r="F157" i="2" a="1"/>
  <c r="F157" i="2" s="1"/>
  <c r="F49" i="2" a="1"/>
  <c r="F49" i="2" s="1"/>
  <c r="F51" i="2" a="1"/>
  <c r="F51" i="2" s="1"/>
  <c r="F45" i="2" a="1"/>
  <c r="F45" i="2" s="1"/>
  <c r="F70" i="2" a="1"/>
  <c r="F70" i="2" s="1"/>
  <c r="F120" i="2" a="1"/>
  <c r="F120" i="2" s="1"/>
  <c r="F79" i="2" a="1"/>
  <c r="F79" i="2" s="1"/>
  <c r="F105" i="2" a="1"/>
  <c r="F105" i="2" s="1"/>
  <c r="F80" i="2" a="1"/>
  <c r="F80" i="2" s="1"/>
  <c r="F119" i="2" a="1"/>
  <c r="F119" i="2" s="1"/>
  <c r="F57" i="2" a="1"/>
  <c r="F57" i="2" s="1"/>
  <c r="F107" i="2" a="1"/>
  <c r="F107" i="2" s="1"/>
  <c r="F178" i="2" a="1"/>
  <c r="F178" i="2" s="1"/>
  <c r="F122" i="2" a="1"/>
  <c r="F122" i="2" s="1"/>
  <c r="F67" i="2" a="1"/>
  <c r="F67" i="2" s="1"/>
  <c r="F68" i="2" a="1"/>
  <c r="F68" i="2" s="1"/>
  <c r="F181" i="2" a="1"/>
  <c r="F181" i="2" s="1"/>
  <c r="F125" i="2" a="1"/>
  <c r="F125" i="2" s="1"/>
  <c r="F115" i="2" a="1"/>
  <c r="F115" i="2" s="1"/>
  <c r="F48" i="2" a="1"/>
  <c r="F48" i="2" s="1"/>
  <c r="F108" i="2" a="1"/>
  <c r="F108" i="2" s="1"/>
  <c r="F106" i="2" a="1"/>
  <c r="F106" i="2" s="1"/>
  <c r="F126" i="2" a="1"/>
  <c r="F126" i="2" s="1"/>
  <c r="F110" i="2" a="1"/>
  <c r="F110" i="2" s="1"/>
  <c r="F171" i="2" a="1"/>
  <c r="F171" i="2" s="1"/>
  <c r="F58" i="2" a="1"/>
  <c r="F58" i="2" s="1"/>
  <c r="F121" i="2" a="1"/>
  <c r="F121" i="2" s="1"/>
  <c r="F69" i="2" a="1"/>
  <c r="F69" i="2" s="1"/>
  <c r="F113" i="2" a="1"/>
  <c r="F113" i="2" s="1"/>
  <c r="F112" i="2" a="1"/>
  <c r="F112" i="2" s="1"/>
  <c r="F176" i="2" a="1"/>
  <c r="F176" i="2" s="1"/>
  <c r="F177" i="2" a="1"/>
  <c r="F177" i="2" s="1"/>
  <c r="F179" i="2" a="1"/>
  <c r="F179" i="2" s="1"/>
  <c r="F111" i="2" a="1"/>
  <c r="F111" i="2" s="1"/>
  <c r="F180" i="2" a="1"/>
  <c r="F180" i="2" s="1"/>
  <c r="F114" i="2" a="1"/>
  <c r="F114" i="2" s="1"/>
  <c r="F50" i="2" a="1"/>
  <c r="F50" i="2" s="1"/>
  <c r="F56" i="2" a="1"/>
  <c r="F56" i="2" s="1"/>
  <c r="F35" i="2" a="1"/>
  <c r="F35" i="2" s="1"/>
  <c r="F38" i="2" a="1"/>
  <c r="F38" i="2" s="1"/>
  <c r="F36" i="2" a="1"/>
  <c r="F36" i="2" s="1"/>
  <c r="F34" i="2" a="1"/>
  <c r="F34" i="2" s="1"/>
  <c r="F33" i="2" a="1"/>
  <c r="F33" i="2" s="1"/>
  <c r="F21" i="2" a="1"/>
  <c r="F21" i="2" s="1"/>
  <c r="F24" i="2" a="1"/>
  <c r="F24" i="2" s="1"/>
  <c r="F25" i="2" a="1"/>
  <c r="F25" i="2" s="1"/>
  <c r="F26" i="2" a="1"/>
  <c r="F26" i="2" s="1"/>
  <c r="F17" i="2" a="1"/>
  <c r="F17" i="2" s="1"/>
  <c r="F22" i="2" a="1"/>
  <c r="F22" i="2" s="1"/>
  <c r="F29" i="2" a="1"/>
  <c r="F29" i="2" s="1"/>
  <c r="F23" i="2" a="1"/>
  <c r="F23" i="2" s="1"/>
  <c r="F30" i="2" a="1"/>
  <c r="F30" i="2" s="1"/>
  <c r="F27" i="2" a="1"/>
  <c r="F27" i="2" s="1"/>
  <c r="F16" i="2" a="1"/>
  <c r="F16" i="2" s="1"/>
  <c r="F13" i="2" a="1"/>
  <c r="F13" i="2" s="1"/>
  <c r="F73" i="2" a="1"/>
  <c r="F73" i="2" s="1"/>
  <c r="F96" i="2" a="1"/>
  <c r="F96" i="2" s="1"/>
  <c r="F130" i="2" a="1"/>
  <c r="F130" i="2" s="1"/>
  <c r="F131" i="2" a="1"/>
  <c r="F131" i="2" s="1"/>
  <c r="F77" i="2" a="1"/>
  <c r="F77" i="2" s="1"/>
  <c r="F132" i="2" a="1"/>
  <c r="F132" i="2" s="1"/>
  <c r="F129" i="2" a="1"/>
  <c r="F129" i="2" s="1"/>
  <c r="F98" i="2" a="1"/>
  <c r="F98" i="2" s="1"/>
  <c r="F74" i="2" a="1"/>
  <c r="F74" i="2" s="1"/>
  <c r="F162" i="2" a="1"/>
  <c r="F162" i="2" s="1"/>
  <c r="F75" i="2" a="1"/>
  <c r="F75" i="2" s="1"/>
  <c r="F100" i="2" a="1"/>
  <c r="F100" i="2" s="1"/>
  <c r="F163" i="2" a="1"/>
  <c r="F163" i="2" s="1"/>
  <c r="F174" i="2" a="1"/>
  <c r="F174" i="2" s="1"/>
  <c r="F166" i="2" a="1"/>
  <c r="F166" i="2" s="1"/>
  <c r="F99" i="2" a="1"/>
  <c r="F99" i="2" s="1"/>
  <c r="F78" i="2" a="1"/>
  <c r="F78" i="2" s="1"/>
  <c r="F97" i="2" a="1"/>
  <c r="F97" i="2" s="1"/>
  <c r="F165" i="2" a="1"/>
  <c r="F165" i="2" s="1"/>
  <c r="F101" i="2" a="1"/>
  <c r="F101" i="2" s="1"/>
  <c r="F168" i="2" a="1"/>
  <c r="F168" i="2" s="1"/>
  <c r="F102" i="2" a="1"/>
  <c r="F102" i="2" s="1"/>
  <c r="F136" i="2" a="1"/>
  <c r="F136" i="2" s="1"/>
  <c r="F172" i="2" a="1"/>
  <c r="F172" i="2" s="1"/>
  <c r="F104" i="2" a="1"/>
  <c r="F104" i="2" s="1"/>
  <c r="F133" i="2" a="1"/>
  <c r="F133" i="2" s="1"/>
  <c r="F76" i="2" a="1"/>
  <c r="F76" i="2" s="1"/>
  <c r="F167" i="2" a="1"/>
  <c r="F167" i="2" s="1"/>
  <c r="F135" i="2" a="1"/>
  <c r="F135" i="2" s="1"/>
  <c r="F124" i="2" a="1"/>
  <c r="F124" i="2" s="1"/>
  <c r="F169" i="2" a="1"/>
  <c r="F169" i="2" s="1"/>
  <c r="F170" i="2" a="1"/>
  <c r="F170" i="2" s="1"/>
  <c r="F175" i="2" a="1"/>
  <c r="F175" i="2" s="1"/>
  <c r="F164" i="2" a="1"/>
  <c r="F164" i="2" s="1"/>
  <c r="F173" i="2" a="1"/>
  <c r="F173" i="2" s="1"/>
  <c r="F66" i="2" a="1"/>
  <c r="F66" i="2" s="1"/>
  <c r="F61" i="2" a="1"/>
  <c r="F61" i="2" s="1"/>
  <c r="F63" i="2" a="1"/>
  <c r="F63" i="2" s="1"/>
  <c r="F18" i="2" a="1"/>
  <c r="F18" i="2" s="1"/>
  <c r="F62" i="2" a="1"/>
  <c r="F62" i="2" s="1"/>
  <c r="F19" i="2" a="1"/>
  <c r="F19" i="2" s="1"/>
  <c r="F20" i="2" a="1"/>
  <c r="F20" i="2" s="1"/>
  <c r="F123" i="2" a="1"/>
  <c r="F123" i="2" s="1"/>
  <c r="F44" i="2" a="1"/>
  <c r="F44" i="2" s="1"/>
  <c r="F144" i="2" a="1"/>
  <c r="F144" i="2" s="1"/>
  <c r="F5" i="2" a="1"/>
  <c r="F5" i="2" s="1"/>
  <c r="F52" i="2" a="1"/>
  <c r="F52" i="2" s="1"/>
  <c r="F53" i="2" a="1"/>
  <c r="F53" i="2" s="1"/>
  <c r="F8" i="2" a="1"/>
  <c r="F8" i="2" s="1"/>
  <c r="F6" i="2" a="1"/>
  <c r="F6" i="2" s="1"/>
  <c r="F154" i="2" a="1"/>
  <c r="F154" i="2" s="1"/>
  <c r="F54" i="2" a="1"/>
  <c r="F54" i="2" s="1"/>
  <c r="F155" i="2" a="1"/>
  <c r="F155" i="2" s="1"/>
  <c r="F145" i="2" a="1"/>
  <c r="F145" i="2" s="1"/>
  <c r="F9" i="2" a="1"/>
  <c r="F9" i="2" s="1"/>
  <c r="F7" i="2" a="1"/>
  <c r="F7" i="2" s="1"/>
  <c r="F159" i="2" a="1"/>
  <c r="F159" i="2" s="1"/>
  <c r="F153" i="2" a="1"/>
  <c r="F153" i="2" s="1"/>
  <c r="F143" i="2" a="1"/>
  <c r="F143" i="2" s="1"/>
  <c r="F156" i="2" a="1"/>
  <c r="F156" i="2" s="1"/>
  <c r="F2" i="2" a="1"/>
  <c r="F2" i="2" s="1"/>
  <c r="G91" i="2" a="1"/>
  <c r="G91" i="2" s="1"/>
  <c r="G86" i="2" a="1"/>
  <c r="G86" i="2" s="1"/>
  <c r="G87" i="2" a="1"/>
  <c r="G87" i="2" s="1"/>
  <c r="G88" i="2" a="1"/>
  <c r="G88" i="2" s="1"/>
  <c r="G92" i="2" a="1"/>
  <c r="G92" i="2" s="1"/>
  <c r="G89" i="2" a="1"/>
  <c r="G89" i="2" s="1"/>
  <c r="G90" i="2" a="1"/>
  <c r="G90" i="2" s="1"/>
  <c r="G84" i="2" a="1"/>
  <c r="G84" i="2" s="1"/>
  <c r="G10" i="2" a="1"/>
  <c r="G10" i="2" s="1"/>
  <c r="G55" i="2" a="1"/>
  <c r="G55" i="2" s="1"/>
  <c r="G49" i="2" a="1"/>
  <c r="G49" i="2" s="1"/>
  <c r="G51" i="2" a="1"/>
  <c r="G51" i="2" s="1"/>
  <c r="G48" i="2" a="1"/>
  <c r="G48" i="2" s="1"/>
  <c r="H48" i="2" s="1"/>
  <c r="G50" i="2" a="1"/>
  <c r="G50" i="2" s="1"/>
  <c r="G21" i="2" a="1"/>
  <c r="G21" i="2" s="1"/>
  <c r="G24" i="2" a="1"/>
  <c r="G24" i="2" s="1"/>
  <c r="G25" i="2" a="1"/>
  <c r="G25" i="2" s="1"/>
  <c r="G26" i="2" a="1"/>
  <c r="G26" i="2" s="1"/>
  <c r="G17" i="2" a="1"/>
  <c r="G17" i="2" s="1"/>
  <c r="G22" i="2" a="1"/>
  <c r="G22" i="2" s="1"/>
  <c r="G29" i="2" a="1"/>
  <c r="G29" i="2" s="1"/>
  <c r="G23" i="2" a="1"/>
  <c r="G23" i="2" s="1"/>
  <c r="G30" i="2" a="1"/>
  <c r="G30" i="2" s="1"/>
  <c r="G27" i="2" a="1"/>
  <c r="G27" i="2" s="1"/>
  <c r="G61" i="2" a="1"/>
  <c r="G61" i="2" s="1"/>
  <c r="G63" i="2" a="1"/>
  <c r="G63" i="2" s="1"/>
  <c r="G18" i="2" a="1"/>
  <c r="G18" i="2" s="1"/>
  <c r="G62" i="2" a="1"/>
  <c r="G62" i="2" s="1"/>
  <c r="G19" i="2" a="1"/>
  <c r="G19" i="2" s="1"/>
  <c r="G20" i="2" a="1"/>
  <c r="G20" i="2" s="1"/>
  <c r="G13" i="2" a="1"/>
  <c r="G13" i="2" s="1"/>
  <c r="H13" i="2" s="1"/>
  <c r="G16" i="2" a="1"/>
  <c r="G16" i="2" s="1"/>
  <c r="G83" i="2" a="1"/>
  <c r="G83" i="2" s="1"/>
  <c r="G85" i="2" a="1"/>
  <c r="G85" i="2" s="1"/>
  <c r="H61" i="2" l="1"/>
  <c r="H129" i="2"/>
  <c r="H73" i="2"/>
  <c r="H139" i="2"/>
  <c r="H83" i="2"/>
  <c r="H162" i="2"/>
  <c r="H96" i="2"/>
  <c r="H33" i="2"/>
  <c r="H119" i="2"/>
  <c r="H5" i="2"/>
  <c r="H16" i="2"/>
  <c r="AM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<sst xmlns="http://schemas.openxmlformats.org/spreadsheetml/2006/main" count="486" uniqueCount="483">
  <si>
    <t>Idx</t>
  </si>
  <si>
    <t>Ratio</t>
  </si>
  <si>
    <t>Train</t>
  </si>
  <si>
    <t>Val</t>
  </si>
  <si>
    <t>Stuff</t>
  </si>
  <si>
    <t>Color_Code (R,G,B)</t>
  </si>
  <si>
    <t>Color_Code(hex)</t>
  </si>
  <si>
    <t>Color</t>
  </si>
  <si>
    <t>Name</t>
  </si>
  <si>
    <t>(120, 120, 120)</t>
  </si>
  <si>
    <t>#787878</t>
  </si>
  <si>
    <t>wall</t>
  </si>
  <si>
    <t>(180, 120, 120)</t>
  </si>
  <si>
    <t>#B47878</t>
  </si>
  <si>
    <t>building;edifice</t>
  </si>
  <si>
    <t>(6, 230, 230)</t>
  </si>
  <si>
    <t>#06E6E6</t>
  </si>
  <si>
    <t>sky</t>
  </si>
  <si>
    <t>(80, 50, 50)</t>
  </si>
  <si>
    <t>#503232</t>
  </si>
  <si>
    <t>floor;flooring</t>
  </si>
  <si>
    <t>(4, 200, 3)</t>
  </si>
  <si>
    <t>#04C803</t>
  </si>
  <si>
    <t>tree</t>
  </si>
  <si>
    <t>(120, 120, 80)</t>
  </si>
  <si>
    <t>#787850</t>
  </si>
  <si>
    <t>ceiling</t>
  </si>
  <si>
    <t>(140, 140, 140)</t>
  </si>
  <si>
    <t>#8C8C8C</t>
  </si>
  <si>
    <t>road;route</t>
  </si>
  <si>
    <t>(204, 5, 255)</t>
  </si>
  <si>
    <t>#CC05FF</t>
  </si>
  <si>
    <t>bed</t>
  </si>
  <si>
    <t>(230, 230, 230)</t>
  </si>
  <si>
    <t>#E6E6E6</t>
  </si>
  <si>
    <t>windowpane;window</t>
  </si>
  <si>
    <t>(4, 250, 7)</t>
  </si>
  <si>
    <t>#04FA07</t>
  </si>
  <si>
    <t>grass</t>
  </si>
  <si>
    <t>(224, 5, 255)</t>
  </si>
  <si>
    <t>#E005FF</t>
  </si>
  <si>
    <t>cabinet</t>
  </si>
  <si>
    <t>(235, 255, 7)</t>
  </si>
  <si>
    <t>#EBFF07</t>
  </si>
  <si>
    <t>sidewalk;pavement</t>
  </si>
  <si>
    <t>(150, 5, 61)</t>
  </si>
  <si>
    <t>#96053D</t>
  </si>
  <si>
    <t>person;individual;someone;somebody;mortal;soul</t>
  </si>
  <si>
    <t>(120, 120, 70)</t>
  </si>
  <si>
    <t>#787846</t>
  </si>
  <si>
    <t>earth;ground</t>
  </si>
  <si>
    <t>(8, 255, 51)</t>
  </si>
  <si>
    <t>#08FF33</t>
  </si>
  <si>
    <t>door;double;door</t>
  </si>
  <si>
    <t>(255, 6, 82)</t>
  </si>
  <si>
    <t>#FF0652</t>
  </si>
  <si>
    <t>table</t>
  </si>
  <si>
    <t>(143, 255, 140)</t>
  </si>
  <si>
    <t>#8FFF8C</t>
  </si>
  <si>
    <t>mountain;mount</t>
  </si>
  <si>
    <t>(204, 255, 4)</t>
  </si>
  <si>
    <t>#CCFF04</t>
  </si>
  <si>
    <t>plant;flora;plant;life</t>
  </si>
  <si>
    <t>(255, 51, 7)</t>
  </si>
  <si>
    <t>#FF3307</t>
  </si>
  <si>
    <t>curtain;drape;drapery;mantle;pall</t>
  </si>
  <si>
    <t>(204, 70, 3)</t>
  </si>
  <si>
    <t>#CC4603</t>
  </si>
  <si>
    <t>chair</t>
  </si>
  <si>
    <t>(0, 102, 200)</t>
  </si>
  <si>
    <t>#0066C8</t>
  </si>
  <si>
    <t>car;auto;automobile;machine;motorcar</t>
  </si>
  <si>
    <t>(61, 230, 250)</t>
  </si>
  <si>
    <t>#3DE6FA</t>
  </si>
  <si>
    <t>water</t>
  </si>
  <si>
    <t>(255, 6, 51)</t>
  </si>
  <si>
    <t>#FF0633</t>
  </si>
  <si>
    <t>painting;picture</t>
  </si>
  <si>
    <t>(11, 102, 255)</t>
  </si>
  <si>
    <t>#0B66FF</t>
  </si>
  <si>
    <t>sofa;couch;lounge</t>
  </si>
  <si>
    <t>(255, 7, 71)</t>
  </si>
  <si>
    <t>#FF0747</t>
  </si>
  <si>
    <t>shelf</t>
  </si>
  <si>
    <t>(255, 9, 224)</t>
  </si>
  <si>
    <t>#FF09E0</t>
  </si>
  <si>
    <t>house</t>
  </si>
  <si>
    <t>(9, 7, 230)</t>
  </si>
  <si>
    <t>#0907E6</t>
  </si>
  <si>
    <t>sea</t>
  </si>
  <si>
    <t>(220, 220, 220)</t>
  </si>
  <si>
    <t>#DCDCDC</t>
  </si>
  <si>
    <t>mirror</t>
  </si>
  <si>
    <t>(255, 9, 92)</t>
  </si>
  <si>
    <t>#FF095C</t>
  </si>
  <si>
    <t>rug;carpet;carpeting</t>
  </si>
  <si>
    <t>(112, 9, 255)</t>
  </si>
  <si>
    <t>#7009FF</t>
  </si>
  <si>
    <t>field</t>
  </si>
  <si>
    <t>(8, 255, 214)</t>
  </si>
  <si>
    <t>#08FFD6</t>
  </si>
  <si>
    <t>armchair</t>
  </si>
  <si>
    <t>(7, 255, 224)</t>
  </si>
  <si>
    <t>#07FFE0</t>
  </si>
  <si>
    <t>seat</t>
  </si>
  <si>
    <t>(255, 184, 6)</t>
  </si>
  <si>
    <t>#FFB806</t>
  </si>
  <si>
    <t>fence;fencing</t>
  </si>
  <si>
    <t>(10, 255, 71)</t>
  </si>
  <si>
    <t>#0AFF47</t>
  </si>
  <si>
    <t>desk</t>
  </si>
  <si>
    <t>(255, 41, 10)</t>
  </si>
  <si>
    <t>#FF290A</t>
  </si>
  <si>
    <t>rock;stone</t>
  </si>
  <si>
    <t>(7, 255, 255)</t>
  </si>
  <si>
    <t>#07FFFF</t>
  </si>
  <si>
    <t>wardrobe;closet;press</t>
  </si>
  <si>
    <t>(224, 255, 8)</t>
  </si>
  <si>
    <t>#E0FF08</t>
  </si>
  <si>
    <t>lamp</t>
  </si>
  <si>
    <t>(102, 8, 255)</t>
  </si>
  <si>
    <t>#6608FF</t>
  </si>
  <si>
    <t>bathtub;bathing;tub;bath;tub</t>
  </si>
  <si>
    <t>(255, 61, 6)</t>
  </si>
  <si>
    <t>#FF3D06</t>
  </si>
  <si>
    <t>railing;rail</t>
  </si>
  <si>
    <t>(255, 194, 7)</t>
  </si>
  <si>
    <t>#FFC207</t>
  </si>
  <si>
    <t>cushion</t>
  </si>
  <si>
    <t>(255, 122, 8)</t>
  </si>
  <si>
    <t>#FF7A08</t>
  </si>
  <si>
    <t>base;pedestal;stand</t>
  </si>
  <si>
    <t>(0, 255, 20)</t>
  </si>
  <si>
    <t>#00FF14</t>
  </si>
  <si>
    <t>box</t>
  </si>
  <si>
    <t>(255, 8, 41)</t>
  </si>
  <si>
    <t>#FF0829</t>
  </si>
  <si>
    <t>column;pillar</t>
  </si>
  <si>
    <t>(255, 5, 153)</t>
  </si>
  <si>
    <t>#FF0599</t>
  </si>
  <si>
    <t>signboard;sign</t>
  </si>
  <si>
    <t>(6, 51, 255)</t>
  </si>
  <si>
    <t>#0633FF</t>
  </si>
  <si>
    <t>chest;of;drawers;chest;bureau;dresser</t>
  </si>
  <si>
    <t>(235, 12, 255)</t>
  </si>
  <si>
    <t>#EB0CFF</t>
  </si>
  <si>
    <t>counter</t>
  </si>
  <si>
    <t>(160, 150, 20)</t>
  </si>
  <si>
    <t>#A09614</t>
  </si>
  <si>
    <t>sand</t>
  </si>
  <si>
    <t>(0, 163, 255)</t>
  </si>
  <si>
    <t>#00A3FF</t>
  </si>
  <si>
    <t>sink</t>
  </si>
  <si>
    <t>skyscraper</t>
  </si>
  <si>
    <t>(0250, 10, 15)</t>
  </si>
  <si>
    <t>#FA0A0F</t>
  </si>
  <si>
    <t>fireplace;hearth;open;fireplace</t>
  </si>
  <si>
    <t>(20, 255, 0)</t>
  </si>
  <si>
    <t>#14FF00</t>
  </si>
  <si>
    <t>refrigerator;icebox</t>
  </si>
  <si>
    <t>(31, 255, 0)</t>
  </si>
  <si>
    <t>#1FFF00</t>
  </si>
  <si>
    <t>grandstand;covered;stand</t>
  </si>
  <si>
    <t>(255, 31, 0)</t>
  </si>
  <si>
    <t>#FF1F00</t>
  </si>
  <si>
    <t>path</t>
  </si>
  <si>
    <t>(255, 224, 0)</t>
  </si>
  <si>
    <t>#FFE000</t>
  </si>
  <si>
    <t>stairs;steps</t>
  </si>
  <si>
    <t>(153, 255, 0)</t>
  </si>
  <si>
    <t>#99FF00</t>
  </si>
  <si>
    <t>runway</t>
  </si>
  <si>
    <t>(0, 0, 255)</t>
  </si>
  <si>
    <t>#0000FF</t>
  </si>
  <si>
    <t>case;display;case;showcase;vitrine</t>
  </si>
  <si>
    <t>(255, 71, 0)</t>
  </si>
  <si>
    <t>#FF4700</t>
  </si>
  <si>
    <t>pool;table;billiard;table;snooker;table</t>
  </si>
  <si>
    <t>(0, 235, 255)</t>
  </si>
  <si>
    <t>#00EBFF</t>
  </si>
  <si>
    <t>pillow</t>
  </si>
  <si>
    <t>(0, 173, 255)</t>
  </si>
  <si>
    <t>#00ADFF</t>
  </si>
  <si>
    <t>screen;door;screen</t>
  </si>
  <si>
    <t>(31, 0, 255)</t>
  </si>
  <si>
    <t>#1F00FF</t>
  </si>
  <si>
    <t>stairway;staircase</t>
  </si>
  <si>
    <t>(11, 200, 200)</t>
  </si>
  <si>
    <t>#0BC8C8</t>
  </si>
  <si>
    <t>river</t>
  </si>
  <si>
    <t>(255 ,82, 0)</t>
  </si>
  <si>
    <t>#FF5200</t>
  </si>
  <si>
    <t>bridge;span</t>
  </si>
  <si>
    <t>(0, 255, 245)</t>
  </si>
  <si>
    <t>#00FFF5</t>
  </si>
  <si>
    <t>bookcase</t>
  </si>
  <si>
    <t>(0, 61, 255)</t>
  </si>
  <si>
    <t>#003DFF</t>
  </si>
  <si>
    <t>blind;screen</t>
  </si>
  <si>
    <t>(0, 255, 112)</t>
  </si>
  <si>
    <t>#00FF70</t>
  </si>
  <si>
    <t>coffee;table;cocktail;table</t>
  </si>
  <si>
    <t>(0, 255, 133)</t>
  </si>
  <si>
    <t>#00FF85</t>
  </si>
  <si>
    <t>toilet;can;commode;crapper;pot;potty;stool;throne</t>
  </si>
  <si>
    <t>(255, 0, 0)</t>
  </si>
  <si>
    <t>#FF0000</t>
  </si>
  <si>
    <t>flower</t>
  </si>
  <si>
    <t>(255, 163, 0)</t>
  </si>
  <si>
    <t>#FFA300</t>
  </si>
  <si>
    <t>book</t>
  </si>
  <si>
    <t>(255, 102, 0)</t>
  </si>
  <si>
    <t>#FF6600</t>
  </si>
  <si>
    <t>hill</t>
  </si>
  <si>
    <t>(194, 255, 0)</t>
  </si>
  <si>
    <t>#C2FF00</t>
  </si>
  <si>
    <t>bench</t>
  </si>
  <si>
    <t>(0, 143, 255)</t>
  </si>
  <si>
    <t>#008FFF</t>
  </si>
  <si>
    <t>countertop</t>
  </si>
  <si>
    <t>(51, 255, 0)</t>
  </si>
  <si>
    <t>#33FF00</t>
  </si>
  <si>
    <t>stove;kitchen;stove;range;kitchen;range;cooking;stove</t>
  </si>
  <si>
    <t>(0, 82, 255)</t>
  </si>
  <si>
    <t>#0052FF</t>
  </si>
  <si>
    <t>palm;palm;tree</t>
  </si>
  <si>
    <t>(0, 255, 41)</t>
  </si>
  <si>
    <t>#00FF29</t>
  </si>
  <si>
    <t>kitchen;island</t>
  </si>
  <si>
    <t>(0, 255, 173)</t>
  </si>
  <si>
    <t>#00FFAD</t>
  </si>
  <si>
    <t>computer;computing;machine;computing;device;data;processor;electronic;computer;information;processing;system</t>
  </si>
  <si>
    <t>(10, 0, 255)</t>
  </si>
  <si>
    <t>#0A00FF</t>
  </si>
  <si>
    <t>swivel;chair</t>
  </si>
  <si>
    <t>(173, 255, 0)</t>
  </si>
  <si>
    <t>#ADFF00</t>
  </si>
  <si>
    <t>boat</t>
  </si>
  <si>
    <t>(0, 255, 153)</t>
  </si>
  <si>
    <t>#00FF99</t>
  </si>
  <si>
    <t>bar</t>
  </si>
  <si>
    <t>(255, 92, 0)</t>
  </si>
  <si>
    <t>#FF5C00</t>
  </si>
  <si>
    <t>arcade;machine</t>
  </si>
  <si>
    <t>(255, 0, 255)</t>
  </si>
  <si>
    <t>#FF00FF</t>
  </si>
  <si>
    <t>hovel;hut;hutch;shack;shanty</t>
  </si>
  <si>
    <t>(255, 0, 245)</t>
  </si>
  <si>
    <t>#FF00F5</t>
  </si>
  <si>
    <t>bus;autobus;coach;charabanc;double-decker;jitney;motorbus;motorcoach;omnibus;passenger;vehicle</t>
  </si>
  <si>
    <t>(255, 0, 102)</t>
  </si>
  <si>
    <t>#FF0066</t>
  </si>
  <si>
    <t>towel</t>
  </si>
  <si>
    <t>(255, 173, 0)</t>
  </si>
  <si>
    <t>#FFAD00</t>
  </si>
  <si>
    <t>light;light;source</t>
  </si>
  <si>
    <t>(255, 0, 20)</t>
  </si>
  <si>
    <t>#FF0014</t>
  </si>
  <si>
    <t>truck;motortruck</t>
  </si>
  <si>
    <t>(255, 184, 184)</t>
  </si>
  <si>
    <t>#FFB8B8</t>
  </si>
  <si>
    <t>tower</t>
  </si>
  <si>
    <t>(0, 31, 255)</t>
  </si>
  <si>
    <t>#001FFF</t>
  </si>
  <si>
    <t>chandelier;pendant;pendent</t>
  </si>
  <si>
    <t>(0, 255, 61)</t>
  </si>
  <si>
    <t>#00FF3D</t>
  </si>
  <si>
    <t>awning;sunshade;sunblind</t>
  </si>
  <si>
    <t>(0, 71, 255)</t>
  </si>
  <si>
    <t>#0047FF</t>
  </si>
  <si>
    <t>streetlight;street;lamp</t>
  </si>
  <si>
    <t>(255, 0, 204)</t>
  </si>
  <si>
    <t>#FF00CC</t>
  </si>
  <si>
    <t>booth;cubicle;stall;kiosk</t>
  </si>
  <si>
    <t>(0, 255, 194)</t>
  </si>
  <si>
    <t>#00FFC2</t>
  </si>
  <si>
    <t>television;television;receiver;television;set;tv;tv;set;idiot;box;boob;tube;telly;goggle;box</t>
  </si>
  <si>
    <t>(0, 255, 82)</t>
  </si>
  <si>
    <t>#00FF52</t>
  </si>
  <si>
    <t>airplane;aeroplane;plane</t>
  </si>
  <si>
    <t>(0, 10, 255)</t>
  </si>
  <si>
    <t>#000AFF</t>
  </si>
  <si>
    <t>dirt;track</t>
  </si>
  <si>
    <t>(0, 112, 255)</t>
  </si>
  <si>
    <t>#0070FF</t>
  </si>
  <si>
    <t>apparel;wearing;apparel;dress;clothes</t>
  </si>
  <si>
    <t>(51, 0, 255)</t>
  </si>
  <si>
    <t>#3300FF</t>
  </si>
  <si>
    <t>pole</t>
  </si>
  <si>
    <t>(0, 194, 255)</t>
  </si>
  <si>
    <t>#00C2FF</t>
  </si>
  <si>
    <t>land;ground;soil</t>
  </si>
  <si>
    <t>(0, 122, 255)</t>
  </si>
  <si>
    <t>#007AFF</t>
  </si>
  <si>
    <t>bannister;banister;balustrade;balusters;handrail</t>
  </si>
  <si>
    <t>(0, 255, 163)</t>
  </si>
  <si>
    <t>#00FFA3</t>
  </si>
  <si>
    <t>escalator;moving;staircase;moving;stairway</t>
  </si>
  <si>
    <t>(255, 153, 0)</t>
  </si>
  <si>
    <t>#FF9900</t>
  </si>
  <si>
    <t>ottoman;pouf;pouffe;puff;hassock</t>
  </si>
  <si>
    <t>(0, 255, 10)</t>
  </si>
  <si>
    <t>#00FF0A</t>
  </si>
  <si>
    <t>bottle</t>
  </si>
  <si>
    <t>(255, 112, 0)</t>
  </si>
  <si>
    <t>#FF7000</t>
  </si>
  <si>
    <t>buffet;counter;sideboard</t>
  </si>
  <si>
    <t>(143, 255, 0)</t>
  </si>
  <si>
    <t>#8FFF00</t>
  </si>
  <si>
    <t>poster;posting;placard;notice;bill;card</t>
  </si>
  <si>
    <t>(82, 0, 255)</t>
  </si>
  <si>
    <t>#5200FF</t>
  </si>
  <si>
    <t>stage</t>
  </si>
  <si>
    <t>(163, 255, 0)</t>
  </si>
  <si>
    <t>#A3FF00</t>
  </si>
  <si>
    <t>van</t>
  </si>
  <si>
    <t>(255, 235, 0)</t>
  </si>
  <si>
    <t>#FFEB00</t>
  </si>
  <si>
    <t>ship</t>
  </si>
  <si>
    <t>(8, 184, 170)</t>
  </si>
  <si>
    <t>#08B8AA</t>
  </si>
  <si>
    <t>fountain</t>
  </si>
  <si>
    <t>(133, 0, 255)</t>
  </si>
  <si>
    <t>#8500FF</t>
  </si>
  <si>
    <t>conveyer;belt;conveyor;belt;conveyer;conveyor;transporter</t>
  </si>
  <si>
    <t>(0, 255, 92)</t>
  </si>
  <si>
    <t>#00FF5C</t>
  </si>
  <si>
    <t>canopy</t>
  </si>
  <si>
    <t>(184, 0, 255)</t>
  </si>
  <si>
    <t>#B800FF</t>
  </si>
  <si>
    <t>washer;automatic;washer;washing;machine</t>
  </si>
  <si>
    <t>(255, 0, 31)</t>
  </si>
  <si>
    <t>#FF001F</t>
  </si>
  <si>
    <t>plaything;toy</t>
  </si>
  <si>
    <t>(0, 184, 255)</t>
  </si>
  <si>
    <t>#00B8FF</t>
  </si>
  <si>
    <t>swimming;pool;swimming;bath;natatorium</t>
  </si>
  <si>
    <t>(0, 214, 255)</t>
  </si>
  <si>
    <t>#00D6FF</t>
  </si>
  <si>
    <t>stool</t>
  </si>
  <si>
    <t>(255, 0, 112)</t>
  </si>
  <si>
    <t>#FF0070</t>
  </si>
  <si>
    <t>barrel;cask</t>
  </si>
  <si>
    <t>(92, 255, 0)</t>
  </si>
  <si>
    <t>#5CFF00</t>
  </si>
  <si>
    <t>basket;handbasket</t>
  </si>
  <si>
    <t>(0, 224, 255)</t>
  </si>
  <si>
    <t>#00E0FF</t>
  </si>
  <si>
    <t>waterfall;falls</t>
  </si>
  <si>
    <t>(112, 224, 255)</t>
  </si>
  <si>
    <t>#70E0FF</t>
  </si>
  <si>
    <t>tent;collapsible;shelter</t>
  </si>
  <si>
    <t>(70, 184, 160)</t>
  </si>
  <si>
    <t>#46B8A0</t>
  </si>
  <si>
    <t>bag</t>
  </si>
  <si>
    <t>(163, 0, 255)</t>
  </si>
  <si>
    <t>#A300FF</t>
  </si>
  <si>
    <t>minibike;motorbike</t>
  </si>
  <si>
    <t>(153, 0, 255)</t>
  </si>
  <si>
    <t>#9900FF</t>
  </si>
  <si>
    <t>cradle</t>
  </si>
  <si>
    <t>(71, 255, 0)</t>
  </si>
  <si>
    <t>#47FF00</t>
  </si>
  <si>
    <t>oven</t>
  </si>
  <si>
    <t>(255, 0, 163)</t>
  </si>
  <si>
    <t>#FF00A3</t>
  </si>
  <si>
    <t>ball</t>
  </si>
  <si>
    <t>(255, 204, 0)</t>
  </si>
  <si>
    <t>#FFCC00</t>
  </si>
  <si>
    <t>food;solid;food</t>
  </si>
  <si>
    <t>(255, 0, 143)</t>
  </si>
  <si>
    <t>#FF008F</t>
  </si>
  <si>
    <t>step;stair</t>
  </si>
  <si>
    <t>(0, 255, 235)</t>
  </si>
  <si>
    <t>#00FFEB</t>
  </si>
  <si>
    <t>tank;storage;tank</t>
  </si>
  <si>
    <t>(133, 255, 0)</t>
  </si>
  <si>
    <t>#85FF00</t>
  </si>
  <si>
    <t>trade;name;brand;name;brand;marque</t>
  </si>
  <si>
    <t>(255, 0, 235)</t>
  </si>
  <si>
    <t>#FF00EB</t>
  </si>
  <si>
    <t>microwave;microwave;oven</t>
  </si>
  <si>
    <t>(245, 0, 255)</t>
  </si>
  <si>
    <t>#F500FF</t>
  </si>
  <si>
    <t>pot;flowerpot</t>
  </si>
  <si>
    <t>(255, 0, 122)</t>
  </si>
  <si>
    <t>#FF007A</t>
  </si>
  <si>
    <t>animal;animate;being;beast;brute;creature;fauna</t>
  </si>
  <si>
    <t>(255, 245, 0)</t>
  </si>
  <si>
    <t>#FFF500</t>
  </si>
  <si>
    <t>bicycle;bike;wheel;cycle</t>
  </si>
  <si>
    <t>(10, 190, 212)</t>
  </si>
  <si>
    <t>#0ABED4</t>
  </si>
  <si>
    <t>lake</t>
  </si>
  <si>
    <t>(214, 255, 0)</t>
  </si>
  <si>
    <t>#D6FF00</t>
  </si>
  <si>
    <t>dishwasher;dish;washer;dishwashing;machine</t>
  </si>
  <si>
    <t>(0, 204, 255)</t>
  </si>
  <si>
    <t>#00CCFF</t>
  </si>
  <si>
    <t>screen;silver;screen;projection;screen</t>
  </si>
  <si>
    <t>(20, 0, 255)</t>
  </si>
  <si>
    <t>#1400FF</t>
  </si>
  <si>
    <t>blanket;cover</t>
  </si>
  <si>
    <t>(255, 255, 0)</t>
  </si>
  <si>
    <t>#FFFF00</t>
  </si>
  <si>
    <t>sculpture</t>
  </si>
  <si>
    <t>(0, 153, 255)</t>
  </si>
  <si>
    <t>#0099FF</t>
  </si>
  <si>
    <t>hood;exhaust;hood</t>
  </si>
  <si>
    <t>(0, 41, 255)</t>
  </si>
  <si>
    <t>#0029FF</t>
  </si>
  <si>
    <t>sconce</t>
  </si>
  <si>
    <t>(0, 255, 204)</t>
  </si>
  <si>
    <t>#00FFCC</t>
  </si>
  <si>
    <t>vase</t>
  </si>
  <si>
    <t>(41, 0, 255)</t>
  </si>
  <si>
    <t>#2900FF</t>
  </si>
  <si>
    <t>traffic;light;traffic;signal;stoplight</t>
  </si>
  <si>
    <t>(41, 255, 0)</t>
  </si>
  <si>
    <t>#29FF00</t>
  </si>
  <si>
    <t>tray</t>
  </si>
  <si>
    <t>(173, 0, 255)</t>
  </si>
  <si>
    <t>#AD00FF</t>
  </si>
  <si>
    <t>ashcan;trash;can;garbage;can;wastebin;ash;bin;ash-bin;ashbin;dustbin;trash;barrel;trash;bin</t>
  </si>
  <si>
    <t>(0, 245, 255)</t>
  </si>
  <si>
    <t>#00F5FF</t>
  </si>
  <si>
    <t>fan</t>
  </si>
  <si>
    <t>(71, 0, 255)</t>
  </si>
  <si>
    <t>#4700FF</t>
  </si>
  <si>
    <t>pier;wharf;wharfage;dock</t>
  </si>
  <si>
    <t>(122, 0, 255)</t>
  </si>
  <si>
    <t>#7A00FF</t>
  </si>
  <si>
    <t>crt;screen</t>
  </si>
  <si>
    <t>(0, 255, 184)</t>
  </si>
  <si>
    <t>#00FFB8</t>
  </si>
  <si>
    <t>plate</t>
  </si>
  <si>
    <t>(0, 92, 255)</t>
  </si>
  <si>
    <t>#005CFF</t>
  </si>
  <si>
    <t>monitor;monitoring;device</t>
  </si>
  <si>
    <t>(184, 255, 0)</t>
  </si>
  <si>
    <t>#B8FF00</t>
  </si>
  <si>
    <t>bulletin;board;notice;board</t>
  </si>
  <si>
    <t>(0, 133, 255)</t>
  </si>
  <si>
    <t>#0085FF</t>
  </si>
  <si>
    <t>shower</t>
  </si>
  <si>
    <t>(255, 214, 0)</t>
  </si>
  <si>
    <t>#FFD600</t>
  </si>
  <si>
    <t>radiator</t>
  </si>
  <si>
    <t>(25, 194, 194)</t>
  </si>
  <si>
    <t>#19C2C2</t>
  </si>
  <si>
    <t>glass;drinking;glass</t>
  </si>
  <si>
    <t>(102, 255, 0)</t>
  </si>
  <si>
    <t>#66FF00</t>
  </si>
  <si>
    <t>clock</t>
  </si>
  <si>
    <t>(92, 0, 255)</t>
  </si>
  <si>
    <t>#5C00FF</t>
  </si>
  <si>
    <t>flag</t>
  </si>
  <si>
    <t>Structures</t>
  </si>
  <si>
    <t>Furniture</t>
  </si>
  <si>
    <t>Sky</t>
  </si>
  <si>
    <t>Environment</t>
  </si>
  <si>
    <t>Creatures</t>
  </si>
  <si>
    <t>Vehicles</t>
  </si>
  <si>
    <t>Flat</t>
  </si>
  <si>
    <t>Natural Object</t>
  </si>
  <si>
    <t>Interior Object</t>
  </si>
  <si>
    <t>Exterior Object</t>
  </si>
  <si>
    <t>All Classes</t>
  </si>
  <si>
    <t>Dynamic Objects</t>
  </si>
  <si>
    <t>Buildings</t>
  </si>
  <si>
    <t>Natural Terrain</t>
  </si>
  <si>
    <t>Wall Objects</t>
  </si>
  <si>
    <t>Artificial Terrain</t>
  </si>
  <si>
    <t>Outdoor Objects</t>
  </si>
  <si>
    <t>Large Structures</t>
  </si>
  <si>
    <t>Floors</t>
  </si>
  <si>
    <t>Bed</t>
  </si>
  <si>
    <t>Tables</t>
  </si>
  <si>
    <t>Cabinets</t>
  </si>
  <si>
    <t>Seating</t>
  </si>
  <si>
    <t>Appliances</t>
  </si>
  <si>
    <t>Walls</t>
  </si>
  <si>
    <t>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</si>
</sst>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</fonts>
  <fills count="151">
    <fill>
      <patternFill patternType="none"/>
    </fill>
    <fill>
      <patternFill patternType="gray125"/>
    </fill>
    <fill>
      <patternFill patternType="solid">
        <fgColor rgb="FF787878"/>
        <bgColor rgb="FF787878"/>
      </patternFill>
    </fill>
    <fill>
      <patternFill patternType="solid">
        <fgColor rgb="FFB47878"/>
        <bgColor rgb="FFB47878"/>
      </patternFill>
    </fill>
    <fill>
      <patternFill patternType="solid">
        <fgColor rgb="FF06E6E6"/>
        <bgColor rgb="FF06E6E6"/>
      </patternFill>
    </fill>
    <fill>
      <patternFill patternType="solid">
        <fgColor rgb="FF503232"/>
        <bgColor rgb="FF503232"/>
      </patternFill>
    </fill>
    <fill>
      <patternFill patternType="solid">
        <fgColor rgb="FF04C803"/>
        <bgColor rgb="FF04C803"/>
      </patternFill>
    </fill>
    <fill>
      <patternFill patternType="solid">
        <fgColor rgb="FF787850"/>
        <bgColor rgb="FF787850"/>
      </patternFill>
    </fill>
    <fill>
      <patternFill patternType="solid">
        <fgColor rgb="FF8C8C8C"/>
        <bgColor rgb="FF8C8C8C"/>
      </patternFill>
    </fill>
    <fill>
      <patternFill patternType="solid">
        <fgColor rgb="FFCC05FF"/>
        <bgColor rgb="FFCC05FF"/>
      </patternFill>
    </fill>
    <fill>
      <patternFill patternType="solid">
        <fgColor rgb="FFE6E6E6"/>
        <bgColor rgb="FFE6E6E6"/>
      </patternFill>
    </fill>
    <fill>
      <patternFill patternType="solid">
        <fgColor rgb="FF04FA07"/>
        <bgColor rgb="FF04FA07"/>
      </patternFill>
    </fill>
    <fill>
      <patternFill patternType="solid">
        <fgColor rgb="FFE005FF"/>
        <bgColor rgb="FFE005FF"/>
      </patternFill>
    </fill>
    <fill>
      <patternFill patternType="solid">
        <fgColor rgb="FFEBFF07"/>
        <bgColor rgb="FFEBFF07"/>
      </patternFill>
    </fill>
    <fill>
      <patternFill patternType="solid">
        <fgColor rgb="FF96053D"/>
        <bgColor rgb="FF96053D"/>
      </patternFill>
    </fill>
    <fill>
      <patternFill patternType="solid">
        <fgColor rgb="FF787846"/>
        <bgColor rgb="FF787846"/>
      </patternFill>
    </fill>
    <fill>
      <patternFill patternType="solid">
        <fgColor rgb="FF08FF33"/>
        <bgColor rgb="FF08FF33"/>
      </patternFill>
    </fill>
    <fill>
      <patternFill patternType="solid">
        <fgColor rgb="FFFF0652"/>
        <bgColor rgb="FFFF0652"/>
      </patternFill>
    </fill>
    <fill>
      <patternFill patternType="solid">
        <fgColor rgb="FF8FFF8C"/>
        <bgColor rgb="FF8FFF8C"/>
      </patternFill>
    </fill>
    <fill>
      <patternFill patternType="solid">
        <fgColor rgb="FFCCFF04"/>
        <bgColor rgb="FFCCFF04"/>
      </patternFill>
    </fill>
    <fill>
      <patternFill patternType="solid">
        <fgColor rgb="FFFF3307"/>
        <bgColor rgb="FFFF3307"/>
      </patternFill>
    </fill>
    <fill>
      <patternFill patternType="solid">
        <fgColor rgb="FFCC4603"/>
        <bgColor rgb="FFCC4603"/>
      </patternFill>
    </fill>
    <fill>
      <patternFill patternType="solid">
        <fgColor rgb="FF0066C8"/>
        <bgColor rgb="FF0066C8"/>
      </patternFill>
    </fill>
    <fill>
      <patternFill patternType="solid">
        <fgColor rgb="FF3DE6FA"/>
        <bgColor rgb="FF3DE6FA"/>
      </patternFill>
    </fill>
    <fill>
      <patternFill patternType="solid">
        <fgColor rgb="FFFF0633"/>
        <bgColor rgb="FFFF0633"/>
      </patternFill>
    </fill>
    <fill>
      <patternFill patternType="solid">
        <fgColor rgb="FF0B66FF"/>
        <bgColor rgb="FF0B66FF"/>
      </patternFill>
    </fill>
    <fill>
      <patternFill patternType="solid">
        <fgColor rgb="FFFF0747"/>
        <bgColor rgb="FFFF0747"/>
      </patternFill>
    </fill>
    <fill>
      <patternFill patternType="solid">
        <fgColor rgb="FFFF09E0"/>
        <bgColor rgb="FFFF09E0"/>
      </patternFill>
    </fill>
    <fill>
      <patternFill patternType="solid">
        <fgColor rgb="FF0907E6"/>
        <bgColor rgb="FF0907E6"/>
      </patternFill>
    </fill>
    <fill>
      <patternFill patternType="solid">
        <fgColor rgb="FFDCDCDC"/>
        <bgColor rgb="FFDCDCDC"/>
      </patternFill>
    </fill>
    <fill>
      <patternFill patternType="solid">
        <fgColor rgb="FFFF095C"/>
        <bgColor rgb="FFFF095C"/>
      </patternFill>
    </fill>
    <fill>
      <patternFill patternType="solid">
        <fgColor rgb="FF7009FF"/>
        <bgColor rgb="FF7009FF"/>
      </patternFill>
    </fill>
    <fill>
      <patternFill patternType="solid">
        <fgColor rgb="FF08FFD6"/>
        <bgColor rgb="FF08FFD6"/>
      </patternFill>
    </fill>
    <fill>
      <patternFill patternType="solid">
        <fgColor rgb="FF07FFE0"/>
        <bgColor rgb="FF07FFE0"/>
      </patternFill>
    </fill>
    <fill>
      <patternFill patternType="solid">
        <fgColor rgb="FFFFB806"/>
        <bgColor rgb="FFFFB806"/>
      </patternFill>
    </fill>
    <fill>
      <patternFill patternType="solid">
        <fgColor rgb="FF0AFF47"/>
        <bgColor rgb="FF0AFF47"/>
      </patternFill>
    </fill>
    <fill>
      <patternFill patternType="solid">
        <fgColor rgb="FFFF290A"/>
        <bgColor rgb="FFFF290A"/>
      </patternFill>
    </fill>
    <fill>
      <patternFill patternType="solid">
        <fgColor rgb="FF07FFFF"/>
        <bgColor rgb="FF07FFFF"/>
      </patternFill>
    </fill>
    <fill>
      <patternFill patternType="solid">
        <fgColor rgb="FFE0FF08"/>
        <bgColor rgb="FFE0FF08"/>
      </patternFill>
    </fill>
    <fill>
      <patternFill patternType="solid">
        <fgColor rgb="FF6608FF"/>
        <bgColor rgb="FF6608FF"/>
      </patternFill>
    </fill>
    <fill>
      <patternFill patternType="solid">
        <fgColor rgb="FFFF3D06"/>
        <bgColor rgb="FFFF3D06"/>
      </patternFill>
    </fill>
    <fill>
      <patternFill patternType="solid">
        <fgColor rgb="FFFFC207"/>
        <bgColor rgb="FFFFC207"/>
      </patternFill>
    </fill>
    <fill>
      <patternFill patternType="solid">
        <fgColor rgb="FFFF7A08"/>
        <bgColor rgb="FFFF7A08"/>
      </patternFill>
    </fill>
    <fill>
      <patternFill patternType="solid">
        <fgColor rgb="FF00FF14"/>
        <bgColor rgb="FF00FF14"/>
      </patternFill>
    </fill>
    <fill>
      <patternFill patternType="solid">
        <fgColor rgb="FFFF0829"/>
        <bgColor rgb="FFFF0829"/>
      </patternFill>
    </fill>
    <fill>
      <patternFill patternType="solid">
        <fgColor rgb="FFFF0599"/>
        <bgColor rgb="FFFF0599"/>
      </patternFill>
    </fill>
    <fill>
      <patternFill patternType="solid">
        <fgColor rgb="FF0633FF"/>
        <bgColor rgb="FF0633FF"/>
      </patternFill>
    </fill>
    <fill>
      <patternFill patternType="solid">
        <fgColor rgb="FFEB0CFF"/>
        <bgColor rgb="FFEB0CFF"/>
      </patternFill>
    </fill>
    <fill>
      <patternFill patternType="solid">
        <fgColor rgb="FFA09614"/>
        <bgColor rgb="FFA09614"/>
      </patternFill>
    </fill>
    <fill>
      <patternFill patternType="solid">
        <fgColor rgb="FF00A3FF"/>
        <bgColor rgb="FF00A3FF"/>
      </patternFill>
    </fill>
    <fill>
      <patternFill patternType="solid">
        <fgColor rgb="FFFA0A0F"/>
        <bgColor rgb="FFFA0A0F"/>
      </patternFill>
    </fill>
    <fill>
      <patternFill patternType="solid">
        <fgColor rgb="FF14FF00"/>
        <bgColor rgb="FF14FF00"/>
      </patternFill>
    </fill>
    <fill>
      <patternFill patternType="solid">
        <fgColor rgb="FF1FFF00"/>
        <bgColor rgb="FF1FFF00"/>
      </patternFill>
    </fill>
    <fill>
      <patternFill patternType="solid">
        <fgColor rgb="FFFF1F00"/>
        <bgColor rgb="FFFF1F00"/>
      </patternFill>
    </fill>
    <fill>
      <patternFill patternType="solid">
        <fgColor rgb="FFFFE000"/>
        <bgColor rgb="FFFFE000"/>
      </patternFill>
    </fill>
    <fill>
      <patternFill patternType="solid">
        <fgColor rgb="FF99FF00"/>
        <bgColor rgb="FF99FF00"/>
      </patternFill>
    </fill>
    <fill>
      <patternFill patternType="solid">
        <fgColor rgb="FF0000FF"/>
        <bgColor rgb="FF0000FF"/>
      </patternFill>
    </fill>
    <fill>
      <patternFill patternType="solid">
        <fgColor rgb="FFFF4700"/>
        <bgColor rgb="FFFF4700"/>
      </patternFill>
    </fill>
    <fill>
      <patternFill patternType="solid">
        <fgColor rgb="FF00EBFF"/>
        <bgColor rgb="FF00EBFF"/>
      </patternFill>
    </fill>
    <fill>
      <patternFill patternType="solid">
        <fgColor rgb="FF00ADFF"/>
        <bgColor rgb="FF00ADFF"/>
      </patternFill>
    </fill>
    <fill>
      <patternFill patternType="solid">
        <fgColor rgb="FF1F00FF"/>
        <bgColor rgb="FF1F00FF"/>
      </patternFill>
    </fill>
    <fill>
      <patternFill patternType="solid">
        <fgColor rgb="FF0BC8C8"/>
        <bgColor rgb="FF0BC8C8"/>
      </patternFill>
    </fill>
    <fill>
      <patternFill patternType="solid">
        <fgColor rgb="FFFF5200"/>
        <bgColor rgb="FFFF5200"/>
      </patternFill>
    </fill>
    <fill>
      <patternFill patternType="solid">
        <fgColor rgb="FF00FFF5"/>
        <bgColor rgb="FF00FFF5"/>
      </patternFill>
    </fill>
    <fill>
      <patternFill patternType="solid">
        <fgColor rgb="FF003DFF"/>
        <bgColor rgb="FF003DFF"/>
      </patternFill>
    </fill>
    <fill>
      <patternFill patternType="solid">
        <fgColor rgb="FF00FF70"/>
        <bgColor rgb="FF00FF70"/>
      </patternFill>
    </fill>
    <fill>
      <patternFill patternType="solid">
        <fgColor rgb="FF00FF85"/>
        <bgColor rgb="FF00FF85"/>
      </patternFill>
    </fill>
    <fill>
      <patternFill patternType="solid">
        <fgColor rgb="FFFF0000"/>
        <bgColor rgb="FFFF0000"/>
      </patternFill>
    </fill>
    <fill>
      <patternFill patternType="solid">
        <fgColor rgb="FFFFA300"/>
        <bgColor rgb="FFFFA300"/>
      </patternFill>
    </fill>
    <fill>
      <patternFill patternType="solid">
        <fgColor rgb="FFFF6600"/>
        <bgColor rgb="FFFF6600"/>
      </patternFill>
    </fill>
    <fill>
      <patternFill patternType="solid">
        <fgColor rgb="FFC2FF00"/>
        <bgColor rgb="FFC2FF00"/>
      </patternFill>
    </fill>
    <fill>
      <patternFill patternType="solid">
        <fgColor rgb="FF008FFF"/>
        <bgColor rgb="FF008FFF"/>
      </patternFill>
    </fill>
    <fill>
      <patternFill patternType="solid">
        <fgColor rgb="FF33FF00"/>
        <bgColor rgb="FF33FF00"/>
      </patternFill>
    </fill>
    <fill>
      <patternFill patternType="solid">
        <fgColor rgb="FF0052FF"/>
        <bgColor rgb="FF0052FF"/>
      </patternFill>
    </fill>
    <fill>
      <patternFill patternType="solid">
        <fgColor rgb="FF00FF29"/>
        <bgColor rgb="FF00FF29"/>
      </patternFill>
    </fill>
    <fill>
      <patternFill patternType="solid">
        <fgColor rgb="FF00FFAD"/>
        <bgColor rgb="FF00FFAD"/>
      </patternFill>
    </fill>
    <fill>
      <patternFill patternType="solid">
        <fgColor rgb="FF0A00FF"/>
        <bgColor rgb="FF0A00FF"/>
      </patternFill>
    </fill>
    <fill>
      <patternFill patternType="solid">
        <fgColor rgb="FFADFF00"/>
        <bgColor rgb="FFADFF00"/>
      </patternFill>
    </fill>
    <fill>
      <patternFill patternType="solid">
        <fgColor rgb="FF00FF99"/>
        <bgColor rgb="FF00FF99"/>
      </patternFill>
    </fill>
    <fill>
      <patternFill patternType="solid">
        <fgColor rgb="FFFF5C00"/>
        <bgColor rgb="FFFF5C00"/>
      </patternFill>
    </fill>
    <fill>
      <patternFill patternType="solid">
        <fgColor rgb="FFFF00FF"/>
        <bgColor rgb="FFFF00FF"/>
      </patternFill>
    </fill>
    <fill>
      <patternFill patternType="solid">
        <fgColor rgb="FFFF00F5"/>
        <bgColor rgb="FFFF00F5"/>
      </patternFill>
    </fill>
    <fill>
      <patternFill patternType="solid">
        <fgColor rgb="FFFF0066"/>
        <bgColor rgb="FFFF0066"/>
      </patternFill>
    </fill>
    <fill>
      <patternFill patternType="solid">
        <fgColor rgb="FFFFAD00"/>
        <bgColor rgb="FFFFAD00"/>
      </patternFill>
    </fill>
    <fill>
      <patternFill patternType="solid">
        <fgColor rgb="FFFF0014"/>
        <bgColor rgb="FFFF0014"/>
      </patternFill>
    </fill>
    <fill>
      <patternFill patternType="solid">
        <fgColor rgb="FFFFB8B8"/>
        <bgColor rgb="FFFFB8B8"/>
      </patternFill>
    </fill>
    <fill>
      <patternFill patternType="solid">
        <fgColor rgb="FF001FFF"/>
        <bgColor rgb="FF001FFF"/>
      </patternFill>
    </fill>
    <fill>
      <patternFill patternType="solid">
        <fgColor rgb="FF00FF3D"/>
        <bgColor rgb="FF00FF3D"/>
      </patternFill>
    </fill>
    <fill>
      <patternFill patternType="solid">
        <fgColor rgb="FF0047FF"/>
        <bgColor rgb="FF0047FF"/>
      </patternFill>
    </fill>
    <fill>
      <patternFill patternType="solid">
        <fgColor rgb="FFFF00CC"/>
        <bgColor rgb="FFFF00CC"/>
      </patternFill>
    </fill>
    <fill>
      <patternFill patternType="solid">
        <fgColor rgb="FF00FFC2"/>
        <bgColor rgb="FF00FFC2"/>
      </patternFill>
    </fill>
    <fill>
      <patternFill patternType="solid">
        <fgColor rgb="FF00FF52"/>
        <bgColor rgb="FF00FF52"/>
      </patternFill>
    </fill>
    <fill>
      <patternFill patternType="solid">
        <fgColor rgb="FF000AFF"/>
        <bgColor rgb="FF000AFF"/>
      </patternFill>
    </fill>
    <fill>
      <patternFill patternType="solid">
        <fgColor rgb="FF0070FF"/>
        <bgColor rgb="FF0070FF"/>
      </patternFill>
    </fill>
    <fill>
      <patternFill patternType="solid">
        <fgColor rgb="FF3300FF"/>
        <bgColor rgb="FF3300FF"/>
      </patternFill>
    </fill>
    <fill>
      <patternFill patternType="solid">
        <fgColor rgb="FF00C2FF"/>
        <bgColor rgb="FF00C2FF"/>
      </patternFill>
    </fill>
    <fill>
      <patternFill patternType="solid">
        <fgColor rgb="FF007AFF"/>
        <bgColor rgb="FF007AFF"/>
      </patternFill>
    </fill>
    <fill>
      <patternFill patternType="solid">
        <fgColor rgb="FF00FFA3"/>
        <bgColor rgb="FF00FFA3"/>
      </patternFill>
    </fill>
    <fill>
      <patternFill patternType="solid">
        <fgColor rgb="FFFF9900"/>
        <bgColor rgb="FFFF9900"/>
      </patternFill>
    </fill>
    <fill>
      <patternFill patternType="solid">
        <fgColor rgb="FF00FF0A"/>
        <bgColor rgb="FF00FF0A"/>
      </patternFill>
    </fill>
    <fill>
      <patternFill patternType="solid">
        <fgColor rgb="FFFF7000"/>
        <bgColor rgb="FFFF7000"/>
      </patternFill>
    </fill>
    <fill>
      <patternFill patternType="solid">
        <fgColor rgb="FF8FFF00"/>
        <bgColor rgb="FF8FFF00"/>
      </patternFill>
    </fill>
    <fill>
      <patternFill patternType="solid">
        <fgColor rgb="FF5200FF"/>
        <bgColor rgb="FF5200FF"/>
      </patternFill>
    </fill>
    <fill>
      <patternFill patternType="solid">
        <fgColor rgb="FFA3FF00"/>
        <bgColor rgb="FFA3FF00"/>
      </patternFill>
    </fill>
    <fill>
      <patternFill patternType="solid">
        <fgColor rgb="FFFFEB00"/>
        <bgColor rgb="FFFFEB00"/>
      </patternFill>
    </fill>
    <fill>
      <patternFill patternType="solid">
        <fgColor rgb="FF08B8AA"/>
        <bgColor rgb="FF08B8AA"/>
      </patternFill>
    </fill>
    <fill>
      <patternFill patternType="solid">
        <fgColor rgb="FF8500FF"/>
        <bgColor rgb="FF8500FF"/>
      </patternFill>
    </fill>
    <fill>
      <patternFill patternType="solid">
        <fgColor rgb="FF00FF5C"/>
        <bgColor rgb="FF00FF5C"/>
      </patternFill>
    </fill>
    <fill>
      <patternFill patternType="solid">
        <fgColor rgb="FFB800FF"/>
        <bgColor rgb="FFB800FF"/>
      </patternFill>
    </fill>
    <fill>
      <patternFill patternType="solid">
        <fgColor rgb="FFFF001F"/>
        <bgColor rgb="FFFF001F"/>
      </patternFill>
    </fill>
    <fill>
      <patternFill patternType="solid">
        <fgColor rgb="FF00B8FF"/>
        <bgColor rgb="FF00B8FF"/>
      </patternFill>
    </fill>
    <fill>
      <patternFill patternType="solid">
        <fgColor rgb="FF00D6FF"/>
        <bgColor rgb="FF00D6FF"/>
      </patternFill>
    </fill>
    <fill>
      <patternFill patternType="solid">
        <fgColor rgb="FFFF0070"/>
        <bgColor rgb="FFFF0070"/>
      </patternFill>
    </fill>
    <fill>
      <patternFill patternType="solid">
        <fgColor rgb="FF5CFF00"/>
        <bgColor rgb="FF5CFF00"/>
      </patternFill>
    </fill>
    <fill>
      <patternFill patternType="solid">
        <fgColor rgb="FF00E0FF"/>
        <bgColor rgb="FF00E0FF"/>
      </patternFill>
    </fill>
    <fill>
      <patternFill patternType="solid">
        <fgColor rgb="FF70E0FF"/>
        <bgColor rgb="FF70E0FF"/>
      </patternFill>
    </fill>
    <fill>
      <patternFill patternType="solid">
        <fgColor rgb="FF46B8A0"/>
        <bgColor rgb="FF46B8A0"/>
      </patternFill>
    </fill>
    <fill>
      <patternFill patternType="solid">
        <fgColor rgb="FFA300FF"/>
        <bgColor rgb="FFA300FF"/>
      </patternFill>
    </fill>
    <fill>
      <patternFill patternType="solid">
        <fgColor rgb="FF9900FF"/>
        <bgColor rgb="FF9900FF"/>
      </patternFill>
    </fill>
    <fill>
      <patternFill patternType="solid">
        <fgColor rgb="FF47FF00"/>
        <bgColor rgb="FF47FF00"/>
      </patternFill>
    </fill>
    <fill>
      <patternFill patternType="solid">
        <fgColor rgb="FFFF00A3"/>
        <bgColor rgb="FFFF00A3"/>
      </patternFill>
    </fill>
    <fill>
      <patternFill patternType="solid">
        <fgColor rgb="FFFFCC00"/>
        <bgColor rgb="FFFFCC00"/>
      </patternFill>
    </fill>
    <fill>
      <patternFill patternType="solid">
        <fgColor rgb="FFFF008F"/>
        <bgColor rgb="FFFF008F"/>
      </patternFill>
    </fill>
    <fill>
      <patternFill patternType="solid">
        <fgColor rgb="FF00FFEB"/>
        <bgColor rgb="FF00FFEB"/>
      </patternFill>
    </fill>
    <fill>
      <patternFill patternType="solid">
        <fgColor rgb="FF85FF00"/>
        <bgColor rgb="FF85FF00"/>
      </patternFill>
    </fill>
    <fill>
      <patternFill patternType="solid">
        <fgColor rgb="FFFF00EB"/>
        <bgColor rgb="FFFF00EB"/>
      </patternFill>
    </fill>
    <fill>
      <patternFill patternType="solid">
        <fgColor rgb="FFF500FF"/>
        <bgColor rgb="FFF500FF"/>
      </patternFill>
    </fill>
    <fill>
      <patternFill patternType="solid">
        <fgColor rgb="FFFF007A"/>
        <bgColor rgb="FFFF007A"/>
      </patternFill>
    </fill>
    <fill>
      <patternFill patternType="solid">
        <fgColor rgb="FFFFF500"/>
        <bgColor rgb="FFFFF500"/>
      </patternFill>
    </fill>
    <fill>
      <patternFill patternType="solid">
        <fgColor rgb="FF0ABED4"/>
        <bgColor rgb="FF0ABED4"/>
      </patternFill>
    </fill>
    <fill>
      <patternFill patternType="solid">
        <fgColor rgb="FFD6FF00"/>
        <bgColor rgb="FFD6FF00"/>
      </patternFill>
    </fill>
    <fill>
      <patternFill patternType="solid">
        <fgColor rgb="FF00CCFF"/>
        <bgColor rgb="FF00CCFF"/>
      </patternFill>
    </fill>
    <fill>
      <patternFill patternType="solid">
        <fgColor rgb="FF1400FF"/>
        <bgColor rgb="FF1400FF"/>
      </patternFill>
    </fill>
    <fill>
      <patternFill patternType="solid">
        <fgColor rgb="FFFFFF00"/>
        <bgColor rgb="FFFFFF00"/>
      </patternFill>
    </fill>
    <fill>
      <patternFill patternType="solid">
        <fgColor rgb="FF0099FF"/>
        <bgColor rgb="FF0099FF"/>
      </patternFill>
    </fill>
    <fill>
      <patternFill patternType="solid">
        <fgColor rgb="FF0029FF"/>
        <bgColor rgb="FF0029FF"/>
      </patternFill>
    </fill>
    <fill>
      <patternFill patternType="solid">
        <fgColor rgb="FF00FFCC"/>
        <bgColor rgb="FF00FFCC"/>
      </patternFill>
    </fill>
    <fill>
      <patternFill patternType="solid">
        <fgColor rgb="FF2900FF"/>
        <bgColor rgb="FF2900FF"/>
      </patternFill>
    </fill>
    <fill>
      <patternFill patternType="solid">
        <fgColor rgb="FF29FF00"/>
        <bgColor rgb="FF29FF00"/>
      </patternFill>
    </fill>
    <fill>
      <patternFill patternType="solid">
        <fgColor rgb="FFAD00FF"/>
        <bgColor rgb="FFAD00FF"/>
      </patternFill>
    </fill>
    <fill>
      <patternFill patternType="solid">
        <fgColor rgb="FF00F5FF"/>
        <bgColor rgb="FF00F5FF"/>
      </patternFill>
    </fill>
    <fill>
      <patternFill patternType="solid">
        <fgColor rgb="FF4700FF"/>
        <bgColor rgb="FF4700FF"/>
      </patternFill>
    </fill>
    <fill>
      <patternFill patternType="solid">
        <fgColor rgb="FF7A00FF"/>
        <bgColor rgb="FF7A00FF"/>
      </patternFill>
    </fill>
    <fill>
      <patternFill patternType="solid">
        <fgColor rgb="FF00FFB8"/>
        <bgColor rgb="FF00FFB8"/>
      </patternFill>
    </fill>
    <fill>
      <patternFill patternType="solid">
        <fgColor rgb="FF005CFF"/>
        <bgColor rgb="FF005CFF"/>
      </patternFill>
    </fill>
    <fill>
      <patternFill patternType="solid">
        <fgColor rgb="FFB8FF00"/>
        <bgColor rgb="FFB8FF00"/>
      </patternFill>
    </fill>
    <fill>
      <patternFill patternType="solid">
        <fgColor rgb="FF0085FF"/>
        <bgColor rgb="FF0085FF"/>
      </patternFill>
    </fill>
    <fill>
      <patternFill patternType="solid">
        <fgColor rgb="FFFFD600"/>
        <bgColor rgb="FFFFD600"/>
      </patternFill>
    </fill>
    <fill>
      <patternFill patternType="solid">
        <fgColor rgb="FF19C2C2"/>
        <bgColor rgb="FF19C2C2"/>
      </patternFill>
    </fill>
    <fill>
      <patternFill patternType="solid">
        <fgColor rgb="FF66FF00"/>
        <bgColor rgb="FF66FF00"/>
      </patternFill>
    </fill>
    <fill>
      <patternFill patternType="solid">
        <fgColor rgb="FF5C00FF"/>
        <bgColor rgb="FF5C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2" fillId="14" borderId="0" xfId="0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2" fillId="16" borderId="0" xfId="0" applyFont="1" applyFill="1" applyAlignment="1">
      <alignment horizontal="right"/>
    </xf>
    <xf numFmtId="0" fontId="2" fillId="17" borderId="0" xfId="0" applyFont="1" applyFill="1" applyAlignment="1">
      <alignment horizontal="right"/>
    </xf>
    <xf numFmtId="0" fontId="2" fillId="18" borderId="0" xfId="0" applyFont="1" applyFill="1" applyAlignment="1">
      <alignment horizontal="right"/>
    </xf>
    <xf numFmtId="0" fontId="2" fillId="19" borderId="0" xfId="0" applyFont="1" applyFill="1" applyAlignment="1">
      <alignment horizontal="right"/>
    </xf>
    <xf numFmtId="0" fontId="2" fillId="20" borderId="0" xfId="0" applyFont="1" applyFill="1" applyAlignment="1">
      <alignment horizontal="right"/>
    </xf>
    <xf numFmtId="0" fontId="2" fillId="21" borderId="0" xfId="0" applyFont="1" applyFill="1" applyAlignment="1">
      <alignment horizontal="right"/>
    </xf>
    <xf numFmtId="0" fontId="2" fillId="22" borderId="0" xfId="0" applyFont="1" applyFill="1" applyAlignment="1">
      <alignment horizontal="right"/>
    </xf>
    <xf numFmtId="0" fontId="2" fillId="23" borderId="0" xfId="0" applyFont="1" applyFill="1" applyAlignment="1">
      <alignment horizontal="right"/>
    </xf>
    <xf numFmtId="0" fontId="2" fillId="24" borderId="0" xfId="0" applyFont="1" applyFill="1" applyAlignment="1">
      <alignment horizontal="right"/>
    </xf>
    <xf numFmtId="0" fontId="2" fillId="25" borderId="0" xfId="0" applyFont="1" applyFill="1" applyAlignment="1">
      <alignment horizontal="right"/>
    </xf>
    <xf numFmtId="0" fontId="2" fillId="26" borderId="0" xfId="0" applyFont="1" applyFill="1" applyAlignment="1">
      <alignment horizontal="right"/>
    </xf>
    <xf numFmtId="0" fontId="2" fillId="27" borderId="0" xfId="0" applyFont="1" applyFill="1" applyAlignment="1">
      <alignment horizontal="right"/>
    </xf>
    <xf numFmtId="11" fontId="2" fillId="0" borderId="0" xfId="0" applyNumberFormat="1" applyFont="1" applyAlignment="1">
      <alignment horizontal="right"/>
    </xf>
    <xf numFmtId="11" fontId="2" fillId="28" borderId="0" xfId="0" applyNumberFormat="1" applyFont="1" applyFill="1" applyAlignment="1">
      <alignment horizontal="right"/>
    </xf>
    <xf numFmtId="0" fontId="2" fillId="29" borderId="0" xfId="0" applyFont="1" applyFill="1" applyAlignment="1">
      <alignment horizontal="right"/>
    </xf>
    <xf numFmtId="0" fontId="2" fillId="30" borderId="0" xfId="0" applyFont="1" applyFill="1" applyAlignment="1">
      <alignment horizontal="right"/>
    </xf>
    <xf numFmtId="0" fontId="2" fillId="31" borderId="0" xfId="0" applyFont="1" applyFill="1" applyAlignment="1">
      <alignment horizontal="right"/>
    </xf>
    <xf numFmtId="0" fontId="2" fillId="32" borderId="0" xfId="0" applyFont="1" applyFill="1" applyAlignment="1">
      <alignment horizontal="right"/>
    </xf>
    <xf numFmtId="0" fontId="2" fillId="33" borderId="0" xfId="0" applyFont="1" applyFill="1" applyAlignment="1">
      <alignment horizontal="right"/>
    </xf>
    <xf numFmtId="0" fontId="2" fillId="34" borderId="0" xfId="0" applyFont="1" applyFill="1" applyAlignment="1">
      <alignment horizontal="right"/>
    </xf>
    <xf numFmtId="0" fontId="2" fillId="35" borderId="0" xfId="0" applyFont="1" applyFill="1" applyAlignment="1">
      <alignment horizontal="right"/>
    </xf>
    <xf numFmtId="0" fontId="2" fillId="36" borderId="0" xfId="0" applyFont="1" applyFill="1" applyAlignment="1">
      <alignment horizontal="right"/>
    </xf>
    <xf numFmtId="0" fontId="2" fillId="37" borderId="0" xfId="0" applyFont="1" applyFill="1" applyAlignment="1">
      <alignment horizontal="right"/>
    </xf>
    <xf numFmtId="0" fontId="2" fillId="38" borderId="0" xfId="0" applyFont="1" applyFill="1" applyAlignment="1">
      <alignment horizontal="right"/>
    </xf>
    <xf numFmtId="0" fontId="2" fillId="39" borderId="0" xfId="0" applyFont="1" applyFill="1" applyAlignment="1">
      <alignment horizontal="right"/>
    </xf>
    <xf numFmtId="0" fontId="2" fillId="40" borderId="0" xfId="0" applyFont="1" applyFill="1" applyAlignment="1">
      <alignment horizontal="right"/>
    </xf>
    <xf numFmtId="0" fontId="2" fillId="41" borderId="0" xfId="0" applyFont="1" applyFill="1" applyAlignment="1">
      <alignment horizontal="right"/>
    </xf>
    <xf numFmtId="0" fontId="2" fillId="42" borderId="0" xfId="0" applyFont="1" applyFill="1" applyAlignment="1">
      <alignment horizontal="right"/>
    </xf>
    <xf numFmtId="0" fontId="2" fillId="43" borderId="0" xfId="0" applyFont="1" applyFill="1" applyAlignment="1">
      <alignment horizontal="right"/>
    </xf>
    <xf numFmtId="0" fontId="2" fillId="44" borderId="0" xfId="0" applyFont="1" applyFill="1" applyAlignment="1">
      <alignment horizontal="right"/>
    </xf>
    <xf numFmtId="0" fontId="2" fillId="45" borderId="0" xfId="0" applyFont="1" applyFill="1" applyAlignment="1">
      <alignment horizontal="right"/>
    </xf>
    <xf numFmtId="0" fontId="2" fillId="46" borderId="0" xfId="0" applyFont="1" applyFill="1" applyAlignment="1">
      <alignment horizontal="right"/>
    </xf>
    <xf numFmtId="0" fontId="2" fillId="47" borderId="0" xfId="0" applyFont="1" applyFill="1" applyAlignment="1">
      <alignment horizontal="right"/>
    </xf>
    <xf numFmtId="0" fontId="2" fillId="48" borderId="0" xfId="0" applyFont="1" applyFill="1" applyAlignment="1">
      <alignment horizontal="right"/>
    </xf>
    <xf numFmtId="0" fontId="2" fillId="49" borderId="0" xfId="0" applyFont="1" applyFill="1" applyAlignment="1">
      <alignment horizontal="right"/>
    </xf>
    <xf numFmtId="0" fontId="2" fillId="50" borderId="0" xfId="0" applyFont="1" applyFill="1" applyAlignment="1">
      <alignment horizontal="right"/>
    </xf>
    <xf numFmtId="0" fontId="2" fillId="51" borderId="0" xfId="0" applyFont="1" applyFill="1" applyAlignment="1">
      <alignment horizontal="right"/>
    </xf>
    <xf numFmtId="0" fontId="2" fillId="52" borderId="0" xfId="0" applyFont="1" applyFill="1" applyAlignment="1">
      <alignment horizontal="right"/>
    </xf>
    <xf numFmtId="0" fontId="2" fillId="53" borderId="0" xfId="0" applyFont="1" applyFill="1" applyAlignment="1">
      <alignment horizontal="right"/>
    </xf>
    <xf numFmtId="0" fontId="2" fillId="54" borderId="0" xfId="0" applyFont="1" applyFill="1" applyAlignment="1">
      <alignment horizontal="right"/>
    </xf>
    <xf numFmtId="0" fontId="2" fillId="55" borderId="0" xfId="0" applyFont="1" applyFill="1" applyAlignment="1">
      <alignment horizontal="right"/>
    </xf>
    <xf numFmtId="0" fontId="2" fillId="56" borderId="0" xfId="0" applyFont="1" applyFill="1" applyAlignment="1">
      <alignment horizontal="right"/>
    </xf>
    <xf numFmtId="0" fontId="2" fillId="57" borderId="0" xfId="0" applyFont="1" applyFill="1" applyAlignment="1">
      <alignment horizontal="right"/>
    </xf>
    <xf numFmtId="0" fontId="2" fillId="58" borderId="0" xfId="0" applyFont="1" applyFill="1" applyAlignment="1">
      <alignment horizontal="right"/>
    </xf>
    <xf numFmtId="0" fontId="2" fillId="59" borderId="0" xfId="0" applyFont="1" applyFill="1" applyAlignment="1">
      <alignment horizontal="right"/>
    </xf>
    <xf numFmtId="0" fontId="2" fillId="60" borderId="0" xfId="0" applyFont="1" applyFill="1" applyAlignment="1">
      <alignment horizontal="right"/>
    </xf>
    <xf numFmtId="0" fontId="2" fillId="61" borderId="0" xfId="0" applyFont="1" applyFill="1" applyAlignment="1">
      <alignment horizontal="right"/>
    </xf>
    <xf numFmtId="0" fontId="2" fillId="62" borderId="0" xfId="0" applyFont="1" applyFill="1" applyAlignment="1">
      <alignment horizontal="right"/>
    </xf>
    <xf numFmtId="0" fontId="2" fillId="63" borderId="0" xfId="0" applyFont="1" applyFill="1" applyAlignment="1">
      <alignment horizontal="right"/>
    </xf>
    <xf numFmtId="0" fontId="2" fillId="64" borderId="0" xfId="0" applyFont="1" applyFill="1" applyAlignment="1">
      <alignment horizontal="right"/>
    </xf>
    <xf numFmtId="0" fontId="2" fillId="65" borderId="0" xfId="0" applyFont="1" applyFill="1" applyAlignment="1">
      <alignment horizontal="right"/>
    </xf>
    <xf numFmtId="0" fontId="2" fillId="66" borderId="0" xfId="0" applyFont="1" applyFill="1" applyAlignment="1">
      <alignment horizontal="right"/>
    </xf>
    <xf numFmtId="0" fontId="2" fillId="67" borderId="0" xfId="0" applyFont="1" applyFill="1" applyAlignment="1">
      <alignment horizontal="right"/>
    </xf>
    <xf numFmtId="0" fontId="2" fillId="68" borderId="0" xfId="0" applyFont="1" applyFill="1" applyAlignment="1">
      <alignment horizontal="right"/>
    </xf>
    <xf numFmtId="0" fontId="2" fillId="69" borderId="0" xfId="0" applyFont="1" applyFill="1" applyAlignment="1">
      <alignment horizontal="right"/>
    </xf>
    <xf numFmtId="0" fontId="2" fillId="70" borderId="0" xfId="0" applyFont="1" applyFill="1" applyAlignment="1">
      <alignment horizontal="right"/>
    </xf>
    <xf numFmtId="0" fontId="2" fillId="71" borderId="0" xfId="0" applyFont="1" applyFill="1" applyAlignment="1">
      <alignment horizontal="right"/>
    </xf>
    <xf numFmtId="0" fontId="2" fillId="72" borderId="0" xfId="0" applyFont="1" applyFill="1" applyAlignment="1">
      <alignment horizontal="right"/>
    </xf>
    <xf numFmtId="0" fontId="2" fillId="73" borderId="0" xfId="0" applyFont="1" applyFill="1" applyAlignment="1">
      <alignment horizontal="right"/>
    </xf>
    <xf numFmtId="0" fontId="2" fillId="74" borderId="0" xfId="0" applyFont="1" applyFill="1" applyAlignment="1">
      <alignment horizontal="right"/>
    </xf>
    <xf numFmtId="0" fontId="2" fillId="75" borderId="0" xfId="0" applyFont="1" applyFill="1" applyAlignment="1">
      <alignment horizontal="right"/>
    </xf>
    <xf numFmtId="0" fontId="2" fillId="76" borderId="0" xfId="0" applyFont="1" applyFill="1" applyAlignment="1">
      <alignment horizontal="right"/>
    </xf>
    <xf numFmtId="0" fontId="2" fillId="77" borderId="0" xfId="0" applyFont="1" applyFill="1" applyAlignment="1">
      <alignment horizontal="right"/>
    </xf>
    <xf numFmtId="0" fontId="2" fillId="78" borderId="0" xfId="0" applyFont="1" applyFill="1" applyAlignment="1">
      <alignment horizontal="right"/>
    </xf>
    <xf numFmtId="0" fontId="2" fillId="79" borderId="0" xfId="0" applyFont="1" applyFill="1" applyAlignment="1">
      <alignment horizontal="right"/>
    </xf>
    <xf numFmtId="0" fontId="2" fillId="80" borderId="0" xfId="0" applyFont="1" applyFill="1" applyAlignment="1">
      <alignment horizontal="right"/>
    </xf>
    <xf numFmtId="0" fontId="2" fillId="81" borderId="0" xfId="0" applyFont="1" applyFill="1" applyAlignment="1">
      <alignment horizontal="right"/>
    </xf>
    <xf numFmtId="0" fontId="2" fillId="82" borderId="0" xfId="0" applyFont="1" applyFill="1" applyAlignment="1">
      <alignment horizontal="right"/>
    </xf>
    <xf numFmtId="0" fontId="2" fillId="83" borderId="0" xfId="0" applyFont="1" applyFill="1" applyAlignment="1">
      <alignment horizontal="right"/>
    </xf>
    <xf numFmtId="0" fontId="2" fillId="84" borderId="0" xfId="0" applyFont="1" applyFill="1" applyAlignment="1">
      <alignment horizontal="right"/>
    </xf>
    <xf numFmtId="0" fontId="2" fillId="85" borderId="0" xfId="0" applyFont="1" applyFill="1" applyAlignment="1">
      <alignment horizontal="right"/>
    </xf>
    <xf numFmtId="0" fontId="2" fillId="86" borderId="0" xfId="0" applyFont="1" applyFill="1" applyAlignment="1">
      <alignment horizontal="right"/>
    </xf>
    <xf numFmtId="0" fontId="2" fillId="87" borderId="0" xfId="0" applyFont="1" applyFill="1" applyAlignment="1">
      <alignment horizontal="right"/>
    </xf>
    <xf numFmtId="0" fontId="2" fillId="88" borderId="0" xfId="0" applyFont="1" applyFill="1" applyAlignment="1">
      <alignment horizontal="right"/>
    </xf>
    <xf numFmtId="0" fontId="2" fillId="89" borderId="0" xfId="0" applyFont="1" applyFill="1" applyAlignment="1">
      <alignment horizontal="right"/>
    </xf>
    <xf numFmtId="0" fontId="2" fillId="90" borderId="0" xfId="0" applyFont="1" applyFill="1" applyAlignment="1">
      <alignment horizontal="right"/>
    </xf>
    <xf numFmtId="0" fontId="2" fillId="91" borderId="0" xfId="0" applyFont="1" applyFill="1" applyAlignment="1">
      <alignment horizontal="right"/>
    </xf>
    <xf numFmtId="0" fontId="2" fillId="92" borderId="0" xfId="0" applyFont="1" applyFill="1" applyAlignment="1">
      <alignment horizontal="right"/>
    </xf>
    <xf numFmtId="0" fontId="2" fillId="93" borderId="0" xfId="0" applyFont="1" applyFill="1" applyAlignment="1">
      <alignment horizontal="right"/>
    </xf>
    <xf numFmtId="0" fontId="2" fillId="94" borderId="0" xfId="0" applyFont="1" applyFill="1" applyAlignment="1">
      <alignment horizontal="right"/>
    </xf>
    <xf numFmtId="0" fontId="2" fillId="95" borderId="0" xfId="0" applyFont="1" applyFill="1" applyAlignment="1">
      <alignment horizontal="right"/>
    </xf>
    <xf numFmtId="0" fontId="2" fillId="96" borderId="0" xfId="0" applyFont="1" applyFill="1" applyAlignment="1">
      <alignment horizontal="right"/>
    </xf>
    <xf numFmtId="0" fontId="2" fillId="97" borderId="0" xfId="0" applyFont="1" applyFill="1" applyAlignment="1">
      <alignment horizontal="right"/>
    </xf>
    <xf numFmtId="0" fontId="2" fillId="98" borderId="0" xfId="0" applyFont="1" applyFill="1" applyAlignment="1">
      <alignment horizontal="right"/>
    </xf>
    <xf numFmtId="0" fontId="2" fillId="99" borderId="0" xfId="0" applyFont="1" applyFill="1" applyAlignment="1">
      <alignment horizontal="right"/>
    </xf>
    <xf numFmtId="0" fontId="2" fillId="100" borderId="0" xfId="0" applyFont="1" applyFill="1" applyAlignment="1">
      <alignment horizontal="right"/>
    </xf>
    <xf numFmtId="0" fontId="2" fillId="101" borderId="0" xfId="0" applyFont="1" applyFill="1" applyAlignment="1">
      <alignment horizontal="right"/>
    </xf>
    <xf numFmtId="0" fontId="2" fillId="102" borderId="0" xfId="0" applyFont="1" applyFill="1" applyAlignment="1">
      <alignment horizontal="right"/>
    </xf>
    <xf numFmtId="0" fontId="2" fillId="103" borderId="0" xfId="0" applyFont="1" applyFill="1" applyAlignment="1">
      <alignment horizontal="right"/>
    </xf>
    <xf numFmtId="0" fontId="2" fillId="104" borderId="0" xfId="0" applyFont="1" applyFill="1" applyAlignment="1">
      <alignment horizontal="right"/>
    </xf>
    <xf numFmtId="0" fontId="2" fillId="105" borderId="0" xfId="0" applyFont="1" applyFill="1" applyAlignment="1">
      <alignment horizontal="right"/>
    </xf>
    <xf numFmtId="0" fontId="2" fillId="106" borderId="0" xfId="0" applyFont="1" applyFill="1" applyAlignment="1">
      <alignment horizontal="right"/>
    </xf>
    <xf numFmtId="0" fontId="2" fillId="107" borderId="0" xfId="0" applyFont="1" applyFill="1" applyAlignment="1">
      <alignment horizontal="right"/>
    </xf>
    <xf numFmtId="0" fontId="2" fillId="108" borderId="0" xfId="0" applyFont="1" applyFill="1" applyAlignment="1">
      <alignment horizontal="right"/>
    </xf>
    <xf numFmtId="0" fontId="2" fillId="109" borderId="0" xfId="0" applyFont="1" applyFill="1" applyAlignment="1">
      <alignment horizontal="right"/>
    </xf>
    <xf numFmtId="0" fontId="2" fillId="110" borderId="0" xfId="0" applyFont="1" applyFill="1" applyAlignment="1">
      <alignment horizontal="right"/>
    </xf>
    <xf numFmtId="0" fontId="2" fillId="111" borderId="0" xfId="0" applyFont="1" applyFill="1" applyAlignment="1">
      <alignment horizontal="right"/>
    </xf>
    <xf numFmtId="0" fontId="2" fillId="112" borderId="0" xfId="0" applyFont="1" applyFill="1" applyAlignment="1">
      <alignment horizontal="right"/>
    </xf>
    <xf numFmtId="0" fontId="2" fillId="113" borderId="0" xfId="0" applyFont="1" applyFill="1" applyAlignment="1">
      <alignment horizontal="right"/>
    </xf>
    <xf numFmtId="0" fontId="2" fillId="114" borderId="0" xfId="0" applyFont="1" applyFill="1" applyAlignment="1">
      <alignment horizontal="right"/>
    </xf>
    <xf numFmtId="0" fontId="2" fillId="115" borderId="0" xfId="0" applyFont="1" applyFill="1" applyAlignment="1">
      <alignment horizontal="right"/>
    </xf>
    <xf numFmtId="0" fontId="2" fillId="116" borderId="0" xfId="0" applyFont="1" applyFill="1" applyAlignment="1">
      <alignment horizontal="right"/>
    </xf>
    <xf numFmtId="0" fontId="2" fillId="117" borderId="0" xfId="0" applyFont="1" applyFill="1" applyAlignment="1">
      <alignment horizontal="right"/>
    </xf>
    <xf numFmtId="0" fontId="2" fillId="118" borderId="0" xfId="0" applyFont="1" applyFill="1" applyAlignment="1">
      <alignment horizontal="right"/>
    </xf>
    <xf numFmtId="0" fontId="2" fillId="119" borderId="0" xfId="0" applyFont="1" applyFill="1" applyAlignment="1">
      <alignment horizontal="right"/>
    </xf>
    <xf numFmtId="0" fontId="2" fillId="120" borderId="0" xfId="0" applyFont="1" applyFill="1" applyAlignment="1">
      <alignment horizontal="right"/>
    </xf>
    <xf numFmtId="0" fontId="2" fillId="121" borderId="0" xfId="0" applyFont="1" applyFill="1" applyAlignment="1">
      <alignment horizontal="right"/>
    </xf>
    <xf numFmtId="0" fontId="2" fillId="122" borderId="0" xfId="0" applyFont="1" applyFill="1" applyAlignment="1">
      <alignment horizontal="right"/>
    </xf>
    <xf numFmtId="0" fontId="2" fillId="123" borderId="0" xfId="0" applyFont="1" applyFill="1" applyAlignment="1">
      <alignment horizontal="right"/>
    </xf>
    <xf numFmtId="0" fontId="2" fillId="124" borderId="0" xfId="0" applyFont="1" applyFill="1" applyAlignment="1">
      <alignment horizontal="right"/>
    </xf>
    <xf numFmtId="0" fontId="2" fillId="125" borderId="0" xfId="0" applyFont="1" applyFill="1" applyAlignment="1">
      <alignment horizontal="right"/>
    </xf>
    <xf numFmtId="0" fontId="2" fillId="126" borderId="0" xfId="0" applyFont="1" applyFill="1" applyAlignment="1">
      <alignment horizontal="right"/>
    </xf>
    <xf numFmtId="0" fontId="2" fillId="127" borderId="0" xfId="0" applyFont="1" applyFill="1" applyAlignment="1">
      <alignment horizontal="right"/>
    </xf>
    <xf numFmtId="0" fontId="2" fillId="128" borderId="0" xfId="0" applyFont="1" applyFill="1" applyAlignment="1">
      <alignment horizontal="right"/>
    </xf>
    <xf numFmtId="0" fontId="2" fillId="129" borderId="0" xfId="0" applyFont="1" applyFill="1" applyAlignment="1">
      <alignment horizontal="right"/>
    </xf>
    <xf numFmtId="0" fontId="2" fillId="130" borderId="0" xfId="0" applyFont="1" applyFill="1" applyAlignment="1">
      <alignment horizontal="right"/>
    </xf>
    <xf numFmtId="0" fontId="2" fillId="131" borderId="0" xfId="0" applyFont="1" applyFill="1" applyAlignment="1">
      <alignment horizontal="right"/>
    </xf>
    <xf numFmtId="0" fontId="2" fillId="132" borderId="0" xfId="0" applyFont="1" applyFill="1" applyAlignment="1">
      <alignment horizontal="right"/>
    </xf>
    <xf numFmtId="0" fontId="2" fillId="133" borderId="0" xfId="0" applyFont="1" applyFill="1" applyAlignment="1">
      <alignment horizontal="right"/>
    </xf>
    <xf numFmtId="0" fontId="2" fillId="134" borderId="0" xfId="0" applyFont="1" applyFill="1" applyAlignment="1">
      <alignment horizontal="right"/>
    </xf>
    <xf numFmtId="0" fontId="2" fillId="135" borderId="0" xfId="0" applyFont="1" applyFill="1" applyAlignment="1">
      <alignment horizontal="right"/>
    </xf>
    <xf numFmtId="0" fontId="2" fillId="136" borderId="0" xfId="0" applyFont="1" applyFill="1" applyAlignment="1">
      <alignment horizontal="right"/>
    </xf>
    <xf numFmtId="0" fontId="2" fillId="137" borderId="0" xfId="0" applyFont="1" applyFill="1" applyAlignment="1">
      <alignment horizontal="right"/>
    </xf>
    <xf numFmtId="0" fontId="2" fillId="138" borderId="0" xfId="0" applyFont="1" applyFill="1" applyAlignment="1">
      <alignment horizontal="right"/>
    </xf>
    <xf numFmtId="0" fontId="2" fillId="139" borderId="0" xfId="0" applyFont="1" applyFill="1" applyAlignment="1">
      <alignment horizontal="right"/>
    </xf>
    <xf numFmtId="0" fontId="2" fillId="140" borderId="0" xfId="0" applyFont="1" applyFill="1" applyAlignment="1">
      <alignment horizontal="right"/>
    </xf>
    <xf numFmtId="0" fontId="2" fillId="141" borderId="0" xfId="0" applyFont="1" applyFill="1" applyAlignment="1">
      <alignment horizontal="right"/>
    </xf>
    <xf numFmtId="0" fontId="2" fillId="142" borderId="0" xfId="0" applyFont="1" applyFill="1" applyAlignment="1">
      <alignment horizontal="right"/>
    </xf>
    <xf numFmtId="0" fontId="2" fillId="143" borderId="0" xfId="0" applyFont="1" applyFill="1" applyAlignment="1">
      <alignment horizontal="right"/>
    </xf>
    <xf numFmtId="0" fontId="2" fillId="144" borderId="0" xfId="0" applyFont="1" applyFill="1" applyAlignment="1">
      <alignment horizontal="right"/>
    </xf>
    <xf numFmtId="0" fontId="2" fillId="145" borderId="0" xfId="0" applyFont="1" applyFill="1" applyAlignment="1">
      <alignment horizontal="right"/>
    </xf>
    <xf numFmtId="0" fontId="2" fillId="146" borderId="0" xfId="0" applyFont="1" applyFill="1" applyAlignment="1">
      <alignment horizontal="right"/>
    </xf>
    <xf numFmtId="0" fontId="2" fillId="147" borderId="0" xfId="0" applyFont="1" applyFill="1" applyAlignment="1">
      <alignment horizontal="right"/>
    </xf>
    <xf numFmtId="0" fontId="2" fillId="148" borderId="0" xfId="0" applyFont="1" applyFill="1" applyAlignment="1">
      <alignment horizontal="right"/>
    </xf>
    <xf numFmtId="0" fontId="2" fillId="149" borderId="0" xfId="0" applyFont="1" applyFill="1" applyAlignment="1">
      <alignment horizontal="right"/>
    </xf>
    <xf numFmtId="0" fontId="2" fillId="150" borderId="0" xfId="0" applyFont="1" applyFill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1"/>
  <sheetViews>
    <sheetView workbookViewId="0">
      <selection activeCell="B2" sqref="B2"/>
    </sheetView>
  </sheetViews>
  <sheetFormatPr defaultColWidth="12.5703125" defaultRowHeight="15.75" customHeight="1" x14ac:dyDescent="0.2"/>
  <cols>
    <col min="6" max="6" width="17.42578125" customWidth="1"/>
    <col min="7" max="7" width="15.42578125" customWidth="1"/>
    <col min="9" max="9" width="38.71093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</row>
    <row r="2" spans="1:14" ht="15.75" customHeight="1" x14ac:dyDescent="0.2">
      <c r="A2" s="3">
        <v>0</v>
      </c>
      <c r="B2" s="3">
        <v>0.15759999999999999</v>
      </c>
      <c r="C2" s="3">
        <v>11664</v>
      </c>
      <c r="D2" s="3">
        <v>1172</v>
      </c>
      <c r="E2" s="3">
        <v>1</v>
      </c>
      <c r="F2" s="3" t="s">
        <v>9</v>
      </c>
      <c r="G2" s="3" t="s">
        <v>10</v>
      </c>
      <c r="H2" s="4"/>
      <c r="I2" s="2" t="s">
        <v>11</v>
      </c>
      <c r="J2" s="2"/>
      <c r="K2" s="2"/>
      <c r="L2" s="2"/>
      <c r="M2" s="2"/>
      <c r="N2" s="2"/>
    </row>
    <row r="3" spans="1:14" ht="15.75" customHeight="1" x14ac:dyDescent="0.2">
      <c r="A3" s="3">
        <v>1</v>
      </c>
      <c r="B3" s="3">
        <v>0.1072</v>
      </c>
      <c r="C3" s="3">
        <v>6046</v>
      </c>
      <c r="D3" s="3">
        <v>612</v>
      </c>
      <c r="E3" s="3">
        <v>1</v>
      </c>
      <c r="F3" s="3" t="s">
        <v>12</v>
      </c>
      <c r="G3" s="3" t="s">
        <v>13</v>
      </c>
      <c r="H3" s="5"/>
      <c r="I3" s="2" t="s">
        <v>14</v>
      </c>
      <c r="J3" s="2"/>
      <c r="K3" s="2"/>
      <c r="L3" s="2"/>
      <c r="M3" s="2"/>
      <c r="N3" s="2"/>
    </row>
    <row r="4" spans="1:14" ht="15.75" customHeight="1" x14ac:dyDescent="0.2">
      <c r="A4" s="3">
        <v>2</v>
      </c>
      <c r="B4" s="3">
        <v>8.7800000000000003E-2</v>
      </c>
      <c r="C4" s="3">
        <v>8265</v>
      </c>
      <c r="D4" s="3">
        <v>796</v>
      </c>
      <c r="E4" s="3">
        <v>1</v>
      </c>
      <c r="F4" s="3" t="s">
        <v>15</v>
      </c>
      <c r="G4" s="3" t="s">
        <v>16</v>
      </c>
      <c r="H4" s="6"/>
      <c r="I4" s="2" t="s">
        <v>17</v>
      </c>
      <c r="J4" s="2"/>
      <c r="K4" s="2"/>
      <c r="L4" s="2"/>
      <c r="M4" s="2"/>
      <c r="N4" s="2"/>
    </row>
    <row r="5" spans="1:14" ht="15.75" customHeight="1" x14ac:dyDescent="0.2">
      <c r="A5" s="3">
        <v>3</v>
      </c>
      <c r="B5" s="3">
        <v>6.2100000000000002E-2</v>
      </c>
      <c r="C5" s="3">
        <v>9336</v>
      </c>
      <c r="D5" s="3">
        <v>917</v>
      </c>
      <c r="E5" s="3">
        <v>1</v>
      </c>
      <c r="F5" s="3" t="s">
        <v>18</v>
      </c>
      <c r="G5" s="3" t="s">
        <v>19</v>
      </c>
      <c r="H5" s="7"/>
      <c r="I5" s="2" t="s">
        <v>20</v>
      </c>
      <c r="J5" s="2"/>
      <c r="K5" s="2"/>
      <c r="L5" s="2"/>
      <c r="M5" s="2"/>
      <c r="N5" s="2"/>
    </row>
    <row r="6" spans="1:14" ht="15.75" customHeight="1" x14ac:dyDescent="0.2">
      <c r="A6" s="3">
        <v>4</v>
      </c>
      <c r="B6" s="3">
        <v>4.8000000000000001E-2</v>
      </c>
      <c r="C6" s="3">
        <v>6678</v>
      </c>
      <c r="D6" s="3">
        <v>641</v>
      </c>
      <c r="E6" s="3">
        <v>0</v>
      </c>
      <c r="F6" s="3" t="s">
        <v>21</v>
      </c>
      <c r="G6" s="3" t="s">
        <v>22</v>
      </c>
      <c r="H6" s="8"/>
      <c r="I6" s="2" t="s">
        <v>23</v>
      </c>
      <c r="J6" s="2"/>
      <c r="K6" s="2"/>
      <c r="L6" s="2"/>
      <c r="M6" s="2"/>
      <c r="N6" s="2"/>
    </row>
    <row r="7" spans="1:14" ht="15.75" customHeight="1" x14ac:dyDescent="0.2">
      <c r="A7" s="3">
        <v>5</v>
      </c>
      <c r="B7" s="3">
        <v>4.4999999999999998E-2</v>
      </c>
      <c r="C7" s="3">
        <v>6604</v>
      </c>
      <c r="D7" s="3">
        <v>643</v>
      </c>
      <c r="E7" s="3">
        <v>1</v>
      </c>
      <c r="F7" s="3" t="s">
        <v>24</v>
      </c>
      <c r="G7" s="3" t="s">
        <v>25</v>
      </c>
      <c r="H7" s="9"/>
      <c r="I7" s="2" t="s">
        <v>26</v>
      </c>
      <c r="J7" s="2"/>
      <c r="K7" s="2"/>
      <c r="L7" s="2"/>
      <c r="M7" s="2"/>
      <c r="N7" s="2"/>
    </row>
    <row r="8" spans="1:14" ht="15.75" customHeight="1" x14ac:dyDescent="0.2">
      <c r="A8" s="3">
        <v>6</v>
      </c>
      <c r="B8" s="3">
        <v>3.9800000000000002E-2</v>
      </c>
      <c r="C8" s="3">
        <v>4023</v>
      </c>
      <c r="D8" s="3">
        <v>408</v>
      </c>
      <c r="E8" s="3">
        <v>1</v>
      </c>
      <c r="F8" s="3" t="s">
        <v>27</v>
      </c>
      <c r="G8" s="3" t="s">
        <v>28</v>
      </c>
      <c r="H8" s="10"/>
      <c r="I8" s="2" t="s">
        <v>29</v>
      </c>
      <c r="J8" s="2"/>
      <c r="K8" s="2"/>
      <c r="L8" s="2"/>
      <c r="M8" s="2"/>
      <c r="N8" s="2"/>
    </row>
    <row r="9" spans="1:14" ht="15.75" customHeight="1" x14ac:dyDescent="0.2">
      <c r="A9" s="3">
        <v>7</v>
      </c>
      <c r="B9" s="3">
        <v>2.3099999999999999E-2</v>
      </c>
      <c r="C9" s="3">
        <v>1906</v>
      </c>
      <c r="D9" s="3">
        <v>199</v>
      </c>
      <c r="E9" s="3">
        <v>0</v>
      </c>
      <c r="F9" s="3" t="s">
        <v>30</v>
      </c>
      <c r="G9" s="3" t="s">
        <v>31</v>
      </c>
      <c r="H9" s="11"/>
      <c r="I9" s="2" t="s">
        <v>32</v>
      </c>
      <c r="J9" s="2"/>
      <c r="K9" s="2"/>
      <c r="L9" s="2"/>
      <c r="M9" s="2"/>
      <c r="N9" s="2"/>
    </row>
    <row r="10" spans="1:14" ht="15.75" customHeight="1" x14ac:dyDescent="0.2">
      <c r="A10" s="3">
        <v>8</v>
      </c>
      <c r="B10" s="3">
        <v>1.9800000000000002E-2</v>
      </c>
      <c r="C10" s="3">
        <v>4688</v>
      </c>
      <c r="D10" s="3">
        <v>460</v>
      </c>
      <c r="E10" s="3">
        <v>0</v>
      </c>
      <c r="F10" s="3" t="s">
        <v>33</v>
      </c>
      <c r="G10" s="3" t="s">
        <v>34</v>
      </c>
      <c r="H10" s="12"/>
      <c r="I10" s="2" t="s">
        <v>35</v>
      </c>
      <c r="J10" s="2"/>
      <c r="K10" s="2"/>
      <c r="L10" s="2"/>
      <c r="M10" s="2"/>
      <c r="N10" s="2"/>
    </row>
    <row r="11" spans="1:14" ht="15.75" customHeight="1" x14ac:dyDescent="0.2">
      <c r="A11" s="3">
        <v>9</v>
      </c>
      <c r="B11" s="3">
        <v>1.83E-2</v>
      </c>
      <c r="C11" s="3">
        <v>2423</v>
      </c>
      <c r="D11" s="3">
        <v>225</v>
      </c>
      <c r="E11" s="3">
        <v>1</v>
      </c>
      <c r="F11" s="3" t="s">
        <v>36</v>
      </c>
      <c r="G11" s="3" t="s">
        <v>37</v>
      </c>
      <c r="H11" s="13"/>
      <c r="I11" s="2" t="s">
        <v>38</v>
      </c>
      <c r="J11" s="2"/>
      <c r="K11" s="2"/>
      <c r="L11" s="2"/>
      <c r="M11" s="2"/>
      <c r="N11" s="2"/>
    </row>
    <row r="12" spans="1:14" ht="15.75" customHeight="1" x14ac:dyDescent="0.2">
      <c r="A12" s="3">
        <v>10</v>
      </c>
      <c r="B12" s="3">
        <v>1.8100000000000002E-2</v>
      </c>
      <c r="C12" s="3">
        <v>2874</v>
      </c>
      <c r="D12" s="3">
        <v>294</v>
      </c>
      <c r="E12" s="3">
        <v>0</v>
      </c>
      <c r="F12" s="3" t="s">
        <v>39</v>
      </c>
      <c r="G12" s="3" t="s">
        <v>40</v>
      </c>
      <c r="H12" s="14"/>
      <c r="I12" s="2" t="s">
        <v>41</v>
      </c>
      <c r="J12" s="2"/>
      <c r="K12" s="2"/>
      <c r="L12" s="2"/>
      <c r="M12" s="2"/>
      <c r="N12" s="2"/>
    </row>
    <row r="13" spans="1:14" ht="15.75" customHeight="1" x14ac:dyDescent="0.2">
      <c r="A13" s="3">
        <v>11</v>
      </c>
      <c r="B13" s="3">
        <v>1.66E-2</v>
      </c>
      <c r="C13" s="3">
        <v>3068</v>
      </c>
      <c r="D13" s="3">
        <v>310</v>
      </c>
      <c r="E13" s="3">
        <v>1</v>
      </c>
      <c r="F13" s="3" t="s">
        <v>42</v>
      </c>
      <c r="G13" s="3" t="s">
        <v>43</v>
      </c>
      <c r="H13" s="15"/>
      <c r="I13" s="2" t="s">
        <v>44</v>
      </c>
      <c r="J13" s="2"/>
      <c r="K13" s="2"/>
      <c r="L13" s="2"/>
      <c r="M13" s="2"/>
      <c r="N13" s="2"/>
    </row>
    <row r="14" spans="1:14" ht="15.75" customHeight="1" x14ac:dyDescent="0.2">
      <c r="A14" s="3">
        <v>12</v>
      </c>
      <c r="B14" s="3">
        <v>1.6E-2</v>
      </c>
      <c r="C14" s="3">
        <v>5075</v>
      </c>
      <c r="D14" s="3">
        <v>526</v>
      </c>
      <c r="E14" s="3">
        <v>0</v>
      </c>
      <c r="F14" s="3" t="s">
        <v>45</v>
      </c>
      <c r="G14" s="3" t="s">
        <v>46</v>
      </c>
      <c r="H14" s="16"/>
      <c r="I14" s="2" t="s">
        <v>47</v>
      </c>
      <c r="J14" s="2"/>
      <c r="K14" s="2"/>
      <c r="L14" s="2"/>
      <c r="M14" s="2"/>
      <c r="N14" s="2"/>
    </row>
    <row r="15" spans="1:14" ht="15.75" customHeight="1" x14ac:dyDescent="0.2">
      <c r="A15" s="3">
        <v>13</v>
      </c>
      <c r="B15" s="3">
        <v>1.5100000000000001E-2</v>
      </c>
      <c r="C15" s="3">
        <v>1804</v>
      </c>
      <c r="D15" s="3">
        <v>190</v>
      </c>
      <c r="E15" s="3">
        <v>1</v>
      </c>
      <c r="F15" s="3" t="s">
        <v>48</v>
      </c>
      <c r="G15" s="3" t="s">
        <v>49</v>
      </c>
      <c r="H15" s="17"/>
      <c r="I15" s="2" t="s">
        <v>50</v>
      </c>
      <c r="J15" s="2"/>
      <c r="K15" s="2"/>
      <c r="L15" s="2"/>
      <c r="M15" s="2"/>
      <c r="N15" s="2"/>
    </row>
    <row r="16" spans="1:14" ht="15.75" customHeight="1" x14ac:dyDescent="0.2">
      <c r="A16" s="3">
        <v>14</v>
      </c>
      <c r="B16" s="3">
        <v>1.18E-2</v>
      </c>
      <c r="C16" s="3">
        <v>6666</v>
      </c>
      <c r="D16" s="3">
        <v>796</v>
      </c>
      <c r="E16" s="3">
        <v>0</v>
      </c>
      <c r="F16" s="3" t="s">
        <v>51</v>
      </c>
      <c r="G16" s="3" t="s">
        <v>52</v>
      </c>
      <c r="H16" s="18"/>
      <c r="I16" s="2" t="s">
        <v>53</v>
      </c>
      <c r="J16" s="2"/>
      <c r="K16" s="2"/>
      <c r="L16" s="2"/>
      <c r="M16" s="2"/>
      <c r="N16" s="2"/>
    </row>
    <row r="17" spans="1:14" ht="15.75" customHeight="1" x14ac:dyDescent="0.2">
      <c r="A17" s="3">
        <v>15</v>
      </c>
      <c r="B17" s="3">
        <v>1.0999999999999999E-2</v>
      </c>
      <c r="C17" s="3">
        <v>4269</v>
      </c>
      <c r="D17" s="3">
        <v>411</v>
      </c>
      <c r="E17" s="3">
        <v>0</v>
      </c>
      <c r="F17" s="3" t="s">
        <v>54</v>
      </c>
      <c r="G17" s="3" t="s">
        <v>55</v>
      </c>
      <c r="H17" s="19"/>
      <c r="I17" s="2" t="s">
        <v>56</v>
      </c>
      <c r="J17" s="2"/>
      <c r="K17" s="2"/>
      <c r="L17" s="2"/>
      <c r="M17" s="2"/>
      <c r="N17" s="2"/>
    </row>
    <row r="18" spans="1:14" ht="15.75" customHeight="1" x14ac:dyDescent="0.2">
      <c r="A18" s="3">
        <v>16</v>
      </c>
      <c r="B18" s="3">
        <v>1.09E-2</v>
      </c>
      <c r="C18" s="3">
        <v>1691</v>
      </c>
      <c r="D18" s="3">
        <v>160</v>
      </c>
      <c r="E18" s="3">
        <v>1</v>
      </c>
      <c r="F18" s="3" t="s">
        <v>57</v>
      </c>
      <c r="G18" s="3" t="s">
        <v>58</v>
      </c>
      <c r="H18" s="20"/>
      <c r="I18" s="2" t="s">
        <v>59</v>
      </c>
      <c r="J18" s="2"/>
      <c r="K18" s="2"/>
      <c r="L18" s="2"/>
      <c r="M18" s="2"/>
      <c r="N18" s="2"/>
    </row>
    <row r="19" spans="1:14" ht="15.75" customHeight="1" x14ac:dyDescent="0.2">
      <c r="A19" s="3">
        <v>17</v>
      </c>
      <c r="B19" s="3">
        <v>1.04E-2</v>
      </c>
      <c r="C19" s="3">
        <v>3999</v>
      </c>
      <c r="D19" s="3">
        <v>441</v>
      </c>
      <c r="E19" s="3">
        <v>0</v>
      </c>
      <c r="F19" s="3" t="s">
        <v>60</v>
      </c>
      <c r="G19" s="3" t="s">
        <v>61</v>
      </c>
      <c r="H19" s="21"/>
      <c r="I19" s="2" t="s">
        <v>62</v>
      </c>
      <c r="J19" s="2"/>
      <c r="K19" s="2"/>
      <c r="L19" s="2"/>
      <c r="M19" s="2"/>
      <c r="N19" s="2"/>
    </row>
    <row r="20" spans="1:14" ht="15.75" customHeight="1" x14ac:dyDescent="0.2">
      <c r="A20" s="3">
        <v>18</v>
      </c>
      <c r="B20" s="3">
        <v>1.04E-2</v>
      </c>
      <c r="C20" s="3">
        <v>2149</v>
      </c>
      <c r="D20" s="3">
        <v>217</v>
      </c>
      <c r="E20" s="3">
        <v>0</v>
      </c>
      <c r="F20" s="3" t="s">
        <v>63</v>
      </c>
      <c r="G20" s="3" t="s">
        <v>64</v>
      </c>
      <c r="H20" s="22"/>
      <c r="I20" s="2" t="s">
        <v>65</v>
      </c>
      <c r="J20" s="2"/>
      <c r="K20" s="2"/>
      <c r="L20" s="2"/>
      <c r="M20" s="2"/>
      <c r="N20" s="2"/>
    </row>
    <row r="21" spans="1:14" ht="15.75" customHeight="1" x14ac:dyDescent="0.2">
      <c r="A21" s="3">
        <v>19</v>
      </c>
      <c r="B21" s="3">
        <v>1.03E-2</v>
      </c>
      <c r="C21" s="3">
        <v>3261</v>
      </c>
      <c r="D21" s="3">
        <v>318</v>
      </c>
      <c r="E21" s="3">
        <v>0</v>
      </c>
      <c r="F21" s="3" t="s">
        <v>66</v>
      </c>
      <c r="G21" s="3" t="s">
        <v>67</v>
      </c>
      <c r="H21" s="23"/>
      <c r="I21" s="2" t="s">
        <v>68</v>
      </c>
      <c r="J21" s="2"/>
      <c r="K21" s="2"/>
      <c r="L21" s="2"/>
      <c r="M21" s="2"/>
      <c r="N21" s="2"/>
    </row>
    <row r="22" spans="1:14" ht="15.75" customHeight="1" x14ac:dyDescent="0.2">
      <c r="A22" s="3">
        <v>20</v>
      </c>
      <c r="B22" s="3">
        <v>9.7999999999999997E-3</v>
      </c>
      <c r="C22" s="3">
        <v>3164</v>
      </c>
      <c r="D22" s="3">
        <v>306</v>
      </c>
      <c r="E22" s="3">
        <v>0</v>
      </c>
      <c r="F22" s="3" t="s">
        <v>69</v>
      </c>
      <c r="G22" s="3" t="s">
        <v>70</v>
      </c>
      <c r="H22" s="24"/>
      <c r="I22" s="2" t="s">
        <v>71</v>
      </c>
      <c r="J22" s="2"/>
      <c r="K22" s="2"/>
      <c r="L22" s="2"/>
      <c r="M22" s="2"/>
      <c r="N22" s="2"/>
    </row>
    <row r="23" spans="1:14" ht="15.75" customHeight="1" x14ac:dyDescent="0.2">
      <c r="A23" s="3">
        <v>21</v>
      </c>
      <c r="B23" s="3">
        <v>7.4000000000000003E-3</v>
      </c>
      <c r="C23" s="3">
        <v>709</v>
      </c>
      <c r="D23" s="3">
        <v>75</v>
      </c>
      <c r="E23" s="3">
        <v>1</v>
      </c>
      <c r="F23" s="3" t="s">
        <v>72</v>
      </c>
      <c r="G23" s="3" t="s">
        <v>73</v>
      </c>
      <c r="H23" s="25"/>
      <c r="I23" s="2" t="s">
        <v>74</v>
      </c>
      <c r="J23" s="2"/>
      <c r="K23" s="2"/>
      <c r="L23" s="2"/>
      <c r="M23" s="2"/>
      <c r="N23" s="2"/>
    </row>
    <row r="24" spans="1:14" ht="15.75" customHeight="1" x14ac:dyDescent="0.2">
      <c r="A24" s="3">
        <v>22</v>
      </c>
      <c r="B24" s="3">
        <v>6.7000000000000002E-3</v>
      </c>
      <c r="C24" s="3">
        <v>3296</v>
      </c>
      <c r="D24" s="3">
        <v>315</v>
      </c>
      <c r="E24" s="3">
        <v>0</v>
      </c>
      <c r="F24" s="3" t="s">
        <v>75</v>
      </c>
      <c r="G24" s="3" t="s">
        <v>76</v>
      </c>
      <c r="H24" s="26"/>
      <c r="I24" s="2" t="s">
        <v>77</v>
      </c>
      <c r="J24" s="2"/>
      <c r="K24" s="2"/>
      <c r="L24" s="2"/>
      <c r="M24" s="2"/>
      <c r="N24" s="2"/>
    </row>
    <row r="25" spans="1:14" ht="15.75" customHeight="1" x14ac:dyDescent="0.2">
      <c r="A25" s="3">
        <v>23</v>
      </c>
      <c r="B25" s="3">
        <v>6.4999999999999997E-3</v>
      </c>
      <c r="C25" s="3">
        <v>1191</v>
      </c>
      <c r="D25" s="3">
        <v>106</v>
      </c>
      <c r="E25" s="3">
        <v>0</v>
      </c>
      <c r="F25" s="3" t="s">
        <v>78</v>
      </c>
      <c r="G25" s="3" t="s">
        <v>79</v>
      </c>
      <c r="H25" s="27"/>
      <c r="I25" s="2" t="s">
        <v>80</v>
      </c>
      <c r="J25" s="2"/>
      <c r="K25" s="2"/>
      <c r="L25" s="2"/>
      <c r="M25" s="2"/>
      <c r="N25" s="2"/>
    </row>
    <row r="26" spans="1:14" ht="15.75" customHeight="1" x14ac:dyDescent="0.2">
      <c r="A26" s="3">
        <v>24</v>
      </c>
      <c r="B26" s="3">
        <v>6.1000000000000004E-3</v>
      </c>
      <c r="C26" s="3">
        <v>1516</v>
      </c>
      <c r="D26" s="3">
        <v>162</v>
      </c>
      <c r="E26" s="3">
        <v>0</v>
      </c>
      <c r="F26" s="3" t="s">
        <v>81</v>
      </c>
      <c r="G26" s="3" t="s">
        <v>82</v>
      </c>
      <c r="H26" s="28"/>
      <c r="I26" s="2" t="s">
        <v>83</v>
      </c>
      <c r="J26" s="2"/>
      <c r="K26" s="2"/>
      <c r="L26" s="2"/>
      <c r="M26" s="2"/>
      <c r="N26" s="2"/>
    </row>
    <row r="27" spans="1:14" ht="15.75" customHeight="1" x14ac:dyDescent="0.2">
      <c r="A27" s="3">
        <v>25</v>
      </c>
      <c r="B27" s="3">
        <v>6.0000000000000001E-3</v>
      </c>
      <c r="C27" s="3">
        <v>667</v>
      </c>
      <c r="D27" s="3">
        <v>69</v>
      </c>
      <c r="E27" s="3">
        <v>1</v>
      </c>
      <c r="F27" s="3" t="s">
        <v>84</v>
      </c>
      <c r="G27" s="3" t="s">
        <v>85</v>
      </c>
      <c r="H27" s="29"/>
      <c r="I27" s="2" t="s">
        <v>86</v>
      </c>
      <c r="J27" s="2"/>
      <c r="K27" s="2"/>
      <c r="L27" s="2"/>
      <c r="M27" s="2"/>
      <c r="N27" s="2"/>
    </row>
    <row r="28" spans="1:14" ht="15.75" customHeight="1" x14ac:dyDescent="0.2">
      <c r="A28" s="3">
        <v>26</v>
      </c>
      <c r="B28" s="3">
        <v>5.3E-3</v>
      </c>
      <c r="C28" s="3">
        <v>651</v>
      </c>
      <c r="D28" s="3">
        <v>57</v>
      </c>
      <c r="E28" s="3">
        <v>1</v>
      </c>
      <c r="F28" s="3" t="s">
        <v>87</v>
      </c>
      <c r="G28" s="30" t="s">
        <v>88</v>
      </c>
      <c r="H28" s="31"/>
      <c r="I28" s="2" t="s">
        <v>89</v>
      </c>
      <c r="J28" s="2"/>
      <c r="K28" s="2"/>
      <c r="L28" s="2"/>
      <c r="M28" s="2"/>
      <c r="N28" s="2"/>
    </row>
    <row r="29" spans="1:14" ht="15.75" customHeight="1" x14ac:dyDescent="0.2">
      <c r="A29" s="3">
        <v>27</v>
      </c>
      <c r="B29" s="3">
        <v>5.1999999999999998E-3</v>
      </c>
      <c r="C29" s="3">
        <v>1847</v>
      </c>
      <c r="D29" s="3">
        <v>224</v>
      </c>
      <c r="E29" s="3">
        <v>0</v>
      </c>
      <c r="F29" s="3" t="s">
        <v>90</v>
      </c>
      <c r="G29" s="3" t="s">
        <v>91</v>
      </c>
      <c r="H29" s="32"/>
      <c r="I29" s="2" t="s">
        <v>92</v>
      </c>
      <c r="J29" s="2"/>
      <c r="K29" s="2"/>
      <c r="L29" s="2"/>
      <c r="M29" s="2"/>
      <c r="N29" s="2"/>
    </row>
    <row r="30" spans="1:14" ht="15.75" customHeight="1" x14ac:dyDescent="0.2">
      <c r="A30" s="3">
        <v>28</v>
      </c>
      <c r="B30" s="3">
        <v>4.5999999999999999E-3</v>
      </c>
      <c r="C30" s="3">
        <v>1158</v>
      </c>
      <c r="D30" s="3">
        <v>128</v>
      </c>
      <c r="E30" s="3">
        <v>1</v>
      </c>
      <c r="F30" s="3" t="s">
        <v>93</v>
      </c>
      <c r="G30" s="3" t="s">
        <v>94</v>
      </c>
      <c r="H30" s="33"/>
      <c r="I30" s="2" t="s">
        <v>95</v>
      </c>
      <c r="J30" s="2"/>
      <c r="K30" s="2"/>
      <c r="L30" s="2"/>
      <c r="M30" s="2"/>
      <c r="N30" s="2"/>
    </row>
    <row r="31" spans="1:14" ht="15.75" customHeight="1" x14ac:dyDescent="0.2">
      <c r="A31" s="3">
        <v>29</v>
      </c>
      <c r="B31" s="3">
        <v>4.4000000000000003E-3</v>
      </c>
      <c r="C31" s="3">
        <v>480</v>
      </c>
      <c r="D31" s="3">
        <v>44</v>
      </c>
      <c r="E31" s="3">
        <v>1</v>
      </c>
      <c r="F31" s="3" t="s">
        <v>96</v>
      </c>
      <c r="G31" s="3" t="s">
        <v>97</v>
      </c>
      <c r="H31" s="34"/>
      <c r="I31" s="2" t="s">
        <v>98</v>
      </c>
      <c r="J31" s="2"/>
      <c r="K31" s="2"/>
      <c r="L31" s="2"/>
      <c r="M31" s="2"/>
      <c r="N31" s="2"/>
    </row>
    <row r="32" spans="1:14" ht="15.75" customHeight="1" x14ac:dyDescent="0.2">
      <c r="A32" s="3">
        <v>30</v>
      </c>
      <c r="B32" s="3">
        <v>4.4000000000000003E-3</v>
      </c>
      <c r="C32" s="3">
        <v>1172</v>
      </c>
      <c r="D32" s="3">
        <v>98</v>
      </c>
      <c r="E32" s="3">
        <v>0</v>
      </c>
      <c r="F32" s="3" t="s">
        <v>99</v>
      </c>
      <c r="G32" s="3" t="s">
        <v>100</v>
      </c>
      <c r="H32" s="35"/>
      <c r="I32" s="2" t="s">
        <v>101</v>
      </c>
      <c r="J32" s="2"/>
      <c r="K32" s="2"/>
      <c r="L32" s="2"/>
      <c r="M32" s="2"/>
      <c r="N32" s="2"/>
    </row>
    <row r="33" spans="1:14" ht="15.75" customHeight="1" x14ac:dyDescent="0.2">
      <c r="A33" s="3">
        <v>31</v>
      </c>
      <c r="B33" s="3">
        <v>4.4000000000000003E-3</v>
      </c>
      <c r="C33" s="3">
        <v>1292</v>
      </c>
      <c r="D33" s="3">
        <v>184</v>
      </c>
      <c r="E33" s="3">
        <v>0</v>
      </c>
      <c r="F33" s="3" t="s">
        <v>102</v>
      </c>
      <c r="G33" s="3" t="s">
        <v>103</v>
      </c>
      <c r="H33" s="36"/>
      <c r="I33" s="2" t="s">
        <v>104</v>
      </c>
      <c r="J33" s="2"/>
      <c r="K33" s="2"/>
      <c r="L33" s="2"/>
      <c r="M33" s="2"/>
      <c r="N33" s="2"/>
    </row>
    <row r="34" spans="1:14" ht="15.75" customHeight="1" x14ac:dyDescent="0.2">
      <c r="A34" s="3">
        <v>32</v>
      </c>
      <c r="B34" s="3">
        <v>3.3E-3</v>
      </c>
      <c r="C34" s="3">
        <v>1386</v>
      </c>
      <c r="D34" s="3">
        <v>138</v>
      </c>
      <c r="E34" s="3">
        <v>0</v>
      </c>
      <c r="F34" s="3" t="s">
        <v>105</v>
      </c>
      <c r="G34" s="3" t="s">
        <v>106</v>
      </c>
      <c r="H34" s="37"/>
      <c r="I34" s="2" t="s">
        <v>107</v>
      </c>
      <c r="J34" s="2"/>
      <c r="K34" s="2"/>
      <c r="L34" s="2"/>
      <c r="M34" s="2"/>
      <c r="N34" s="2"/>
    </row>
    <row r="35" spans="1:14" ht="15.75" customHeight="1" x14ac:dyDescent="0.2">
      <c r="A35" s="3">
        <v>33</v>
      </c>
      <c r="B35" s="3">
        <v>3.0999999999999999E-3</v>
      </c>
      <c r="C35" s="3">
        <v>698</v>
      </c>
      <c r="D35" s="3">
        <v>61</v>
      </c>
      <c r="E35" s="3">
        <v>0</v>
      </c>
      <c r="F35" s="3" t="s">
        <v>108</v>
      </c>
      <c r="G35" s="3" t="s">
        <v>109</v>
      </c>
      <c r="H35" s="38"/>
      <c r="I35" s="2" t="s">
        <v>110</v>
      </c>
      <c r="J35" s="2"/>
      <c r="K35" s="2"/>
      <c r="L35" s="2"/>
      <c r="M35" s="2"/>
      <c r="N35" s="2"/>
    </row>
    <row r="36" spans="1:14" ht="15.75" customHeight="1" x14ac:dyDescent="0.2">
      <c r="A36" s="3">
        <v>34</v>
      </c>
      <c r="B36" s="3">
        <v>3.0000000000000001E-3</v>
      </c>
      <c r="C36" s="3">
        <v>781</v>
      </c>
      <c r="D36" s="3">
        <v>73</v>
      </c>
      <c r="E36" s="3">
        <v>0</v>
      </c>
      <c r="F36" s="3" t="s">
        <v>111</v>
      </c>
      <c r="G36" s="3" t="s">
        <v>112</v>
      </c>
      <c r="H36" s="39"/>
      <c r="I36" s="2" t="s">
        <v>113</v>
      </c>
      <c r="J36" s="2"/>
      <c r="K36" s="2"/>
      <c r="L36" s="2"/>
      <c r="M36" s="2"/>
      <c r="N36" s="2"/>
    </row>
    <row r="37" spans="1:14" ht="15.75" customHeight="1" x14ac:dyDescent="0.2">
      <c r="A37" s="3">
        <v>35</v>
      </c>
      <c r="B37" s="3">
        <v>2.7000000000000001E-3</v>
      </c>
      <c r="C37" s="3">
        <v>380</v>
      </c>
      <c r="D37" s="3">
        <v>43</v>
      </c>
      <c r="E37" s="3">
        <v>0</v>
      </c>
      <c r="F37" s="3" t="s">
        <v>114</v>
      </c>
      <c r="G37" s="3" t="s">
        <v>115</v>
      </c>
      <c r="H37" s="40"/>
      <c r="I37" s="2" t="s">
        <v>116</v>
      </c>
      <c r="J37" s="2"/>
      <c r="K37" s="2"/>
      <c r="L37" s="2"/>
      <c r="M37" s="2"/>
      <c r="N37" s="2"/>
    </row>
    <row r="38" spans="1:14" ht="12.75" x14ac:dyDescent="0.2">
      <c r="A38" s="3">
        <v>36</v>
      </c>
      <c r="B38" s="3">
        <v>2.5999999999999999E-3</v>
      </c>
      <c r="C38" s="3">
        <v>3089</v>
      </c>
      <c r="D38" s="3">
        <v>302</v>
      </c>
      <c r="E38" s="3">
        <v>0</v>
      </c>
      <c r="F38" s="3" t="s">
        <v>117</v>
      </c>
      <c r="G38" s="3" t="s">
        <v>118</v>
      </c>
      <c r="H38" s="41"/>
      <c r="I38" s="2" t="s">
        <v>119</v>
      </c>
      <c r="J38" s="2"/>
      <c r="K38" s="2"/>
      <c r="L38" s="2"/>
      <c r="M38" s="2"/>
      <c r="N38" s="2"/>
    </row>
    <row r="39" spans="1:14" ht="12.75" x14ac:dyDescent="0.2">
      <c r="A39" s="3">
        <v>37</v>
      </c>
      <c r="B39" s="3">
        <v>2.3999999999999998E-3</v>
      </c>
      <c r="C39" s="3">
        <v>404</v>
      </c>
      <c r="D39" s="3">
        <v>37</v>
      </c>
      <c r="E39" s="3">
        <v>0</v>
      </c>
      <c r="F39" s="3" t="s">
        <v>120</v>
      </c>
      <c r="G39" s="3" t="s">
        <v>121</v>
      </c>
      <c r="H39" s="42"/>
      <c r="I39" s="2" t="s">
        <v>122</v>
      </c>
      <c r="J39" s="2"/>
      <c r="K39" s="2"/>
      <c r="L39" s="2"/>
      <c r="M39" s="2"/>
      <c r="N39" s="2"/>
    </row>
    <row r="40" spans="1:14" ht="12.75" x14ac:dyDescent="0.2">
      <c r="A40" s="3">
        <v>38</v>
      </c>
      <c r="B40" s="3">
        <v>2.3999999999999998E-3</v>
      </c>
      <c r="C40" s="3">
        <v>804</v>
      </c>
      <c r="D40" s="3">
        <v>99</v>
      </c>
      <c r="E40" s="3">
        <v>0</v>
      </c>
      <c r="F40" s="3" t="s">
        <v>123</v>
      </c>
      <c r="G40" s="3" t="s">
        <v>124</v>
      </c>
      <c r="H40" s="43"/>
      <c r="I40" s="2" t="s">
        <v>125</v>
      </c>
      <c r="J40" s="2"/>
      <c r="K40" s="2"/>
      <c r="L40" s="2"/>
      <c r="M40" s="2"/>
      <c r="N40" s="2"/>
    </row>
    <row r="41" spans="1:14" ht="12.75" x14ac:dyDescent="0.2">
      <c r="A41" s="3">
        <v>39</v>
      </c>
      <c r="B41" s="3">
        <v>2.3E-3</v>
      </c>
      <c r="C41" s="3">
        <v>1453</v>
      </c>
      <c r="D41" s="3">
        <v>153</v>
      </c>
      <c r="E41" s="3">
        <v>0</v>
      </c>
      <c r="F41" s="3" t="s">
        <v>126</v>
      </c>
      <c r="G41" s="3" t="s">
        <v>127</v>
      </c>
      <c r="H41" s="44"/>
      <c r="I41" s="2" t="s">
        <v>128</v>
      </c>
      <c r="J41" s="2"/>
      <c r="K41" s="2"/>
      <c r="L41" s="2"/>
      <c r="M41" s="2"/>
      <c r="N41" s="2"/>
    </row>
    <row r="42" spans="1:14" ht="12.75" x14ac:dyDescent="0.2">
      <c r="A42" s="3">
        <v>40</v>
      </c>
      <c r="B42" s="3">
        <v>2.3E-3</v>
      </c>
      <c r="C42" s="3">
        <v>411</v>
      </c>
      <c r="D42" s="3">
        <v>37</v>
      </c>
      <c r="E42" s="3">
        <v>0</v>
      </c>
      <c r="F42" s="3" t="s">
        <v>129</v>
      </c>
      <c r="G42" s="3" t="s">
        <v>130</v>
      </c>
      <c r="H42" s="45"/>
      <c r="I42" s="2" t="s">
        <v>131</v>
      </c>
      <c r="J42" s="2"/>
      <c r="K42" s="2"/>
      <c r="L42" s="2"/>
      <c r="M42" s="2"/>
      <c r="N42" s="2"/>
    </row>
    <row r="43" spans="1:14" ht="12.75" x14ac:dyDescent="0.2">
      <c r="A43" s="3">
        <v>41</v>
      </c>
      <c r="B43" s="3">
        <v>2.2000000000000001E-3</v>
      </c>
      <c r="C43" s="3">
        <v>1440</v>
      </c>
      <c r="D43" s="3">
        <v>162</v>
      </c>
      <c r="E43" s="3">
        <v>0</v>
      </c>
      <c r="F43" s="3" t="s">
        <v>132</v>
      </c>
      <c r="G43" s="3" t="s">
        <v>133</v>
      </c>
      <c r="H43" s="46"/>
      <c r="I43" s="2" t="s">
        <v>134</v>
      </c>
      <c r="J43" s="2"/>
      <c r="K43" s="2"/>
      <c r="L43" s="2"/>
      <c r="M43" s="2"/>
      <c r="N43" s="2"/>
    </row>
    <row r="44" spans="1:14" ht="12.75" x14ac:dyDescent="0.2">
      <c r="A44" s="3">
        <v>42</v>
      </c>
      <c r="B44" s="3">
        <v>2.2000000000000001E-3</v>
      </c>
      <c r="C44" s="3">
        <v>800</v>
      </c>
      <c r="D44" s="3">
        <v>77</v>
      </c>
      <c r="E44" s="3">
        <v>0</v>
      </c>
      <c r="F44" s="3" t="s">
        <v>135</v>
      </c>
      <c r="G44" s="3" t="s">
        <v>136</v>
      </c>
      <c r="H44" s="47"/>
      <c r="I44" s="2" t="s">
        <v>137</v>
      </c>
      <c r="J44" s="2"/>
      <c r="K44" s="2"/>
      <c r="L44" s="2"/>
      <c r="M44" s="2"/>
      <c r="N44" s="2"/>
    </row>
    <row r="45" spans="1:14" ht="12.75" x14ac:dyDescent="0.2">
      <c r="A45" s="3">
        <v>43</v>
      </c>
      <c r="B45" s="3">
        <v>2E-3</v>
      </c>
      <c r="C45" s="3">
        <v>2650</v>
      </c>
      <c r="D45" s="3">
        <v>298</v>
      </c>
      <c r="E45" s="3">
        <v>0</v>
      </c>
      <c r="F45" s="3" t="s">
        <v>138</v>
      </c>
      <c r="G45" s="3" t="s">
        <v>139</v>
      </c>
      <c r="H45" s="48"/>
      <c r="I45" s="2" t="s">
        <v>140</v>
      </c>
      <c r="J45" s="2"/>
      <c r="K45" s="2"/>
      <c r="L45" s="2"/>
      <c r="M45" s="2"/>
      <c r="N45" s="2"/>
    </row>
    <row r="46" spans="1:14" ht="12.75" x14ac:dyDescent="0.2">
      <c r="A46" s="3">
        <v>44</v>
      </c>
      <c r="B46" s="3">
        <v>1.9E-3</v>
      </c>
      <c r="C46" s="3">
        <v>549</v>
      </c>
      <c r="D46" s="3">
        <v>46</v>
      </c>
      <c r="E46" s="3">
        <v>0</v>
      </c>
      <c r="F46" s="3" t="s">
        <v>141</v>
      </c>
      <c r="G46" s="3" t="s">
        <v>142</v>
      </c>
      <c r="H46" s="49"/>
      <c r="I46" s="2" t="s">
        <v>143</v>
      </c>
      <c r="J46" s="2"/>
      <c r="K46" s="2"/>
      <c r="L46" s="2"/>
      <c r="M46" s="2"/>
      <c r="N46" s="2"/>
    </row>
    <row r="47" spans="1:14" ht="12.75" x14ac:dyDescent="0.2">
      <c r="A47" s="3">
        <v>45</v>
      </c>
      <c r="B47" s="3">
        <v>1.9E-3</v>
      </c>
      <c r="C47" s="3">
        <v>367</v>
      </c>
      <c r="D47" s="3">
        <v>36</v>
      </c>
      <c r="E47" s="3">
        <v>0</v>
      </c>
      <c r="F47" s="3" t="s">
        <v>144</v>
      </c>
      <c r="G47" s="3" t="s">
        <v>145</v>
      </c>
      <c r="H47" s="50"/>
      <c r="I47" s="2" t="s">
        <v>146</v>
      </c>
      <c r="J47" s="2"/>
      <c r="K47" s="2"/>
      <c r="L47" s="2"/>
      <c r="M47" s="2"/>
      <c r="N47" s="2"/>
    </row>
    <row r="48" spans="1:14" ht="12.75" x14ac:dyDescent="0.2">
      <c r="A48" s="3">
        <v>46</v>
      </c>
      <c r="B48" s="3">
        <v>1.8E-3</v>
      </c>
      <c r="C48" s="3">
        <v>311</v>
      </c>
      <c r="D48" s="3">
        <v>30</v>
      </c>
      <c r="E48" s="3">
        <v>1</v>
      </c>
      <c r="F48" s="3" t="s">
        <v>147</v>
      </c>
      <c r="G48" s="3" t="s">
        <v>148</v>
      </c>
      <c r="H48" s="51"/>
      <c r="I48" s="2" t="s">
        <v>149</v>
      </c>
      <c r="J48" s="2"/>
      <c r="K48" s="2"/>
      <c r="L48" s="2"/>
      <c r="M48" s="2"/>
      <c r="N48" s="2"/>
    </row>
    <row r="49" spans="1:14" ht="12.75" x14ac:dyDescent="0.2">
      <c r="A49" s="3">
        <v>47</v>
      </c>
      <c r="B49" s="3">
        <v>1.8E-3</v>
      </c>
      <c r="C49" s="3">
        <v>1181</v>
      </c>
      <c r="D49" s="3">
        <v>122</v>
      </c>
      <c r="E49" s="3">
        <v>0</v>
      </c>
      <c r="F49" s="3" t="s">
        <v>150</v>
      </c>
      <c r="G49" s="3" t="s">
        <v>151</v>
      </c>
      <c r="H49" s="52"/>
      <c r="I49" s="2" t="s">
        <v>152</v>
      </c>
      <c r="J49" s="2"/>
      <c r="K49" s="2"/>
      <c r="L49" s="2"/>
      <c r="M49" s="2"/>
      <c r="N49" s="2"/>
    </row>
    <row r="50" spans="1:14" ht="12.75" x14ac:dyDescent="0.2">
      <c r="A50" s="3">
        <v>48</v>
      </c>
      <c r="B50" s="3">
        <v>1.8E-3</v>
      </c>
      <c r="C50" s="3">
        <v>287</v>
      </c>
      <c r="D50" s="3">
        <v>23</v>
      </c>
      <c r="E50" s="3">
        <v>1</v>
      </c>
      <c r="F50" s="3" t="s">
        <v>27</v>
      </c>
      <c r="G50" s="3" t="s">
        <v>28</v>
      </c>
      <c r="H50" s="10"/>
      <c r="I50" s="2" t="s">
        <v>153</v>
      </c>
      <c r="J50" s="2"/>
      <c r="K50" s="2"/>
      <c r="L50" s="2"/>
      <c r="M50" s="2"/>
      <c r="N50" s="2"/>
    </row>
    <row r="51" spans="1:14" ht="12.75" x14ac:dyDescent="0.2">
      <c r="A51" s="3">
        <v>49</v>
      </c>
      <c r="B51" s="3">
        <v>1.8E-3</v>
      </c>
      <c r="C51" s="3">
        <v>468</v>
      </c>
      <c r="D51" s="3">
        <v>38</v>
      </c>
      <c r="E51" s="3">
        <v>0</v>
      </c>
      <c r="F51" s="3" t="s">
        <v>154</v>
      </c>
      <c r="G51" s="3" t="s">
        <v>155</v>
      </c>
      <c r="H51" s="53"/>
      <c r="I51" s="2" t="s">
        <v>156</v>
      </c>
      <c r="J51" s="2"/>
      <c r="K51" s="2"/>
      <c r="L51" s="2"/>
      <c r="M51" s="2"/>
      <c r="N51" s="2"/>
    </row>
    <row r="52" spans="1:14" ht="12.75" x14ac:dyDescent="0.2">
      <c r="A52" s="3">
        <v>50</v>
      </c>
      <c r="B52" s="3">
        <v>1.8E-3</v>
      </c>
      <c r="C52" s="3">
        <v>402</v>
      </c>
      <c r="D52" s="3">
        <v>43</v>
      </c>
      <c r="E52" s="3">
        <v>0</v>
      </c>
      <c r="F52" s="3" t="s">
        <v>157</v>
      </c>
      <c r="G52" s="3" t="s">
        <v>158</v>
      </c>
      <c r="H52" s="54"/>
      <c r="I52" s="2" t="s">
        <v>159</v>
      </c>
      <c r="J52" s="2"/>
      <c r="K52" s="2"/>
      <c r="L52" s="2"/>
      <c r="M52" s="2"/>
      <c r="N52" s="2"/>
    </row>
    <row r="53" spans="1:14" ht="12.75" x14ac:dyDescent="0.2">
      <c r="A53" s="3">
        <v>51</v>
      </c>
      <c r="B53" s="3">
        <v>1.8E-3</v>
      </c>
      <c r="C53" s="3">
        <v>130</v>
      </c>
      <c r="D53" s="3">
        <v>12</v>
      </c>
      <c r="E53" s="3">
        <v>1</v>
      </c>
      <c r="F53" s="3" t="s">
        <v>160</v>
      </c>
      <c r="G53" s="3" t="s">
        <v>161</v>
      </c>
      <c r="H53" s="55"/>
      <c r="I53" s="2" t="s">
        <v>162</v>
      </c>
      <c r="J53" s="2"/>
      <c r="K53" s="2"/>
      <c r="L53" s="2"/>
      <c r="M53" s="2"/>
      <c r="N53" s="2"/>
    </row>
    <row r="54" spans="1:14" ht="12.75" x14ac:dyDescent="0.2">
      <c r="A54" s="3">
        <v>52</v>
      </c>
      <c r="B54" s="3">
        <v>1.8E-3</v>
      </c>
      <c r="C54" s="3">
        <v>561</v>
      </c>
      <c r="D54" s="3">
        <v>64</v>
      </c>
      <c r="E54" s="3">
        <v>1</v>
      </c>
      <c r="F54" s="3" t="s">
        <v>163</v>
      </c>
      <c r="G54" s="3" t="s">
        <v>164</v>
      </c>
      <c r="H54" s="56"/>
      <c r="I54" s="2" t="s">
        <v>165</v>
      </c>
      <c r="J54" s="2"/>
      <c r="K54" s="2"/>
      <c r="L54" s="2"/>
      <c r="M54" s="2"/>
      <c r="N54" s="2"/>
    </row>
    <row r="55" spans="1:14" ht="12.75" x14ac:dyDescent="0.2">
      <c r="A55" s="3">
        <v>53</v>
      </c>
      <c r="B55" s="3">
        <v>1.6999999999999999E-3</v>
      </c>
      <c r="C55" s="3">
        <v>880</v>
      </c>
      <c r="D55" s="3">
        <v>102</v>
      </c>
      <c r="E55" s="3">
        <v>0</v>
      </c>
      <c r="F55" s="3" t="s">
        <v>166</v>
      </c>
      <c r="G55" s="3" t="s">
        <v>167</v>
      </c>
      <c r="H55" s="57"/>
      <c r="I55" s="2" t="s">
        <v>168</v>
      </c>
      <c r="J55" s="2"/>
      <c r="K55" s="2"/>
      <c r="L55" s="2"/>
      <c r="M55" s="2"/>
      <c r="N55" s="2"/>
    </row>
    <row r="56" spans="1:14" ht="12.75" x14ac:dyDescent="0.2">
      <c r="A56" s="3">
        <v>54</v>
      </c>
      <c r="B56" s="3">
        <v>1.6999999999999999E-3</v>
      </c>
      <c r="C56" s="3">
        <v>86</v>
      </c>
      <c r="D56" s="3">
        <v>12</v>
      </c>
      <c r="E56" s="3">
        <v>1</v>
      </c>
      <c r="F56" s="3" t="s">
        <v>169</v>
      </c>
      <c r="G56" s="3" t="s">
        <v>170</v>
      </c>
      <c r="H56" s="58"/>
      <c r="I56" s="2" t="s">
        <v>171</v>
      </c>
      <c r="J56" s="2"/>
      <c r="K56" s="2"/>
      <c r="L56" s="2"/>
      <c r="M56" s="2"/>
      <c r="N56" s="2"/>
    </row>
    <row r="57" spans="1:14" ht="12.75" x14ac:dyDescent="0.2">
      <c r="A57" s="3">
        <v>55</v>
      </c>
      <c r="B57" s="3">
        <v>1.6999999999999999E-3</v>
      </c>
      <c r="C57" s="3">
        <v>172</v>
      </c>
      <c r="D57" s="3">
        <v>11</v>
      </c>
      <c r="E57" s="3">
        <v>0</v>
      </c>
      <c r="F57" s="3" t="s">
        <v>172</v>
      </c>
      <c r="G57" s="3" t="s">
        <v>173</v>
      </c>
      <c r="H57" s="59"/>
      <c r="I57" s="2" t="s">
        <v>174</v>
      </c>
      <c r="J57" s="2"/>
      <c r="K57" s="2"/>
      <c r="L57" s="2"/>
      <c r="M57" s="2"/>
      <c r="N57" s="2"/>
    </row>
    <row r="58" spans="1:14" ht="12.75" x14ac:dyDescent="0.2">
      <c r="A58" s="3">
        <v>56</v>
      </c>
      <c r="B58" s="3">
        <v>1.6999999999999999E-3</v>
      </c>
      <c r="C58" s="3">
        <v>198</v>
      </c>
      <c r="D58" s="3">
        <v>18</v>
      </c>
      <c r="E58" s="3">
        <v>0</v>
      </c>
      <c r="F58" s="3" t="s">
        <v>175</v>
      </c>
      <c r="G58" s="3" t="s">
        <v>176</v>
      </c>
      <c r="H58" s="60"/>
      <c r="I58" s="2" t="s">
        <v>177</v>
      </c>
      <c r="J58" s="2"/>
      <c r="K58" s="2"/>
      <c r="L58" s="2"/>
      <c r="M58" s="2"/>
      <c r="N58" s="2"/>
    </row>
    <row r="59" spans="1:14" ht="12.75" x14ac:dyDescent="0.2">
      <c r="A59" s="3">
        <v>57</v>
      </c>
      <c r="B59" s="3">
        <v>1.6999999999999999E-3</v>
      </c>
      <c r="C59" s="3">
        <v>930</v>
      </c>
      <c r="D59" s="3">
        <v>109</v>
      </c>
      <c r="E59" s="3">
        <v>0</v>
      </c>
      <c r="F59" s="3" t="s">
        <v>178</v>
      </c>
      <c r="G59" s="3" t="s">
        <v>179</v>
      </c>
      <c r="H59" s="61"/>
      <c r="I59" s="2" t="s">
        <v>180</v>
      </c>
      <c r="J59" s="2"/>
      <c r="K59" s="2"/>
      <c r="L59" s="2"/>
      <c r="M59" s="2"/>
      <c r="N59" s="2"/>
    </row>
    <row r="60" spans="1:14" ht="12.75" x14ac:dyDescent="0.2">
      <c r="A60" s="3">
        <v>58</v>
      </c>
      <c r="B60" s="3">
        <v>1.5E-3</v>
      </c>
      <c r="C60" s="3">
        <v>139</v>
      </c>
      <c r="D60" s="3">
        <v>18</v>
      </c>
      <c r="E60" s="3">
        <v>0</v>
      </c>
      <c r="F60" s="3" t="s">
        <v>181</v>
      </c>
      <c r="G60" s="3" t="s">
        <v>182</v>
      </c>
      <c r="H60" s="62"/>
      <c r="I60" s="2" t="s">
        <v>183</v>
      </c>
      <c r="J60" s="2"/>
      <c r="K60" s="2"/>
      <c r="L60" s="2"/>
      <c r="M60" s="2"/>
      <c r="N60" s="2"/>
    </row>
    <row r="61" spans="1:14" ht="12.75" x14ac:dyDescent="0.2">
      <c r="A61" s="3">
        <v>59</v>
      </c>
      <c r="B61" s="3">
        <v>1.5E-3</v>
      </c>
      <c r="C61" s="3">
        <v>564</v>
      </c>
      <c r="D61" s="3">
        <v>52</v>
      </c>
      <c r="E61" s="3">
        <v>1</v>
      </c>
      <c r="F61" s="3" t="s">
        <v>184</v>
      </c>
      <c r="G61" s="3" t="s">
        <v>185</v>
      </c>
      <c r="H61" s="63"/>
      <c r="I61" s="2" t="s">
        <v>186</v>
      </c>
      <c r="J61" s="2"/>
      <c r="K61" s="2"/>
      <c r="L61" s="2"/>
      <c r="M61" s="2"/>
      <c r="N61" s="2"/>
    </row>
    <row r="62" spans="1:14" ht="12.75" x14ac:dyDescent="0.2">
      <c r="A62" s="3">
        <v>60</v>
      </c>
      <c r="B62" s="3">
        <v>1.5E-3</v>
      </c>
      <c r="C62" s="3">
        <v>320</v>
      </c>
      <c r="D62" s="3">
        <v>26</v>
      </c>
      <c r="E62" s="3">
        <v>1</v>
      </c>
      <c r="F62" s="3" t="s">
        <v>187</v>
      </c>
      <c r="G62" s="3" t="s">
        <v>188</v>
      </c>
      <c r="H62" s="64"/>
      <c r="I62" s="2" t="s">
        <v>189</v>
      </c>
      <c r="J62" s="2"/>
      <c r="K62" s="2"/>
      <c r="L62" s="2"/>
      <c r="M62" s="2"/>
      <c r="N62" s="2"/>
    </row>
    <row r="63" spans="1:14" ht="12.75" x14ac:dyDescent="0.2">
      <c r="A63" s="3">
        <v>61</v>
      </c>
      <c r="B63" s="3">
        <v>1.5E-3</v>
      </c>
      <c r="C63" s="3">
        <v>261</v>
      </c>
      <c r="D63" s="3">
        <v>29</v>
      </c>
      <c r="E63" s="3">
        <v>1</v>
      </c>
      <c r="F63" s="3" t="s">
        <v>190</v>
      </c>
      <c r="G63" s="3" t="s">
        <v>191</v>
      </c>
      <c r="H63" s="65"/>
      <c r="I63" s="2" t="s">
        <v>192</v>
      </c>
      <c r="J63" s="2"/>
      <c r="K63" s="2"/>
      <c r="L63" s="2"/>
      <c r="M63" s="2"/>
      <c r="N63" s="2"/>
    </row>
    <row r="64" spans="1:14" ht="12.75" x14ac:dyDescent="0.2">
      <c r="A64" s="3">
        <v>62</v>
      </c>
      <c r="B64" s="3">
        <v>1.4E-3</v>
      </c>
      <c r="C64" s="3">
        <v>275</v>
      </c>
      <c r="D64" s="3">
        <v>22</v>
      </c>
      <c r="E64" s="3">
        <v>0</v>
      </c>
      <c r="F64" s="3" t="s">
        <v>193</v>
      </c>
      <c r="G64" s="3" t="s">
        <v>194</v>
      </c>
      <c r="H64" s="66"/>
      <c r="I64" s="2" t="s">
        <v>195</v>
      </c>
      <c r="J64" s="2"/>
      <c r="K64" s="2"/>
      <c r="L64" s="2"/>
      <c r="M64" s="2"/>
      <c r="N64" s="2"/>
    </row>
    <row r="65" spans="1:14" ht="12.75" x14ac:dyDescent="0.2">
      <c r="A65" s="3">
        <v>63</v>
      </c>
      <c r="B65" s="3">
        <v>1.4E-3</v>
      </c>
      <c r="C65" s="3">
        <v>335</v>
      </c>
      <c r="D65" s="3">
        <v>60</v>
      </c>
      <c r="E65" s="3">
        <v>0</v>
      </c>
      <c r="F65" s="3" t="s">
        <v>196</v>
      </c>
      <c r="G65" s="3" t="s">
        <v>197</v>
      </c>
      <c r="H65" s="67"/>
      <c r="I65" s="2" t="s">
        <v>198</v>
      </c>
      <c r="J65" s="2"/>
      <c r="K65" s="2"/>
      <c r="L65" s="2"/>
      <c r="M65" s="2"/>
      <c r="N65" s="2"/>
    </row>
    <row r="66" spans="1:14" ht="12.75" x14ac:dyDescent="0.2">
      <c r="A66" s="3">
        <v>64</v>
      </c>
      <c r="B66" s="3">
        <v>1.4E-3</v>
      </c>
      <c r="C66" s="3">
        <v>792</v>
      </c>
      <c r="D66" s="3">
        <v>75</v>
      </c>
      <c r="E66" s="3">
        <v>0</v>
      </c>
      <c r="F66" s="3" t="s">
        <v>199</v>
      </c>
      <c r="G66" s="3" t="s">
        <v>200</v>
      </c>
      <c r="H66" s="68"/>
      <c r="I66" s="2" t="s">
        <v>201</v>
      </c>
      <c r="J66" s="2"/>
      <c r="K66" s="2"/>
      <c r="L66" s="2"/>
      <c r="M66" s="2"/>
      <c r="N66" s="2"/>
    </row>
    <row r="67" spans="1:14" ht="12.75" x14ac:dyDescent="0.2">
      <c r="A67" s="3">
        <v>65</v>
      </c>
      <c r="B67" s="3">
        <v>1.4E-3</v>
      </c>
      <c r="C67" s="3">
        <v>395</v>
      </c>
      <c r="D67" s="3">
        <v>49</v>
      </c>
      <c r="E67" s="3">
        <v>0</v>
      </c>
      <c r="F67" s="3" t="s">
        <v>202</v>
      </c>
      <c r="G67" s="3" t="s">
        <v>203</v>
      </c>
      <c r="H67" s="69"/>
      <c r="I67" s="2" t="s">
        <v>204</v>
      </c>
      <c r="J67" s="2"/>
      <c r="K67" s="2"/>
      <c r="L67" s="2"/>
      <c r="M67" s="2"/>
      <c r="N67" s="2"/>
    </row>
    <row r="68" spans="1:14" ht="12.75" x14ac:dyDescent="0.2">
      <c r="A68" s="3">
        <v>66</v>
      </c>
      <c r="B68" s="3">
        <v>1.4E-3</v>
      </c>
      <c r="C68" s="3">
        <v>1309</v>
      </c>
      <c r="D68" s="3">
        <v>138</v>
      </c>
      <c r="E68" s="3">
        <v>0</v>
      </c>
      <c r="F68" s="3" t="s">
        <v>205</v>
      </c>
      <c r="G68" s="3" t="s">
        <v>206</v>
      </c>
      <c r="H68" s="70"/>
      <c r="I68" s="2" t="s">
        <v>207</v>
      </c>
      <c r="J68" s="2"/>
      <c r="K68" s="2"/>
      <c r="L68" s="2"/>
      <c r="M68" s="2"/>
      <c r="N68" s="2"/>
    </row>
    <row r="69" spans="1:14" ht="12.75" x14ac:dyDescent="0.2">
      <c r="A69" s="3">
        <v>67</v>
      </c>
      <c r="B69" s="3">
        <v>1.2999999999999999E-3</v>
      </c>
      <c r="C69" s="3">
        <v>1112</v>
      </c>
      <c r="D69" s="3">
        <v>113</v>
      </c>
      <c r="E69" s="3">
        <v>0</v>
      </c>
      <c r="F69" s="3" t="s">
        <v>208</v>
      </c>
      <c r="G69" s="3" t="s">
        <v>209</v>
      </c>
      <c r="H69" s="71"/>
      <c r="I69" s="2" t="s">
        <v>210</v>
      </c>
      <c r="J69" s="2"/>
      <c r="K69" s="2"/>
      <c r="L69" s="2"/>
      <c r="M69" s="2"/>
      <c r="N69" s="2"/>
    </row>
    <row r="70" spans="1:14" ht="12.75" x14ac:dyDescent="0.2">
      <c r="A70" s="3">
        <v>68</v>
      </c>
      <c r="B70" s="3">
        <v>1.2999999999999999E-3</v>
      </c>
      <c r="C70" s="3">
        <v>266</v>
      </c>
      <c r="D70" s="3">
        <v>27</v>
      </c>
      <c r="E70" s="3">
        <v>1</v>
      </c>
      <c r="F70" s="3" t="s">
        <v>211</v>
      </c>
      <c r="G70" s="3" t="s">
        <v>212</v>
      </c>
      <c r="H70" s="72"/>
      <c r="I70" s="2" t="s">
        <v>213</v>
      </c>
      <c r="J70" s="2"/>
      <c r="K70" s="2"/>
      <c r="L70" s="2"/>
      <c r="M70" s="2"/>
      <c r="N70" s="2"/>
    </row>
    <row r="71" spans="1:14" ht="12.75" x14ac:dyDescent="0.2">
      <c r="A71" s="3">
        <v>69</v>
      </c>
      <c r="B71" s="3">
        <v>1.2999999999999999E-3</v>
      </c>
      <c r="C71" s="3">
        <v>659</v>
      </c>
      <c r="D71" s="3">
        <v>66</v>
      </c>
      <c r="E71" s="3">
        <v>0</v>
      </c>
      <c r="F71" s="3" t="s">
        <v>214</v>
      </c>
      <c r="G71" s="3" t="s">
        <v>215</v>
      </c>
      <c r="H71" s="73"/>
      <c r="I71" s="2" t="s">
        <v>216</v>
      </c>
      <c r="J71" s="2"/>
      <c r="K71" s="2"/>
      <c r="L71" s="2"/>
      <c r="M71" s="2"/>
      <c r="N71" s="2"/>
    </row>
    <row r="72" spans="1:14" ht="12.75" x14ac:dyDescent="0.2">
      <c r="A72" s="3">
        <v>70</v>
      </c>
      <c r="B72" s="3">
        <v>1.1999999999999999E-3</v>
      </c>
      <c r="C72" s="3">
        <v>331</v>
      </c>
      <c r="D72" s="3">
        <v>31</v>
      </c>
      <c r="E72" s="3">
        <v>0</v>
      </c>
      <c r="F72" s="3" t="s">
        <v>217</v>
      </c>
      <c r="G72" s="3" t="s">
        <v>218</v>
      </c>
      <c r="H72" s="74"/>
      <c r="I72" s="2" t="s">
        <v>219</v>
      </c>
      <c r="J72" s="2"/>
      <c r="K72" s="2"/>
      <c r="L72" s="2"/>
      <c r="M72" s="2"/>
      <c r="N72" s="2"/>
    </row>
    <row r="73" spans="1:14" ht="12.75" x14ac:dyDescent="0.2">
      <c r="A73" s="3">
        <v>71</v>
      </c>
      <c r="B73" s="3">
        <v>1.1999999999999999E-3</v>
      </c>
      <c r="C73" s="3">
        <v>531</v>
      </c>
      <c r="D73" s="3">
        <v>56</v>
      </c>
      <c r="E73" s="3">
        <v>0</v>
      </c>
      <c r="F73" s="3" t="s">
        <v>220</v>
      </c>
      <c r="G73" s="3" t="s">
        <v>221</v>
      </c>
      <c r="H73" s="75"/>
      <c r="I73" s="2" t="s">
        <v>222</v>
      </c>
      <c r="J73" s="2"/>
      <c r="K73" s="2"/>
      <c r="L73" s="2"/>
      <c r="M73" s="2"/>
      <c r="N73" s="2"/>
    </row>
    <row r="74" spans="1:14" ht="12.75" x14ac:dyDescent="0.2">
      <c r="A74" s="3">
        <v>72</v>
      </c>
      <c r="B74" s="3">
        <v>1.1999999999999999E-3</v>
      </c>
      <c r="C74" s="3">
        <v>369</v>
      </c>
      <c r="D74" s="3">
        <v>36</v>
      </c>
      <c r="E74" s="3">
        <v>0</v>
      </c>
      <c r="F74" s="3" t="s">
        <v>223</v>
      </c>
      <c r="G74" s="3" t="s">
        <v>224</v>
      </c>
      <c r="H74" s="76"/>
      <c r="I74" s="2" t="s">
        <v>225</v>
      </c>
      <c r="J74" s="2"/>
      <c r="K74" s="2"/>
      <c r="L74" s="2"/>
      <c r="M74" s="2"/>
      <c r="N74" s="2"/>
    </row>
    <row r="75" spans="1:14" ht="12.75" x14ac:dyDescent="0.2">
      <c r="A75" s="3">
        <v>73</v>
      </c>
      <c r="B75" s="3">
        <v>1.1999999999999999E-3</v>
      </c>
      <c r="C75" s="3">
        <v>144</v>
      </c>
      <c r="D75" s="3">
        <v>9</v>
      </c>
      <c r="E75" s="3">
        <v>0</v>
      </c>
      <c r="F75" s="3" t="s">
        <v>226</v>
      </c>
      <c r="G75" s="3" t="s">
        <v>227</v>
      </c>
      <c r="H75" s="77"/>
      <c r="I75" s="2" t="s">
        <v>228</v>
      </c>
      <c r="J75" s="2"/>
      <c r="K75" s="2"/>
      <c r="L75" s="2"/>
      <c r="M75" s="2"/>
      <c r="N75" s="2"/>
    </row>
    <row r="76" spans="1:14" ht="12.75" x14ac:dyDescent="0.2">
      <c r="A76" s="3">
        <v>74</v>
      </c>
      <c r="B76" s="3">
        <v>1.1000000000000001E-3</v>
      </c>
      <c r="C76" s="3">
        <v>265</v>
      </c>
      <c r="D76" s="3">
        <v>29</v>
      </c>
      <c r="E76" s="3">
        <v>0</v>
      </c>
      <c r="F76" s="3" t="s">
        <v>229</v>
      </c>
      <c r="G76" s="3" t="s">
        <v>230</v>
      </c>
      <c r="H76" s="78"/>
      <c r="I76" s="2" t="s">
        <v>231</v>
      </c>
      <c r="J76" s="2"/>
      <c r="K76" s="2"/>
      <c r="L76" s="2"/>
      <c r="M76" s="2"/>
      <c r="N76" s="2"/>
    </row>
    <row r="77" spans="1:14" ht="12.75" x14ac:dyDescent="0.2">
      <c r="A77" s="3">
        <v>75</v>
      </c>
      <c r="B77" s="3">
        <v>1E-3</v>
      </c>
      <c r="C77" s="3">
        <v>324</v>
      </c>
      <c r="D77" s="3">
        <v>33</v>
      </c>
      <c r="E77" s="3">
        <v>0</v>
      </c>
      <c r="F77" s="3" t="s">
        <v>232</v>
      </c>
      <c r="G77" s="3" t="s">
        <v>233</v>
      </c>
      <c r="H77" s="79"/>
      <c r="I77" s="2" t="s">
        <v>234</v>
      </c>
      <c r="J77" s="2"/>
      <c r="K77" s="2"/>
      <c r="L77" s="2"/>
      <c r="M77" s="2"/>
      <c r="N77" s="2"/>
    </row>
    <row r="78" spans="1:14" ht="12.75" x14ac:dyDescent="0.2">
      <c r="A78" s="3">
        <v>76</v>
      </c>
      <c r="B78" s="3">
        <v>8.9999999999999998E-4</v>
      </c>
      <c r="C78" s="3">
        <v>304</v>
      </c>
      <c r="D78" s="3">
        <v>27</v>
      </c>
      <c r="E78" s="3">
        <v>0</v>
      </c>
      <c r="F78" s="3" t="s">
        <v>235</v>
      </c>
      <c r="G78" s="3" t="s">
        <v>236</v>
      </c>
      <c r="H78" s="80"/>
      <c r="I78" s="2" t="s">
        <v>237</v>
      </c>
      <c r="J78" s="2"/>
      <c r="K78" s="2"/>
      <c r="L78" s="2"/>
      <c r="M78" s="2"/>
      <c r="N78" s="2"/>
    </row>
    <row r="79" spans="1:14" ht="12.75" x14ac:dyDescent="0.2">
      <c r="A79" s="3">
        <v>77</v>
      </c>
      <c r="B79" s="3">
        <v>8.9999999999999998E-4</v>
      </c>
      <c r="C79" s="3">
        <v>170</v>
      </c>
      <c r="D79" s="3">
        <v>20</v>
      </c>
      <c r="E79" s="3">
        <v>0</v>
      </c>
      <c r="F79" s="3" t="s">
        <v>238</v>
      </c>
      <c r="G79" s="3" t="s">
        <v>239</v>
      </c>
      <c r="H79" s="81"/>
      <c r="I79" s="2" t="s">
        <v>240</v>
      </c>
      <c r="J79" s="2"/>
      <c r="K79" s="2"/>
      <c r="L79" s="2"/>
      <c r="M79" s="2"/>
      <c r="N79" s="2"/>
    </row>
    <row r="80" spans="1:14" ht="12.75" x14ac:dyDescent="0.2">
      <c r="A80" s="3">
        <v>78</v>
      </c>
      <c r="B80" s="3">
        <v>8.9999999999999998E-4</v>
      </c>
      <c r="C80" s="3">
        <v>68</v>
      </c>
      <c r="D80" s="3">
        <v>6</v>
      </c>
      <c r="E80" s="3">
        <v>0</v>
      </c>
      <c r="F80" s="3" t="s">
        <v>241</v>
      </c>
      <c r="G80" s="3" t="s">
        <v>242</v>
      </c>
      <c r="H80" s="82"/>
      <c r="I80" s="2" t="s">
        <v>243</v>
      </c>
      <c r="J80" s="2"/>
      <c r="K80" s="2"/>
      <c r="L80" s="2"/>
      <c r="M80" s="2"/>
      <c r="N80" s="2"/>
    </row>
    <row r="81" spans="1:14" ht="12.75" x14ac:dyDescent="0.2">
      <c r="A81" s="3">
        <v>79</v>
      </c>
      <c r="B81" s="3">
        <v>8.9999999999999998E-4</v>
      </c>
      <c r="C81" s="3">
        <v>65</v>
      </c>
      <c r="D81" s="3">
        <v>8</v>
      </c>
      <c r="E81" s="3">
        <v>1</v>
      </c>
      <c r="F81" s="3" t="s">
        <v>244</v>
      </c>
      <c r="G81" s="3" t="s">
        <v>245</v>
      </c>
      <c r="H81" s="83"/>
      <c r="I81" s="2" t="s">
        <v>246</v>
      </c>
      <c r="J81" s="2"/>
      <c r="K81" s="2"/>
      <c r="L81" s="2"/>
      <c r="M81" s="2"/>
      <c r="N81" s="2"/>
    </row>
    <row r="82" spans="1:14" ht="12.75" x14ac:dyDescent="0.2">
      <c r="A82" s="3">
        <v>80</v>
      </c>
      <c r="B82" s="3">
        <v>8.9999999999999998E-4</v>
      </c>
      <c r="C82" s="3">
        <v>248</v>
      </c>
      <c r="D82" s="3">
        <v>25</v>
      </c>
      <c r="E82" s="3">
        <v>0</v>
      </c>
      <c r="F82" s="3" t="s">
        <v>247</v>
      </c>
      <c r="G82" s="3" t="s">
        <v>248</v>
      </c>
      <c r="H82" s="84"/>
      <c r="I82" s="2" t="s">
        <v>249</v>
      </c>
      <c r="J82" s="2"/>
      <c r="K82" s="2"/>
      <c r="L82" s="2"/>
      <c r="M82" s="2"/>
      <c r="N82" s="2"/>
    </row>
    <row r="83" spans="1:14" ht="12.75" x14ac:dyDescent="0.2">
      <c r="A83" s="3">
        <v>81</v>
      </c>
      <c r="B83" s="3">
        <v>8.0000000000000004E-4</v>
      </c>
      <c r="C83" s="3">
        <v>492</v>
      </c>
      <c r="D83" s="3">
        <v>49</v>
      </c>
      <c r="E83" s="3">
        <v>0</v>
      </c>
      <c r="F83" s="3" t="s">
        <v>250</v>
      </c>
      <c r="G83" s="3" t="s">
        <v>251</v>
      </c>
      <c r="H83" s="85"/>
      <c r="I83" s="2" t="s">
        <v>252</v>
      </c>
      <c r="J83" s="2"/>
      <c r="K83" s="2"/>
      <c r="L83" s="2"/>
      <c r="M83" s="2"/>
      <c r="N83" s="2"/>
    </row>
    <row r="84" spans="1:14" ht="12.75" x14ac:dyDescent="0.2">
      <c r="A84" s="3">
        <v>82</v>
      </c>
      <c r="B84" s="3">
        <v>8.0000000000000004E-4</v>
      </c>
      <c r="C84" s="3">
        <v>2510</v>
      </c>
      <c r="D84" s="3">
        <v>269</v>
      </c>
      <c r="E84" s="3">
        <v>0</v>
      </c>
      <c r="F84" s="3" t="s">
        <v>253</v>
      </c>
      <c r="G84" s="3" t="s">
        <v>254</v>
      </c>
      <c r="H84" s="86"/>
      <c r="I84" s="2" t="s">
        <v>255</v>
      </c>
      <c r="J84" s="2"/>
      <c r="K84" s="2"/>
      <c r="L84" s="2"/>
      <c r="M84" s="2"/>
      <c r="N84" s="2"/>
    </row>
    <row r="85" spans="1:14" ht="12.75" x14ac:dyDescent="0.2">
      <c r="A85" s="3">
        <v>83</v>
      </c>
      <c r="B85" s="3">
        <v>8.0000000000000004E-4</v>
      </c>
      <c r="C85" s="3">
        <v>440</v>
      </c>
      <c r="D85" s="3">
        <v>39</v>
      </c>
      <c r="E85" s="3">
        <v>0</v>
      </c>
      <c r="F85" s="3" t="s">
        <v>256</v>
      </c>
      <c r="G85" s="3" t="s">
        <v>257</v>
      </c>
      <c r="H85" s="87"/>
      <c r="I85" s="2" t="s">
        <v>258</v>
      </c>
      <c r="J85" s="2"/>
      <c r="K85" s="2"/>
      <c r="L85" s="2"/>
      <c r="M85" s="2"/>
      <c r="N85" s="2"/>
    </row>
    <row r="86" spans="1:14" ht="12.75" x14ac:dyDescent="0.2">
      <c r="A86" s="3">
        <v>84</v>
      </c>
      <c r="B86" s="3">
        <v>8.0000000000000004E-4</v>
      </c>
      <c r="C86" s="3">
        <v>147</v>
      </c>
      <c r="D86" s="3">
        <v>18</v>
      </c>
      <c r="E86" s="3">
        <v>1</v>
      </c>
      <c r="F86" s="3" t="s">
        <v>259</v>
      </c>
      <c r="G86" s="3" t="s">
        <v>260</v>
      </c>
      <c r="H86" s="88"/>
      <c r="I86" s="2" t="s">
        <v>261</v>
      </c>
      <c r="J86" s="2"/>
      <c r="K86" s="2"/>
      <c r="L86" s="2"/>
      <c r="M86" s="2"/>
      <c r="N86" s="2"/>
    </row>
    <row r="87" spans="1:14" ht="12.75" x14ac:dyDescent="0.2">
      <c r="A87" s="3">
        <v>85</v>
      </c>
      <c r="B87" s="3">
        <v>8.0000000000000004E-4</v>
      </c>
      <c r="C87" s="3">
        <v>583</v>
      </c>
      <c r="D87" s="3">
        <v>56</v>
      </c>
      <c r="E87" s="3">
        <v>0</v>
      </c>
      <c r="F87" s="3" t="s">
        <v>262</v>
      </c>
      <c r="G87" s="3" t="s">
        <v>263</v>
      </c>
      <c r="H87" s="89"/>
      <c r="I87" s="2" t="s">
        <v>264</v>
      </c>
      <c r="J87" s="2"/>
      <c r="K87" s="2"/>
      <c r="L87" s="2"/>
      <c r="M87" s="2"/>
      <c r="N87" s="2"/>
    </row>
    <row r="88" spans="1:14" ht="12.75" x14ac:dyDescent="0.2">
      <c r="A88" s="3">
        <v>86</v>
      </c>
      <c r="B88" s="3">
        <v>6.9999999999999999E-4</v>
      </c>
      <c r="C88" s="3">
        <v>533</v>
      </c>
      <c r="D88" s="3">
        <v>61</v>
      </c>
      <c r="E88" s="3">
        <v>0</v>
      </c>
      <c r="F88" s="3" t="s">
        <v>265</v>
      </c>
      <c r="G88" s="3" t="s">
        <v>266</v>
      </c>
      <c r="H88" s="90"/>
      <c r="I88" s="2" t="s">
        <v>267</v>
      </c>
      <c r="J88" s="2"/>
      <c r="K88" s="2"/>
      <c r="L88" s="2"/>
      <c r="M88" s="2"/>
      <c r="N88" s="2"/>
    </row>
    <row r="89" spans="1:14" ht="12.75" x14ac:dyDescent="0.2">
      <c r="A89" s="3">
        <v>87</v>
      </c>
      <c r="B89" s="3">
        <v>6.9999999999999999E-4</v>
      </c>
      <c r="C89" s="3">
        <v>1989</v>
      </c>
      <c r="D89" s="3">
        <v>239</v>
      </c>
      <c r="E89" s="3">
        <v>0</v>
      </c>
      <c r="F89" s="3" t="s">
        <v>268</v>
      </c>
      <c r="G89" s="3" t="s">
        <v>269</v>
      </c>
      <c r="H89" s="91"/>
      <c r="I89" s="2" t="s">
        <v>270</v>
      </c>
      <c r="J89" s="2"/>
      <c r="K89" s="2"/>
      <c r="L89" s="2"/>
      <c r="M89" s="2"/>
      <c r="N89" s="2"/>
    </row>
    <row r="90" spans="1:14" ht="12.75" x14ac:dyDescent="0.2">
      <c r="A90" s="3">
        <v>88</v>
      </c>
      <c r="B90" s="3">
        <v>6.9999999999999999E-4</v>
      </c>
      <c r="C90" s="3">
        <v>71</v>
      </c>
      <c r="D90" s="3">
        <v>5</v>
      </c>
      <c r="E90" s="3">
        <v>0</v>
      </c>
      <c r="F90" s="3" t="s">
        <v>271</v>
      </c>
      <c r="G90" s="3" t="s">
        <v>272</v>
      </c>
      <c r="H90" s="92"/>
      <c r="I90" s="2" t="s">
        <v>273</v>
      </c>
      <c r="J90" s="2"/>
      <c r="K90" s="2"/>
      <c r="L90" s="2"/>
      <c r="M90" s="2"/>
      <c r="N90" s="2"/>
    </row>
    <row r="91" spans="1:14" ht="12.75" x14ac:dyDescent="0.2">
      <c r="A91" s="3">
        <v>89</v>
      </c>
      <c r="B91" s="3">
        <v>6.9999999999999999E-4</v>
      </c>
      <c r="C91" s="3">
        <v>618</v>
      </c>
      <c r="D91" s="3">
        <v>53</v>
      </c>
      <c r="E91" s="3">
        <v>0</v>
      </c>
      <c r="F91" s="3" t="s">
        <v>274</v>
      </c>
      <c r="G91" s="3" t="s">
        <v>275</v>
      </c>
      <c r="H91" s="93"/>
      <c r="I91" s="2" t="s">
        <v>276</v>
      </c>
      <c r="J91" s="2"/>
      <c r="K91" s="2"/>
      <c r="L91" s="2"/>
      <c r="M91" s="2"/>
      <c r="N91" s="2"/>
    </row>
    <row r="92" spans="1:14" ht="12.75" x14ac:dyDescent="0.2">
      <c r="A92" s="3">
        <v>90</v>
      </c>
      <c r="B92" s="3">
        <v>6.9999999999999999E-4</v>
      </c>
      <c r="C92" s="3">
        <v>135</v>
      </c>
      <c r="D92" s="3">
        <v>12</v>
      </c>
      <c r="E92" s="3">
        <v>0</v>
      </c>
      <c r="F92" s="3" t="s">
        <v>277</v>
      </c>
      <c r="G92" s="3" t="s">
        <v>278</v>
      </c>
      <c r="H92" s="94"/>
      <c r="I92" s="2" t="s">
        <v>279</v>
      </c>
      <c r="J92" s="2"/>
      <c r="K92" s="2"/>
      <c r="L92" s="2"/>
      <c r="M92" s="2"/>
      <c r="N92" s="2"/>
    </row>
    <row r="93" spans="1:14" ht="12.75" x14ac:dyDescent="0.2">
      <c r="A93" s="3">
        <v>91</v>
      </c>
      <c r="B93" s="3">
        <v>6.9999999999999999E-4</v>
      </c>
      <c r="C93" s="3">
        <v>83</v>
      </c>
      <c r="D93" s="3">
        <v>5</v>
      </c>
      <c r="E93" s="3">
        <v>1</v>
      </c>
      <c r="F93" s="3" t="s">
        <v>280</v>
      </c>
      <c r="G93" s="3" t="s">
        <v>281</v>
      </c>
      <c r="H93" s="95"/>
      <c r="I93" s="2" t="s">
        <v>282</v>
      </c>
      <c r="J93" s="2"/>
      <c r="K93" s="2"/>
      <c r="L93" s="2"/>
      <c r="M93" s="2"/>
      <c r="N93" s="2"/>
    </row>
    <row r="94" spans="1:14" ht="12.75" x14ac:dyDescent="0.2">
      <c r="A94" s="3">
        <v>92</v>
      </c>
      <c r="B94" s="3">
        <v>6.9999999999999999E-4</v>
      </c>
      <c r="C94" s="3">
        <v>178</v>
      </c>
      <c r="D94" s="3">
        <v>17</v>
      </c>
      <c r="E94" s="3">
        <v>0</v>
      </c>
      <c r="F94" s="3" t="s">
        <v>283</v>
      </c>
      <c r="G94" s="3" t="s">
        <v>284</v>
      </c>
      <c r="H94" s="96"/>
      <c r="I94" s="2" t="s">
        <v>285</v>
      </c>
      <c r="J94" s="2"/>
      <c r="K94" s="2"/>
      <c r="L94" s="2"/>
      <c r="M94" s="2"/>
      <c r="N94" s="2"/>
    </row>
    <row r="95" spans="1:14" ht="12.75" x14ac:dyDescent="0.2">
      <c r="A95" s="3">
        <v>93</v>
      </c>
      <c r="B95" s="3">
        <v>5.9999999999999995E-4</v>
      </c>
      <c r="C95" s="3">
        <v>1003</v>
      </c>
      <c r="D95" s="3">
        <v>104</v>
      </c>
      <c r="E95" s="3">
        <v>0</v>
      </c>
      <c r="F95" s="3" t="s">
        <v>286</v>
      </c>
      <c r="G95" s="3" t="s">
        <v>287</v>
      </c>
      <c r="H95" s="97"/>
      <c r="I95" s="2" t="s">
        <v>288</v>
      </c>
      <c r="J95" s="2"/>
      <c r="K95" s="2"/>
      <c r="L95" s="2"/>
      <c r="M95" s="2"/>
      <c r="N95" s="2"/>
    </row>
    <row r="96" spans="1:14" ht="12.75" x14ac:dyDescent="0.2">
      <c r="A96" s="3">
        <v>94</v>
      </c>
      <c r="B96" s="3">
        <v>5.9999999999999995E-4</v>
      </c>
      <c r="C96" s="3">
        <v>182</v>
      </c>
      <c r="D96" s="3">
        <v>12</v>
      </c>
      <c r="E96" s="3">
        <v>1</v>
      </c>
      <c r="F96" s="3" t="s">
        <v>289</v>
      </c>
      <c r="G96" s="3" t="s">
        <v>290</v>
      </c>
      <c r="H96" s="98"/>
      <c r="I96" s="2" t="s">
        <v>291</v>
      </c>
      <c r="J96" s="2"/>
      <c r="K96" s="2"/>
      <c r="L96" s="2"/>
      <c r="M96" s="2"/>
      <c r="N96" s="2"/>
    </row>
    <row r="97" spans="1:14" ht="12.75" x14ac:dyDescent="0.2">
      <c r="A97" s="3">
        <v>95</v>
      </c>
      <c r="B97" s="3">
        <v>5.9999999999999995E-4</v>
      </c>
      <c r="C97" s="3">
        <v>452</v>
      </c>
      <c r="D97" s="3">
        <v>50</v>
      </c>
      <c r="E97" s="3">
        <v>0</v>
      </c>
      <c r="F97" s="3" t="s">
        <v>292</v>
      </c>
      <c r="G97" s="3" t="s">
        <v>293</v>
      </c>
      <c r="H97" s="99"/>
      <c r="I97" s="2" t="s">
        <v>294</v>
      </c>
      <c r="J97" s="2"/>
      <c r="K97" s="2"/>
      <c r="L97" s="2"/>
      <c r="M97" s="2"/>
      <c r="N97" s="2"/>
    </row>
    <row r="98" spans="1:14" ht="12.75" x14ac:dyDescent="0.2">
      <c r="A98" s="3">
        <v>96</v>
      </c>
      <c r="B98" s="3">
        <v>5.9999999999999995E-4</v>
      </c>
      <c r="C98" s="3">
        <v>42</v>
      </c>
      <c r="D98" s="3">
        <v>6</v>
      </c>
      <c r="E98" s="3">
        <v>1</v>
      </c>
      <c r="F98" s="3" t="s">
        <v>295</v>
      </c>
      <c r="G98" s="3" t="s">
        <v>296</v>
      </c>
      <c r="H98" s="100"/>
      <c r="I98" s="2" t="s">
        <v>297</v>
      </c>
      <c r="J98" s="2"/>
      <c r="K98" s="2"/>
      <c r="L98" s="2"/>
      <c r="M98" s="2"/>
      <c r="N98" s="2"/>
    </row>
    <row r="99" spans="1:14" ht="12.75" x14ac:dyDescent="0.2">
      <c r="A99" s="3">
        <v>97</v>
      </c>
      <c r="B99" s="3">
        <v>5.9999999999999995E-4</v>
      </c>
      <c r="C99" s="3">
        <v>307</v>
      </c>
      <c r="D99" s="3">
        <v>31</v>
      </c>
      <c r="E99" s="3">
        <v>0</v>
      </c>
      <c r="F99" s="3" t="s">
        <v>298</v>
      </c>
      <c r="G99" s="3" t="s">
        <v>299</v>
      </c>
      <c r="H99" s="101"/>
      <c r="I99" s="2" t="s">
        <v>300</v>
      </c>
      <c r="J99" s="2"/>
      <c r="K99" s="2"/>
      <c r="L99" s="2"/>
      <c r="M99" s="2"/>
      <c r="N99" s="2"/>
    </row>
    <row r="100" spans="1:14" ht="12.75" x14ac:dyDescent="0.2">
      <c r="A100" s="3">
        <v>98</v>
      </c>
      <c r="B100" s="3">
        <v>5.9999999999999995E-4</v>
      </c>
      <c r="C100" s="3">
        <v>965</v>
      </c>
      <c r="D100" s="3">
        <v>114</v>
      </c>
      <c r="E100" s="3">
        <v>0</v>
      </c>
      <c r="F100" s="3" t="s">
        <v>301</v>
      </c>
      <c r="G100" s="3" t="s">
        <v>302</v>
      </c>
      <c r="H100" s="102"/>
      <c r="I100" s="2" t="s">
        <v>303</v>
      </c>
      <c r="J100" s="2"/>
      <c r="K100" s="2"/>
      <c r="L100" s="2"/>
      <c r="M100" s="2"/>
      <c r="N100" s="2"/>
    </row>
    <row r="101" spans="1:14" ht="12.75" x14ac:dyDescent="0.2">
      <c r="A101" s="3">
        <v>99</v>
      </c>
      <c r="B101" s="3">
        <v>5.9999999999999995E-4</v>
      </c>
      <c r="C101" s="3">
        <v>117</v>
      </c>
      <c r="D101" s="3">
        <v>13</v>
      </c>
      <c r="E101" s="3">
        <v>0</v>
      </c>
      <c r="F101" s="3" t="s">
        <v>304</v>
      </c>
      <c r="G101" s="3" t="s">
        <v>305</v>
      </c>
      <c r="H101" s="103"/>
      <c r="I101" s="2" t="s">
        <v>306</v>
      </c>
      <c r="J101" s="2"/>
      <c r="K101" s="2"/>
      <c r="L101" s="2"/>
      <c r="M101" s="2"/>
      <c r="N101" s="2"/>
    </row>
    <row r="102" spans="1:14" ht="12.75" x14ac:dyDescent="0.2">
      <c r="A102" s="3">
        <v>100</v>
      </c>
      <c r="B102" s="3">
        <v>5.9999999999999995E-4</v>
      </c>
      <c r="C102" s="3">
        <v>354</v>
      </c>
      <c r="D102" s="3">
        <v>35</v>
      </c>
      <c r="E102" s="3">
        <v>0</v>
      </c>
      <c r="F102" s="3" t="s">
        <v>307</v>
      </c>
      <c r="G102" s="3" t="s">
        <v>308</v>
      </c>
      <c r="H102" s="104"/>
      <c r="I102" s="2" t="s">
        <v>309</v>
      </c>
      <c r="J102" s="2"/>
      <c r="K102" s="2"/>
      <c r="L102" s="2"/>
      <c r="M102" s="2"/>
      <c r="N102" s="2"/>
    </row>
    <row r="103" spans="1:14" ht="12.75" x14ac:dyDescent="0.2">
      <c r="A103" s="3">
        <v>101</v>
      </c>
      <c r="B103" s="3">
        <v>5.9999999999999995E-4</v>
      </c>
      <c r="C103" s="3">
        <v>108</v>
      </c>
      <c r="D103" s="3">
        <v>9</v>
      </c>
      <c r="E103" s="3">
        <v>1</v>
      </c>
      <c r="F103" s="3" t="s">
        <v>310</v>
      </c>
      <c r="G103" s="3" t="s">
        <v>311</v>
      </c>
      <c r="H103" s="105"/>
      <c r="I103" s="2" t="s">
        <v>312</v>
      </c>
      <c r="J103" s="2"/>
      <c r="K103" s="2"/>
      <c r="L103" s="2"/>
      <c r="M103" s="2"/>
      <c r="N103" s="2"/>
    </row>
    <row r="104" spans="1:14" ht="12.75" x14ac:dyDescent="0.2">
      <c r="A104" s="3">
        <v>102</v>
      </c>
      <c r="B104" s="3">
        <v>5.9999999999999995E-4</v>
      </c>
      <c r="C104" s="3">
        <v>557</v>
      </c>
      <c r="D104" s="3">
        <v>55</v>
      </c>
      <c r="E104" s="3">
        <v>0</v>
      </c>
      <c r="F104" s="3" t="s">
        <v>313</v>
      </c>
      <c r="G104" s="3" t="s">
        <v>314</v>
      </c>
      <c r="H104" s="106"/>
      <c r="I104" s="2" t="s">
        <v>315</v>
      </c>
      <c r="J104" s="2"/>
      <c r="K104" s="2"/>
      <c r="L104" s="2"/>
      <c r="M104" s="2"/>
      <c r="N104" s="2"/>
    </row>
    <row r="105" spans="1:14" ht="12.75" x14ac:dyDescent="0.2">
      <c r="A105" s="3">
        <v>103</v>
      </c>
      <c r="B105" s="3">
        <v>5.9999999999999995E-4</v>
      </c>
      <c r="C105" s="3">
        <v>52</v>
      </c>
      <c r="D105" s="3">
        <v>4</v>
      </c>
      <c r="E105" s="3">
        <v>0</v>
      </c>
      <c r="F105" s="3" t="s">
        <v>316</v>
      </c>
      <c r="G105" s="3" t="s">
        <v>317</v>
      </c>
      <c r="H105" s="107"/>
      <c r="I105" s="2" t="s">
        <v>318</v>
      </c>
      <c r="J105" s="2"/>
      <c r="K105" s="2"/>
      <c r="L105" s="2"/>
      <c r="M105" s="2"/>
      <c r="N105" s="2"/>
    </row>
    <row r="106" spans="1:14" ht="12.75" x14ac:dyDescent="0.2">
      <c r="A106" s="3">
        <v>104</v>
      </c>
      <c r="B106" s="3">
        <v>5.0000000000000001E-4</v>
      </c>
      <c r="C106" s="3">
        <v>99</v>
      </c>
      <c r="D106" s="3">
        <v>5</v>
      </c>
      <c r="E106" s="3">
        <v>0</v>
      </c>
      <c r="F106" s="3" t="s">
        <v>319</v>
      </c>
      <c r="G106" s="3" t="s">
        <v>320</v>
      </c>
      <c r="H106" s="108"/>
      <c r="I106" s="2" t="s">
        <v>321</v>
      </c>
      <c r="J106" s="2"/>
      <c r="K106" s="2"/>
      <c r="L106" s="2"/>
      <c r="M106" s="2"/>
      <c r="N106" s="2"/>
    </row>
    <row r="107" spans="1:14" ht="12.75" x14ac:dyDescent="0.2">
      <c r="A107" s="3">
        <v>105</v>
      </c>
      <c r="B107" s="3">
        <v>5.0000000000000001E-4</v>
      </c>
      <c r="C107" s="3">
        <v>57</v>
      </c>
      <c r="D107" s="3">
        <v>4</v>
      </c>
      <c r="E107" s="3">
        <v>1</v>
      </c>
      <c r="F107" s="3" t="s">
        <v>322</v>
      </c>
      <c r="G107" s="3" t="s">
        <v>323</v>
      </c>
      <c r="H107" s="109"/>
      <c r="I107" s="2" t="s">
        <v>324</v>
      </c>
      <c r="J107" s="2"/>
      <c r="K107" s="2"/>
      <c r="L107" s="2"/>
      <c r="M107" s="2"/>
      <c r="N107" s="2"/>
    </row>
    <row r="108" spans="1:14" ht="12.75" x14ac:dyDescent="0.2">
      <c r="A108" s="3">
        <v>106</v>
      </c>
      <c r="B108" s="3">
        <v>5.0000000000000001E-4</v>
      </c>
      <c r="C108" s="3">
        <v>292</v>
      </c>
      <c r="D108" s="3">
        <v>31</v>
      </c>
      <c r="E108" s="3">
        <v>0</v>
      </c>
      <c r="F108" s="3" t="s">
        <v>325</v>
      </c>
      <c r="G108" s="3" t="s">
        <v>326</v>
      </c>
      <c r="H108" s="110"/>
      <c r="I108" s="2" t="s">
        <v>327</v>
      </c>
      <c r="J108" s="2"/>
      <c r="K108" s="2"/>
      <c r="L108" s="2"/>
      <c r="M108" s="2"/>
      <c r="N108" s="2"/>
    </row>
    <row r="109" spans="1:14" ht="12.75" x14ac:dyDescent="0.2">
      <c r="A109" s="3">
        <v>107</v>
      </c>
      <c r="B109" s="3">
        <v>5.0000000000000001E-4</v>
      </c>
      <c r="C109" s="3">
        <v>77</v>
      </c>
      <c r="D109" s="3">
        <v>9</v>
      </c>
      <c r="E109" s="3">
        <v>0</v>
      </c>
      <c r="F109" s="3" t="s">
        <v>328</v>
      </c>
      <c r="G109" s="3" t="s">
        <v>329</v>
      </c>
      <c r="H109" s="111"/>
      <c r="I109" s="2" t="s">
        <v>330</v>
      </c>
      <c r="J109" s="2"/>
      <c r="K109" s="2"/>
      <c r="L109" s="2"/>
      <c r="M109" s="2"/>
      <c r="N109" s="2"/>
    </row>
    <row r="110" spans="1:14" ht="12.75" x14ac:dyDescent="0.2">
      <c r="A110" s="3">
        <v>108</v>
      </c>
      <c r="B110" s="3">
        <v>5.0000000000000001E-4</v>
      </c>
      <c r="C110" s="3">
        <v>340</v>
      </c>
      <c r="D110" s="3">
        <v>38</v>
      </c>
      <c r="E110" s="3">
        <v>0</v>
      </c>
      <c r="F110" s="3" t="s">
        <v>331</v>
      </c>
      <c r="G110" s="3" t="s">
        <v>332</v>
      </c>
      <c r="H110" s="112"/>
      <c r="I110" s="2" t="s">
        <v>333</v>
      </c>
      <c r="J110" s="2"/>
      <c r="K110" s="2"/>
      <c r="L110" s="2"/>
      <c r="M110" s="2"/>
      <c r="N110" s="2"/>
    </row>
    <row r="111" spans="1:14" ht="12.75" x14ac:dyDescent="0.2">
      <c r="A111" s="3">
        <v>109</v>
      </c>
      <c r="B111" s="3">
        <v>5.0000000000000001E-4</v>
      </c>
      <c r="C111" s="3">
        <v>66</v>
      </c>
      <c r="D111" s="3">
        <v>3</v>
      </c>
      <c r="E111" s="3">
        <v>1</v>
      </c>
      <c r="F111" s="3" t="s">
        <v>334</v>
      </c>
      <c r="G111" s="3" t="s">
        <v>335</v>
      </c>
      <c r="H111" s="113"/>
      <c r="I111" s="2" t="s">
        <v>336</v>
      </c>
      <c r="J111" s="2"/>
      <c r="K111" s="2"/>
      <c r="L111" s="2"/>
      <c r="M111" s="2"/>
      <c r="N111" s="2"/>
    </row>
    <row r="112" spans="1:14" ht="12.75" x14ac:dyDescent="0.2">
      <c r="A112" s="3">
        <v>110</v>
      </c>
      <c r="B112" s="3">
        <v>5.0000000000000001E-4</v>
      </c>
      <c r="C112" s="3">
        <v>465</v>
      </c>
      <c r="D112" s="3">
        <v>49</v>
      </c>
      <c r="E112" s="3">
        <v>0</v>
      </c>
      <c r="F112" s="3" t="s">
        <v>337</v>
      </c>
      <c r="G112" s="3" t="s">
        <v>338</v>
      </c>
      <c r="H112" s="114"/>
      <c r="I112" s="2" t="s">
        <v>339</v>
      </c>
      <c r="J112" s="2"/>
      <c r="K112" s="2"/>
      <c r="L112" s="2"/>
      <c r="M112" s="2"/>
      <c r="N112" s="2"/>
    </row>
    <row r="113" spans="1:14" ht="12.75" x14ac:dyDescent="0.2">
      <c r="A113" s="3">
        <v>111</v>
      </c>
      <c r="B113" s="3">
        <v>5.0000000000000001E-4</v>
      </c>
      <c r="C113" s="3">
        <v>50</v>
      </c>
      <c r="D113" s="3">
        <v>4</v>
      </c>
      <c r="E113" s="3">
        <v>0</v>
      </c>
      <c r="F113" s="3" t="s">
        <v>340</v>
      </c>
      <c r="G113" s="3" t="s">
        <v>341</v>
      </c>
      <c r="H113" s="115"/>
      <c r="I113" s="2" t="s">
        <v>342</v>
      </c>
      <c r="J113" s="2"/>
      <c r="K113" s="2"/>
      <c r="L113" s="2"/>
      <c r="M113" s="2"/>
      <c r="N113" s="2"/>
    </row>
    <row r="114" spans="1:14" ht="12.75" x14ac:dyDescent="0.2">
      <c r="A114" s="3">
        <v>112</v>
      </c>
      <c r="B114" s="3">
        <v>5.0000000000000001E-4</v>
      </c>
      <c r="C114" s="3">
        <v>622</v>
      </c>
      <c r="D114" s="3">
        <v>75</v>
      </c>
      <c r="E114" s="3">
        <v>0</v>
      </c>
      <c r="F114" s="3" t="s">
        <v>343</v>
      </c>
      <c r="G114" s="3" t="s">
        <v>344</v>
      </c>
      <c r="H114" s="116"/>
      <c r="I114" s="2" t="s">
        <v>345</v>
      </c>
      <c r="J114" s="2"/>
      <c r="K114" s="2"/>
      <c r="L114" s="2"/>
      <c r="M114" s="2"/>
      <c r="N114" s="2"/>
    </row>
    <row r="115" spans="1:14" ht="12.75" x14ac:dyDescent="0.2">
      <c r="A115" s="3">
        <v>113</v>
      </c>
      <c r="B115" s="3">
        <v>5.0000000000000001E-4</v>
      </c>
      <c r="C115" s="3">
        <v>80</v>
      </c>
      <c r="D115" s="3">
        <v>9</v>
      </c>
      <c r="E115" s="3">
        <v>1</v>
      </c>
      <c r="F115" s="3" t="s">
        <v>346</v>
      </c>
      <c r="G115" s="3" t="s">
        <v>347</v>
      </c>
      <c r="H115" s="117"/>
      <c r="I115" s="2" t="s">
        <v>348</v>
      </c>
      <c r="J115" s="2"/>
      <c r="K115" s="2"/>
      <c r="L115" s="2"/>
      <c r="M115" s="2"/>
      <c r="N115" s="2"/>
    </row>
    <row r="116" spans="1:14" ht="12.75" x14ac:dyDescent="0.2">
      <c r="A116" s="3">
        <v>114</v>
      </c>
      <c r="B116" s="3">
        <v>5.0000000000000001E-4</v>
      </c>
      <c r="C116" s="3">
        <v>59</v>
      </c>
      <c r="D116" s="3">
        <v>3</v>
      </c>
      <c r="E116" s="3">
        <v>0</v>
      </c>
      <c r="F116" s="3" t="s">
        <v>349</v>
      </c>
      <c r="G116" s="3" t="s">
        <v>350</v>
      </c>
      <c r="H116" s="118"/>
      <c r="I116" s="2" t="s">
        <v>351</v>
      </c>
      <c r="J116" s="2"/>
      <c r="K116" s="2"/>
      <c r="L116" s="2"/>
      <c r="M116" s="2"/>
      <c r="N116" s="2"/>
    </row>
    <row r="117" spans="1:14" ht="12.75" x14ac:dyDescent="0.2">
      <c r="A117" s="3">
        <v>115</v>
      </c>
      <c r="B117" s="3">
        <v>5.0000000000000001E-4</v>
      </c>
      <c r="C117" s="3">
        <v>531</v>
      </c>
      <c r="D117" s="3">
        <v>72</v>
      </c>
      <c r="E117" s="3">
        <v>0</v>
      </c>
      <c r="F117" s="3" t="s">
        <v>352</v>
      </c>
      <c r="G117" s="3" t="s">
        <v>353</v>
      </c>
      <c r="H117" s="119"/>
      <c r="I117" s="2" t="s">
        <v>354</v>
      </c>
      <c r="J117" s="2"/>
      <c r="K117" s="2"/>
      <c r="L117" s="2"/>
      <c r="M117" s="2"/>
      <c r="N117" s="2"/>
    </row>
    <row r="118" spans="1:14" ht="12.75" x14ac:dyDescent="0.2">
      <c r="A118" s="3">
        <v>116</v>
      </c>
      <c r="B118" s="3">
        <v>5.0000000000000001E-4</v>
      </c>
      <c r="C118" s="3">
        <v>282</v>
      </c>
      <c r="D118" s="3">
        <v>30</v>
      </c>
      <c r="E118" s="3">
        <v>0</v>
      </c>
      <c r="F118" s="3" t="s">
        <v>355</v>
      </c>
      <c r="G118" s="3" t="s">
        <v>356</v>
      </c>
      <c r="H118" s="120"/>
      <c r="I118" s="2" t="s">
        <v>357</v>
      </c>
      <c r="J118" s="2"/>
      <c r="K118" s="2"/>
      <c r="L118" s="2"/>
      <c r="M118" s="2"/>
      <c r="N118" s="2"/>
    </row>
    <row r="119" spans="1:14" ht="12.75" x14ac:dyDescent="0.2">
      <c r="A119" s="3">
        <v>117</v>
      </c>
      <c r="B119" s="3">
        <v>5.0000000000000001E-4</v>
      </c>
      <c r="C119" s="3">
        <v>73</v>
      </c>
      <c r="D119" s="3">
        <v>7</v>
      </c>
      <c r="E119" s="3">
        <v>0</v>
      </c>
      <c r="F119" s="3" t="s">
        <v>358</v>
      </c>
      <c r="G119" s="3" t="s">
        <v>359</v>
      </c>
      <c r="H119" s="121"/>
      <c r="I119" s="2" t="s">
        <v>360</v>
      </c>
      <c r="J119" s="2"/>
      <c r="K119" s="2"/>
      <c r="L119" s="2"/>
      <c r="M119" s="2"/>
      <c r="N119" s="2"/>
    </row>
    <row r="120" spans="1:14" ht="12.75" x14ac:dyDescent="0.2">
      <c r="A120" s="3">
        <v>118</v>
      </c>
      <c r="B120" s="3">
        <v>5.0000000000000001E-4</v>
      </c>
      <c r="C120" s="3">
        <v>435</v>
      </c>
      <c r="D120" s="3">
        <v>44</v>
      </c>
      <c r="E120" s="3">
        <v>0</v>
      </c>
      <c r="F120" s="3" t="s">
        <v>361</v>
      </c>
      <c r="G120" s="3" t="s">
        <v>362</v>
      </c>
      <c r="H120" s="122"/>
      <c r="I120" s="2" t="s">
        <v>363</v>
      </c>
      <c r="J120" s="2"/>
      <c r="K120" s="2"/>
      <c r="L120" s="2"/>
      <c r="M120" s="2"/>
      <c r="N120" s="2"/>
    </row>
    <row r="121" spans="1:14" ht="12.75" x14ac:dyDescent="0.2">
      <c r="A121" s="3">
        <v>119</v>
      </c>
      <c r="B121" s="3">
        <v>5.0000000000000001E-4</v>
      </c>
      <c r="C121" s="3">
        <v>136</v>
      </c>
      <c r="D121" s="3">
        <v>25</v>
      </c>
      <c r="E121" s="3">
        <v>0</v>
      </c>
      <c r="F121" s="3" t="s">
        <v>364</v>
      </c>
      <c r="G121" s="3" t="s">
        <v>365</v>
      </c>
      <c r="H121" s="123"/>
      <c r="I121" s="2" t="s">
        <v>366</v>
      </c>
      <c r="J121" s="2"/>
      <c r="K121" s="2"/>
      <c r="L121" s="2"/>
      <c r="M121" s="2"/>
      <c r="N121" s="2"/>
    </row>
    <row r="122" spans="1:14" ht="12.75" x14ac:dyDescent="0.2">
      <c r="A122" s="3">
        <v>120</v>
      </c>
      <c r="B122" s="3">
        <v>5.0000000000000001E-4</v>
      </c>
      <c r="C122" s="3">
        <v>116</v>
      </c>
      <c r="D122" s="3">
        <v>24</v>
      </c>
      <c r="E122" s="3">
        <v>0</v>
      </c>
      <c r="F122" s="3" t="s">
        <v>367</v>
      </c>
      <c r="G122" s="3" t="s">
        <v>368</v>
      </c>
      <c r="H122" s="124"/>
      <c r="I122" s="2" t="s">
        <v>369</v>
      </c>
      <c r="J122" s="2"/>
      <c r="K122" s="2"/>
      <c r="L122" s="2"/>
      <c r="M122" s="2"/>
      <c r="N122" s="2"/>
    </row>
    <row r="123" spans="1:14" ht="12.75" x14ac:dyDescent="0.2">
      <c r="A123" s="3">
        <v>121</v>
      </c>
      <c r="B123" s="3">
        <v>4.0000000000000002E-4</v>
      </c>
      <c r="C123" s="3">
        <v>266</v>
      </c>
      <c r="D123" s="3">
        <v>31</v>
      </c>
      <c r="E123" s="3">
        <v>0</v>
      </c>
      <c r="F123" s="3" t="s">
        <v>370</v>
      </c>
      <c r="G123" s="3" t="s">
        <v>371</v>
      </c>
      <c r="H123" s="125"/>
      <c r="I123" s="2" t="s">
        <v>372</v>
      </c>
      <c r="J123" s="2"/>
      <c r="K123" s="2"/>
      <c r="L123" s="2"/>
      <c r="M123" s="2"/>
      <c r="N123" s="2"/>
    </row>
    <row r="124" spans="1:14" ht="12.75" x14ac:dyDescent="0.2">
      <c r="A124" s="3">
        <v>122</v>
      </c>
      <c r="B124" s="3">
        <v>4.0000000000000002E-4</v>
      </c>
      <c r="C124" s="3">
        <v>58</v>
      </c>
      <c r="D124" s="3">
        <v>12</v>
      </c>
      <c r="E124" s="3">
        <v>0</v>
      </c>
      <c r="F124" s="3" t="s">
        <v>373</v>
      </c>
      <c r="G124" s="3" t="s">
        <v>374</v>
      </c>
      <c r="H124" s="126"/>
      <c r="I124" s="2" t="s">
        <v>375</v>
      </c>
      <c r="J124" s="2"/>
      <c r="K124" s="2"/>
      <c r="L124" s="2"/>
      <c r="M124" s="2"/>
      <c r="N124" s="2"/>
    </row>
    <row r="125" spans="1:14" ht="12.75" x14ac:dyDescent="0.2">
      <c r="A125" s="3">
        <v>123</v>
      </c>
      <c r="B125" s="3">
        <v>4.0000000000000002E-4</v>
      </c>
      <c r="C125" s="3">
        <v>418</v>
      </c>
      <c r="D125" s="3">
        <v>83</v>
      </c>
      <c r="E125" s="3">
        <v>0</v>
      </c>
      <c r="F125" s="3" t="s">
        <v>376</v>
      </c>
      <c r="G125" s="3" t="s">
        <v>377</v>
      </c>
      <c r="H125" s="127"/>
      <c r="I125" s="2" t="s">
        <v>378</v>
      </c>
      <c r="J125" s="2"/>
      <c r="K125" s="2"/>
      <c r="L125" s="2"/>
      <c r="M125" s="2"/>
      <c r="N125" s="2"/>
    </row>
    <row r="126" spans="1:14" ht="12.75" x14ac:dyDescent="0.2">
      <c r="A126" s="3">
        <v>124</v>
      </c>
      <c r="B126" s="3">
        <v>4.0000000000000002E-4</v>
      </c>
      <c r="C126" s="3">
        <v>319</v>
      </c>
      <c r="D126" s="3">
        <v>43</v>
      </c>
      <c r="E126" s="3">
        <v>0</v>
      </c>
      <c r="F126" s="3" t="s">
        <v>379</v>
      </c>
      <c r="G126" s="3" t="s">
        <v>380</v>
      </c>
      <c r="H126" s="128"/>
      <c r="I126" s="2" t="s">
        <v>381</v>
      </c>
      <c r="J126" s="2"/>
      <c r="K126" s="2"/>
      <c r="L126" s="2"/>
      <c r="M126" s="2"/>
      <c r="N126" s="2"/>
    </row>
    <row r="127" spans="1:14" ht="12.75" x14ac:dyDescent="0.2">
      <c r="A127" s="3">
        <v>125</v>
      </c>
      <c r="B127" s="3">
        <v>4.0000000000000002E-4</v>
      </c>
      <c r="C127" s="3">
        <v>1193</v>
      </c>
      <c r="D127" s="3">
        <v>139</v>
      </c>
      <c r="E127" s="3">
        <v>0</v>
      </c>
      <c r="F127" s="3" t="s">
        <v>382</v>
      </c>
      <c r="G127" s="3" t="s">
        <v>383</v>
      </c>
      <c r="H127" s="129"/>
      <c r="I127" s="2" t="s">
        <v>384</v>
      </c>
      <c r="J127" s="2"/>
      <c r="K127" s="2"/>
      <c r="L127" s="2"/>
      <c r="M127" s="2"/>
      <c r="N127" s="2"/>
    </row>
    <row r="128" spans="1:14" ht="12.75" x14ac:dyDescent="0.2">
      <c r="A128" s="3">
        <v>126</v>
      </c>
      <c r="B128" s="3">
        <v>4.0000000000000002E-4</v>
      </c>
      <c r="C128" s="3">
        <v>97</v>
      </c>
      <c r="D128" s="3">
        <v>23</v>
      </c>
      <c r="E128" s="3">
        <v>0</v>
      </c>
      <c r="F128" s="3" t="s">
        <v>385</v>
      </c>
      <c r="G128" s="3" t="s">
        <v>386</v>
      </c>
      <c r="H128" s="130"/>
      <c r="I128" s="2" t="s">
        <v>387</v>
      </c>
      <c r="J128" s="2"/>
      <c r="K128" s="2"/>
      <c r="L128" s="2"/>
      <c r="M128" s="2"/>
      <c r="N128" s="2"/>
    </row>
    <row r="129" spans="1:14" ht="12.75" x14ac:dyDescent="0.2">
      <c r="A129" s="3">
        <v>127</v>
      </c>
      <c r="B129" s="3">
        <v>4.0000000000000002E-4</v>
      </c>
      <c r="C129" s="3">
        <v>347</v>
      </c>
      <c r="D129" s="3">
        <v>36</v>
      </c>
      <c r="E129" s="3">
        <v>0</v>
      </c>
      <c r="F129" s="3" t="s">
        <v>388</v>
      </c>
      <c r="G129" s="3" t="s">
        <v>389</v>
      </c>
      <c r="H129" s="131"/>
      <c r="I129" s="2" t="s">
        <v>390</v>
      </c>
      <c r="J129" s="2"/>
      <c r="K129" s="2"/>
      <c r="L129" s="2"/>
      <c r="M129" s="2"/>
      <c r="N129" s="2"/>
    </row>
    <row r="130" spans="1:14" ht="12.75" x14ac:dyDescent="0.2">
      <c r="A130" s="3">
        <v>128</v>
      </c>
      <c r="B130" s="3">
        <v>4.0000000000000002E-4</v>
      </c>
      <c r="C130" s="3">
        <v>52</v>
      </c>
      <c r="D130" s="3">
        <v>5</v>
      </c>
      <c r="E130" s="3">
        <v>1</v>
      </c>
      <c r="F130" s="3" t="s">
        <v>391</v>
      </c>
      <c r="G130" s="3" t="s">
        <v>392</v>
      </c>
      <c r="H130" s="132"/>
      <c r="I130" s="2" t="s">
        <v>393</v>
      </c>
      <c r="J130" s="2"/>
      <c r="K130" s="2"/>
      <c r="L130" s="2"/>
      <c r="M130" s="2"/>
      <c r="N130" s="2"/>
    </row>
    <row r="131" spans="1:14" ht="12.75" x14ac:dyDescent="0.2">
      <c r="A131" s="3">
        <v>129</v>
      </c>
      <c r="B131" s="3">
        <v>4.0000000000000002E-4</v>
      </c>
      <c r="C131" s="3">
        <v>246</v>
      </c>
      <c r="D131" s="3">
        <v>22</v>
      </c>
      <c r="E131" s="3">
        <v>0</v>
      </c>
      <c r="F131" s="3" t="s">
        <v>394</v>
      </c>
      <c r="G131" s="3" t="s">
        <v>395</v>
      </c>
      <c r="H131" s="133"/>
      <c r="I131" s="2" t="s">
        <v>396</v>
      </c>
      <c r="J131" s="2"/>
      <c r="K131" s="2"/>
      <c r="L131" s="2"/>
      <c r="M131" s="2"/>
      <c r="N131" s="2"/>
    </row>
    <row r="132" spans="1:14" ht="12.75" x14ac:dyDescent="0.2">
      <c r="A132" s="3">
        <v>130</v>
      </c>
      <c r="B132" s="3">
        <v>4.0000000000000002E-4</v>
      </c>
      <c r="C132" s="3">
        <v>108</v>
      </c>
      <c r="D132" s="3">
        <v>13</v>
      </c>
      <c r="E132" s="3">
        <v>0</v>
      </c>
      <c r="F132" s="3" t="s">
        <v>397</v>
      </c>
      <c r="G132" s="3" t="s">
        <v>398</v>
      </c>
      <c r="H132" s="134"/>
      <c r="I132" s="2" t="s">
        <v>399</v>
      </c>
      <c r="J132" s="2"/>
      <c r="K132" s="2"/>
      <c r="L132" s="2"/>
      <c r="M132" s="2"/>
      <c r="N132" s="2"/>
    </row>
    <row r="133" spans="1:14" ht="12.75" x14ac:dyDescent="0.2">
      <c r="A133" s="3">
        <v>131</v>
      </c>
      <c r="B133" s="3">
        <v>4.0000000000000002E-4</v>
      </c>
      <c r="C133" s="3">
        <v>201</v>
      </c>
      <c r="D133" s="3">
        <v>30</v>
      </c>
      <c r="E133" s="3">
        <v>0</v>
      </c>
      <c r="F133" s="3" t="s">
        <v>400</v>
      </c>
      <c r="G133" s="3" t="s">
        <v>401</v>
      </c>
      <c r="H133" s="135"/>
      <c r="I133" s="2" t="s">
        <v>402</v>
      </c>
      <c r="J133" s="2"/>
      <c r="K133" s="2"/>
      <c r="L133" s="2"/>
      <c r="M133" s="2"/>
      <c r="N133" s="2"/>
    </row>
    <row r="134" spans="1:14" ht="12.75" x14ac:dyDescent="0.2">
      <c r="A134" s="3">
        <v>132</v>
      </c>
      <c r="B134" s="3">
        <v>4.0000000000000002E-4</v>
      </c>
      <c r="C134" s="3">
        <v>285</v>
      </c>
      <c r="D134" s="3">
        <v>21</v>
      </c>
      <c r="E134" s="3">
        <v>0</v>
      </c>
      <c r="F134" s="3" t="s">
        <v>403</v>
      </c>
      <c r="G134" s="3" t="s">
        <v>404</v>
      </c>
      <c r="H134" s="136"/>
      <c r="I134" s="2" t="s">
        <v>405</v>
      </c>
      <c r="J134" s="2"/>
      <c r="K134" s="2"/>
      <c r="L134" s="2"/>
      <c r="M134" s="2"/>
      <c r="N134" s="2"/>
    </row>
    <row r="135" spans="1:14" ht="12.75" x14ac:dyDescent="0.2">
      <c r="A135" s="3">
        <v>133</v>
      </c>
      <c r="B135" s="3">
        <v>4.0000000000000002E-4</v>
      </c>
      <c r="C135" s="3">
        <v>268</v>
      </c>
      <c r="D135" s="3">
        <v>27</v>
      </c>
      <c r="E135" s="3">
        <v>0</v>
      </c>
      <c r="F135" s="3" t="s">
        <v>406</v>
      </c>
      <c r="G135" s="3" t="s">
        <v>407</v>
      </c>
      <c r="H135" s="137"/>
      <c r="I135" s="2" t="s">
        <v>408</v>
      </c>
      <c r="J135" s="2"/>
      <c r="K135" s="2"/>
      <c r="L135" s="2"/>
      <c r="M135" s="2"/>
      <c r="N135" s="2"/>
    </row>
    <row r="136" spans="1:14" ht="12.75" x14ac:dyDescent="0.2">
      <c r="A136" s="3">
        <v>134</v>
      </c>
      <c r="B136" s="3">
        <v>2.9999999999999997E-4</v>
      </c>
      <c r="C136" s="3">
        <v>1020</v>
      </c>
      <c r="D136" s="3">
        <v>108</v>
      </c>
      <c r="E136" s="3">
        <v>0</v>
      </c>
      <c r="F136" s="3" t="s">
        <v>409</v>
      </c>
      <c r="G136" s="3" t="s">
        <v>410</v>
      </c>
      <c r="H136" s="138"/>
      <c r="I136" s="2" t="s">
        <v>411</v>
      </c>
      <c r="J136" s="2"/>
      <c r="K136" s="2"/>
      <c r="L136" s="2"/>
      <c r="M136" s="2"/>
      <c r="N136" s="2"/>
    </row>
    <row r="137" spans="1:14" ht="12.75" x14ac:dyDescent="0.2">
      <c r="A137" s="3">
        <v>135</v>
      </c>
      <c r="B137" s="3">
        <v>2.9999999999999997E-4</v>
      </c>
      <c r="C137" s="3">
        <v>1282</v>
      </c>
      <c r="D137" s="3">
        <v>122</v>
      </c>
      <c r="E137" s="3">
        <v>0</v>
      </c>
      <c r="F137" s="3" t="s">
        <v>412</v>
      </c>
      <c r="G137" s="3" t="s">
        <v>413</v>
      </c>
      <c r="H137" s="139"/>
      <c r="I137" s="2" t="s">
        <v>414</v>
      </c>
      <c r="J137" s="2"/>
      <c r="K137" s="2"/>
      <c r="L137" s="2"/>
      <c r="M137" s="2"/>
      <c r="N137" s="2"/>
    </row>
    <row r="138" spans="1:14" ht="12.75" x14ac:dyDescent="0.2">
      <c r="A138" s="3">
        <v>136</v>
      </c>
      <c r="B138" s="3">
        <v>2.9999999999999997E-4</v>
      </c>
      <c r="C138" s="3">
        <v>528</v>
      </c>
      <c r="D138" s="3">
        <v>65</v>
      </c>
      <c r="E138" s="3">
        <v>0</v>
      </c>
      <c r="F138" s="3" t="s">
        <v>415</v>
      </c>
      <c r="G138" s="3" t="s">
        <v>416</v>
      </c>
      <c r="H138" s="140"/>
      <c r="I138" s="2" t="s">
        <v>417</v>
      </c>
      <c r="J138" s="2"/>
      <c r="K138" s="2"/>
      <c r="L138" s="2"/>
      <c r="M138" s="2"/>
      <c r="N138" s="2"/>
    </row>
    <row r="139" spans="1:14" ht="12.75" x14ac:dyDescent="0.2">
      <c r="A139" s="3">
        <v>137</v>
      </c>
      <c r="B139" s="3">
        <v>2.9999999999999997E-4</v>
      </c>
      <c r="C139" s="3">
        <v>453</v>
      </c>
      <c r="D139" s="3">
        <v>57</v>
      </c>
      <c r="E139" s="3">
        <v>0</v>
      </c>
      <c r="F139" s="3" t="s">
        <v>418</v>
      </c>
      <c r="G139" s="3" t="s">
        <v>419</v>
      </c>
      <c r="H139" s="141"/>
      <c r="I139" s="2" t="s">
        <v>420</v>
      </c>
      <c r="J139" s="2"/>
      <c r="K139" s="2"/>
      <c r="L139" s="2"/>
      <c r="M139" s="2"/>
      <c r="N139" s="2"/>
    </row>
    <row r="140" spans="1:14" ht="12.75" x14ac:dyDescent="0.2">
      <c r="A140" s="3">
        <v>138</v>
      </c>
      <c r="B140" s="3">
        <v>2.9999999999999997E-4</v>
      </c>
      <c r="C140" s="3">
        <v>671</v>
      </c>
      <c r="D140" s="3">
        <v>100</v>
      </c>
      <c r="E140" s="3">
        <v>0</v>
      </c>
      <c r="F140" s="3" t="s">
        <v>421</v>
      </c>
      <c r="G140" s="3" t="s">
        <v>422</v>
      </c>
      <c r="H140" s="142"/>
      <c r="I140" s="2" t="s">
        <v>423</v>
      </c>
      <c r="J140" s="2"/>
      <c r="K140" s="2"/>
      <c r="L140" s="2"/>
      <c r="M140" s="2"/>
      <c r="N140" s="2"/>
    </row>
    <row r="141" spans="1:14" ht="12.75" x14ac:dyDescent="0.2">
      <c r="A141" s="3">
        <v>139</v>
      </c>
      <c r="B141" s="3">
        <v>2.9999999999999997E-4</v>
      </c>
      <c r="C141" s="3">
        <v>397</v>
      </c>
      <c r="D141" s="3">
        <v>44</v>
      </c>
      <c r="E141" s="3">
        <v>0</v>
      </c>
      <c r="F141" s="3" t="s">
        <v>424</v>
      </c>
      <c r="G141" s="3" t="s">
        <v>425</v>
      </c>
      <c r="H141" s="143"/>
      <c r="I141" s="2" t="s">
        <v>426</v>
      </c>
      <c r="J141" s="2"/>
      <c r="K141" s="2"/>
      <c r="L141" s="2"/>
      <c r="M141" s="2"/>
      <c r="N141" s="2"/>
    </row>
    <row r="142" spans="1:14" ht="12.75" x14ac:dyDescent="0.2">
      <c r="A142" s="3">
        <v>140</v>
      </c>
      <c r="B142" s="3">
        <v>2.9999999999999997E-4</v>
      </c>
      <c r="C142" s="3">
        <v>92</v>
      </c>
      <c r="D142" s="3">
        <v>8</v>
      </c>
      <c r="E142" s="3">
        <v>1</v>
      </c>
      <c r="F142" s="3" t="s">
        <v>427</v>
      </c>
      <c r="G142" s="3" t="s">
        <v>428</v>
      </c>
      <c r="H142" s="144"/>
      <c r="I142" s="2" t="s">
        <v>429</v>
      </c>
      <c r="J142" s="2"/>
      <c r="K142" s="2"/>
      <c r="L142" s="2"/>
      <c r="M142" s="2"/>
      <c r="N142" s="2"/>
    </row>
    <row r="143" spans="1:14" ht="12.75" x14ac:dyDescent="0.2">
      <c r="A143" s="3">
        <v>141</v>
      </c>
      <c r="B143" s="3">
        <v>2.9999999999999997E-4</v>
      </c>
      <c r="C143" s="3">
        <v>228</v>
      </c>
      <c r="D143" s="3">
        <v>18</v>
      </c>
      <c r="E143" s="3">
        <v>0</v>
      </c>
      <c r="F143" s="3" t="s">
        <v>430</v>
      </c>
      <c r="G143" s="3" t="s">
        <v>431</v>
      </c>
      <c r="H143" s="145"/>
      <c r="I143" s="2" t="s">
        <v>432</v>
      </c>
      <c r="J143" s="2"/>
      <c r="K143" s="2"/>
      <c r="L143" s="2"/>
      <c r="M143" s="2"/>
      <c r="N143" s="2"/>
    </row>
    <row r="144" spans="1:14" ht="12.75" x14ac:dyDescent="0.2">
      <c r="A144" s="3">
        <v>142</v>
      </c>
      <c r="B144" s="3">
        <v>2.9999999999999997E-4</v>
      </c>
      <c r="C144" s="3">
        <v>570</v>
      </c>
      <c r="D144" s="3">
        <v>59</v>
      </c>
      <c r="E144" s="3">
        <v>0</v>
      </c>
      <c r="F144" s="3" t="s">
        <v>433</v>
      </c>
      <c r="G144" s="3" t="s">
        <v>434</v>
      </c>
      <c r="H144" s="146"/>
      <c r="I144" s="2" t="s">
        <v>435</v>
      </c>
      <c r="J144" s="2"/>
      <c r="K144" s="2"/>
      <c r="L144" s="2"/>
      <c r="M144" s="2"/>
      <c r="N144" s="2"/>
    </row>
    <row r="145" spans="1:14" ht="12.75" x14ac:dyDescent="0.2">
      <c r="A145" s="3">
        <v>143</v>
      </c>
      <c r="B145" s="3">
        <v>2.9999999999999997E-4</v>
      </c>
      <c r="C145" s="3">
        <v>217</v>
      </c>
      <c r="D145" s="3">
        <v>22</v>
      </c>
      <c r="E145" s="3">
        <v>0</v>
      </c>
      <c r="F145" s="3" t="s">
        <v>436</v>
      </c>
      <c r="G145" s="3" t="s">
        <v>437</v>
      </c>
      <c r="H145" s="147"/>
      <c r="I145" s="2" t="s">
        <v>438</v>
      </c>
      <c r="J145" s="2"/>
      <c r="K145" s="2"/>
      <c r="L145" s="2"/>
      <c r="M145" s="2"/>
      <c r="N145" s="2"/>
    </row>
    <row r="146" spans="1:14" ht="12.75" x14ac:dyDescent="0.2">
      <c r="A146" s="3">
        <v>144</v>
      </c>
      <c r="B146" s="3">
        <v>2.9999999999999997E-4</v>
      </c>
      <c r="C146" s="3">
        <v>206</v>
      </c>
      <c r="D146" s="3">
        <v>19</v>
      </c>
      <c r="E146" s="3">
        <v>0</v>
      </c>
      <c r="F146" s="3" t="s">
        <v>439</v>
      </c>
      <c r="G146" s="3" t="s">
        <v>440</v>
      </c>
      <c r="H146" s="148"/>
      <c r="I146" s="2" t="s">
        <v>441</v>
      </c>
      <c r="J146" s="2"/>
      <c r="K146" s="2"/>
      <c r="L146" s="2"/>
      <c r="M146" s="2"/>
      <c r="N146" s="2"/>
    </row>
    <row r="147" spans="1:14" ht="12.75" x14ac:dyDescent="0.2">
      <c r="A147" s="3">
        <v>145</v>
      </c>
      <c r="B147" s="3">
        <v>2.9999999999999997E-4</v>
      </c>
      <c r="C147" s="3">
        <v>130</v>
      </c>
      <c r="D147" s="3">
        <v>14</v>
      </c>
      <c r="E147" s="3">
        <v>0</v>
      </c>
      <c r="F147" s="3" t="s">
        <v>442</v>
      </c>
      <c r="G147" s="3" t="s">
        <v>443</v>
      </c>
      <c r="H147" s="149"/>
      <c r="I147" s="2" t="s">
        <v>444</v>
      </c>
      <c r="J147" s="2"/>
      <c r="K147" s="2"/>
      <c r="L147" s="2"/>
      <c r="M147" s="2"/>
      <c r="N147" s="2"/>
    </row>
    <row r="148" spans="1:14" ht="12.75" x14ac:dyDescent="0.2">
      <c r="A148" s="3">
        <v>146</v>
      </c>
      <c r="B148" s="3">
        <v>2.9999999999999997E-4</v>
      </c>
      <c r="C148" s="3">
        <v>178</v>
      </c>
      <c r="D148" s="3">
        <v>28</v>
      </c>
      <c r="E148" s="3">
        <v>0</v>
      </c>
      <c r="F148" s="3" t="s">
        <v>445</v>
      </c>
      <c r="G148" s="3" t="s">
        <v>446</v>
      </c>
      <c r="H148" s="150"/>
      <c r="I148" s="2" t="s">
        <v>447</v>
      </c>
      <c r="J148" s="2"/>
      <c r="K148" s="2"/>
      <c r="L148" s="2"/>
      <c r="M148" s="2"/>
      <c r="N148" s="2"/>
    </row>
    <row r="149" spans="1:14" ht="12.75" x14ac:dyDescent="0.2">
      <c r="A149" s="3">
        <v>147</v>
      </c>
      <c r="B149" s="3">
        <v>2.0000000000000001E-4</v>
      </c>
      <c r="C149" s="3">
        <v>504</v>
      </c>
      <c r="D149" s="3">
        <v>57</v>
      </c>
      <c r="E149" s="3">
        <v>0</v>
      </c>
      <c r="F149" s="3" t="s">
        <v>448</v>
      </c>
      <c r="G149" s="3" t="s">
        <v>449</v>
      </c>
      <c r="H149" s="151"/>
      <c r="I149" s="2" t="s">
        <v>450</v>
      </c>
      <c r="J149" s="2"/>
      <c r="K149" s="2"/>
      <c r="L149" s="2"/>
      <c r="M149" s="2"/>
      <c r="N149" s="2"/>
    </row>
    <row r="150" spans="1:14" ht="12.75" x14ac:dyDescent="0.2">
      <c r="A150" s="3">
        <v>148</v>
      </c>
      <c r="B150" s="3">
        <v>2.0000000000000001E-4</v>
      </c>
      <c r="C150" s="3">
        <v>775</v>
      </c>
      <c r="D150" s="3">
        <v>96</v>
      </c>
      <c r="E150" s="3">
        <v>0</v>
      </c>
      <c r="F150" s="3" t="s">
        <v>451</v>
      </c>
      <c r="G150" s="3" t="s">
        <v>452</v>
      </c>
      <c r="H150" s="152"/>
      <c r="I150" s="2" t="s">
        <v>453</v>
      </c>
      <c r="J150" s="2"/>
      <c r="K150" s="2"/>
      <c r="L150" s="2"/>
      <c r="M150" s="2"/>
      <c r="N150" s="2"/>
    </row>
    <row r="151" spans="1:14" ht="12.75" x14ac:dyDescent="0.2">
      <c r="A151" s="3">
        <v>149</v>
      </c>
      <c r="B151" s="3">
        <v>2.0000000000000001E-4</v>
      </c>
      <c r="C151" s="3">
        <v>421</v>
      </c>
      <c r="D151" s="3">
        <v>56</v>
      </c>
      <c r="E151" s="3">
        <v>0</v>
      </c>
      <c r="F151" s="3" t="s">
        <v>454</v>
      </c>
      <c r="G151" s="3" t="s">
        <v>455</v>
      </c>
      <c r="H151" s="153"/>
      <c r="I151" s="2" t="s">
        <v>456</v>
      </c>
      <c r="J151" s="2"/>
      <c r="K151" s="2"/>
      <c r="L151" s="2"/>
      <c r="M151" s="2"/>
      <c r="N1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1B7A-C5A1-41A8-AABE-C4A3F1A6592C}">
  <dimension ref="A1:AM181"/>
  <sheetViews>
    <sheetView tabSelected="1" topLeftCell="A127" zoomScale="80" zoomScaleNormal="80" workbookViewId="0">
      <selection activeCell="B74" sqref="B74"/>
    </sheetView>
  </sheetViews>
  <sheetFormatPr defaultRowHeight="12.75" x14ac:dyDescent="0.2"/>
  <cols>
    <col min="1" max="1" width="12.28515625" customWidth="1"/>
    <col min="2" max="2" width="99.85546875" customWidth="1"/>
    <col min="5" max="5" width="13.5703125" customWidth="1"/>
    <col min="6" max="6" width="18.5703125" customWidth="1"/>
    <col min="7" max="8" width="8" customWidth="1"/>
    <col min="9" max="9" width="11.85546875" customWidth="1"/>
    <col min="10" max="10" width="45.7109375" customWidth="1"/>
    <col min="11" max="12" width="12.42578125" customWidth="1"/>
    <col min="17" max="17" width="12.7109375" customWidth="1"/>
    <col min="18" max="18" width="15.28515625" customWidth="1"/>
    <col min="21" max="21" width="15.140625" customWidth="1"/>
    <col min="22" max="22" width="19.140625" customWidth="1"/>
    <col min="23" max="24" width="7.28515625" customWidth="1"/>
    <col min="25" max="25" width="16.28515625" customWidth="1"/>
    <col min="26" max="26" width="100.28515625" customWidth="1"/>
    <col min="27" max="28" width="8.28515625" customWidth="1"/>
    <col min="29" max="29" width="15.7109375" customWidth="1"/>
    <col min="30" max="30" width="35.5703125" customWidth="1"/>
    <col min="31" max="32" width="8.5703125" customWidth="1"/>
    <col min="33" max="33" width="10" customWidth="1"/>
    <col min="34" max="34" width="45.140625" customWidth="1"/>
    <col min="38" max="38" width="89.42578125" customWidth="1"/>
  </cols>
  <sheetData>
    <row r="1" spans="1:39" x14ac:dyDescent="0.2">
      <c r="A1" s="154" t="s">
        <v>467</v>
      </c>
      <c r="B1" s="154"/>
      <c r="C1" s="154"/>
      <c r="D1" s="154"/>
      <c r="F1" s="154" t="s">
        <v>481</v>
      </c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>
        <f>SUM(AM2:AM150)</f>
        <v>0</v>
      </c>
    </row>
    <row r="2" spans="1:39" x14ac:dyDescent="0.2">
      <c r="E2" s="155">
        <v>0</v>
      </c>
      <c r="F2" t="str" cm="1">
        <f t="array" ref="F2">_xlfn.XLOOKUP(E2,Sheet1!A2:'Sheet1'!A151,Sheet1!I2:'Sheet1'!I151)</f>
        <v>wall</v>
      </c>
      <c r="G2" cm="1">
        <f t="array" ref="G2">_xlfn.XLOOKUP(E2,Sheet1!$A$2:'Sheet1'!$A$151,Sheet1!$B$2:'Sheet1'!$B$151)</f>
        <v>0.15759999999999999</v>
      </c>
      <c r="H2">
        <f>SUM(G2)</f>
        <v>0.15759999999999999</v>
      </c>
    </row>
    <row r="4" spans="1:39" x14ac:dyDescent="0.2">
      <c r="F4" s="154" t="s">
        <v>469</v>
      </c>
    </row>
    <row r="5" spans="1:39" x14ac:dyDescent="0.2">
      <c r="E5" s="155">
        <v>1</v>
      </c>
      <c r="F5" t="str" cm="1">
        <f t="array" ref="F5">_xlfn.XLOOKUP(E5,Sheet1!A3:'Sheet1'!A152,Sheet1!I3:'Sheet1'!I152)</f>
        <v>building;edifice</v>
      </c>
      <c r="G5" cm="1">
        <f t="array" ref="G5">_xlfn.XLOOKUP(E5,Sheet1!$A$2:'Sheet1'!$A$151,Sheet1!$B$2:'Sheet1'!$B$151)</f>
        <v>0.1072</v>
      </c>
      <c r="H5">
        <f>SUM(G5:G10)</f>
        <v>0.1172</v>
      </c>
    </row>
    <row r="6" spans="1:39" x14ac:dyDescent="0.2">
      <c r="E6" s="155">
        <v>48</v>
      </c>
      <c r="F6" t="str" cm="1">
        <f t="array" ref="F6">_xlfn.XLOOKUP(E6,Sheet1!A8:'Sheet1'!A157,Sheet1!I8:'Sheet1'!I157)</f>
        <v>skyscraper</v>
      </c>
      <c r="G6" cm="1">
        <f t="array" ref="G6">_xlfn.XLOOKUP(E6,Sheet1!$A$2:'Sheet1'!$A$151,Sheet1!$B$2:'Sheet1'!$B$151)</f>
        <v>1.8E-3</v>
      </c>
    </row>
    <row r="7" spans="1:39" x14ac:dyDescent="0.2">
      <c r="E7" s="155">
        <v>84</v>
      </c>
      <c r="F7" t="str" cm="1">
        <f t="array" ref="F7">_xlfn.XLOOKUP(E7,Sheet1!A15:'Sheet1'!A164,Sheet1!I15:'Sheet1'!I164)</f>
        <v>tower</v>
      </c>
      <c r="G7" cm="1">
        <f t="array" ref="G7">_xlfn.XLOOKUP(E7,Sheet1!$A$2:'Sheet1'!$A$151,Sheet1!$B$2:'Sheet1'!$B$151)</f>
        <v>8.0000000000000004E-4</v>
      </c>
    </row>
    <row r="8" spans="1:39" x14ac:dyDescent="0.2">
      <c r="E8" s="155">
        <v>25</v>
      </c>
      <c r="F8" t="str" cm="1">
        <f t="array" ref="F8">_xlfn.XLOOKUP(E8,Sheet1!A6:'Sheet1'!A155,Sheet1!I6:'Sheet1'!I155)</f>
        <v>house</v>
      </c>
      <c r="G8" cm="1">
        <f t="array" ref="G8">_xlfn.XLOOKUP(E8,Sheet1!$A$2:'Sheet1'!$A$151,Sheet1!$B$2:'Sheet1'!$B$151)</f>
        <v>6.0000000000000001E-3</v>
      </c>
    </row>
    <row r="9" spans="1:39" x14ac:dyDescent="0.2">
      <c r="E9" s="155">
        <v>79</v>
      </c>
      <c r="F9" t="str" cm="1">
        <f t="array" ref="F9">_xlfn.XLOOKUP(E9,Sheet1!A14:'Sheet1'!A163,Sheet1!I14:'Sheet1'!I163)</f>
        <v>hovel;hut;hutch;shack;shanty</v>
      </c>
      <c r="G9" cm="1">
        <f t="array" ref="G9">_xlfn.XLOOKUP(E9,Sheet1!$A$2:'Sheet1'!$A$151,Sheet1!$B$2:'Sheet1'!$B$151)</f>
        <v>8.9999999999999998E-4</v>
      </c>
    </row>
    <row r="10" spans="1:39" x14ac:dyDescent="0.2">
      <c r="E10" s="155">
        <v>114</v>
      </c>
      <c r="F10" t="str" cm="1">
        <f t="array" ref="F10">_xlfn.XLOOKUP(E10,Sheet1!$A$2:'Sheet1'!$A$151,Sheet1!$I$2:'Sheet1'!$I$151)</f>
        <v>tent;collapsible;shelter</v>
      </c>
      <c r="G10" cm="1">
        <f t="array" ref="G10">_xlfn.XLOOKUP(E10,Sheet1!$A$2:'Sheet1'!$A$151,Sheet1!$B$2:'Sheet1'!$B$151)</f>
        <v>5.0000000000000001E-4</v>
      </c>
    </row>
    <row r="12" spans="1:39" x14ac:dyDescent="0.2">
      <c r="F12" s="154" t="s">
        <v>459</v>
      </c>
    </row>
    <row r="13" spans="1:39" x14ac:dyDescent="0.2">
      <c r="E13" s="155">
        <v>2</v>
      </c>
      <c r="F13" t="str" cm="1">
        <f t="array" ref="F13">_xlfn.XLOOKUP(E13,Sheet1!$A$2:'Sheet1'!$A$151,Sheet1!$I$2:'Sheet1'!$I$151)</f>
        <v>sky</v>
      </c>
      <c r="G13" cm="1">
        <f t="array" ref="G13">_xlfn.XLOOKUP(E13,Sheet1!$A$2:'Sheet1'!$A$151,Sheet1!$B$2:'Sheet1'!$B$151)</f>
        <v>8.7800000000000003E-2</v>
      </c>
      <c r="H13">
        <f>SUM(G13)</f>
        <v>8.7800000000000003E-2</v>
      </c>
    </row>
    <row r="15" spans="1:39" x14ac:dyDescent="0.2">
      <c r="F15" s="154" t="s">
        <v>470</v>
      </c>
    </row>
    <row r="16" spans="1:39" x14ac:dyDescent="0.2">
      <c r="E16" s="155">
        <v>9</v>
      </c>
      <c r="F16" t="str" cm="1">
        <f t="array" ref="F16">_xlfn.XLOOKUP(E16,Sheet1!$A$2:'Sheet1'!$A$151,Sheet1!$I$2:'Sheet1'!$I$151)</f>
        <v>grass</v>
      </c>
      <c r="G16" cm="1">
        <f t="array" ref="G16">_xlfn.XLOOKUP(E16,Sheet1!$A$2:'Sheet1'!$A$151,Sheet1!$B$2:'Sheet1'!$B$151)</f>
        <v>1.83E-2</v>
      </c>
      <c r="H16">
        <f>SUM(G16:G30)</f>
        <v>7.0500000000000007E-2</v>
      </c>
    </row>
    <row r="17" spans="5:7" x14ac:dyDescent="0.2">
      <c r="E17" s="155">
        <v>29</v>
      </c>
      <c r="F17" t="str" cm="1">
        <f t="array" ref="F17">_xlfn.XLOOKUP(E17,Sheet1!$A$2:'Sheet1'!$A$151,Sheet1!$I$2:'Sheet1'!$I$151)</f>
        <v>field</v>
      </c>
      <c r="G17" cm="1">
        <f t="array" ref="G17">_xlfn.XLOOKUP(E17,Sheet1!$A$2:'Sheet1'!$A$151,Sheet1!$B$2:'Sheet1'!$B$151)</f>
        <v>4.4000000000000003E-3</v>
      </c>
    </row>
    <row r="18" spans="5:7" x14ac:dyDescent="0.2">
      <c r="E18" s="155">
        <v>52</v>
      </c>
      <c r="F18" t="str" cm="1">
        <f t="array" ref="F18">_xlfn.XLOOKUP(E18,Sheet1!$A$2:'Sheet1'!$A$151,Sheet1!$I$2:'Sheet1'!$I$151)</f>
        <v>path</v>
      </c>
      <c r="G18" cm="1">
        <f t="array" ref="G18">_xlfn.XLOOKUP(E18,Sheet1!$A$2:'Sheet1'!$A$151,Sheet1!$B$2:'Sheet1'!$B$151)</f>
        <v>1.8E-3</v>
      </c>
    </row>
    <row r="19" spans="5:7" x14ac:dyDescent="0.2">
      <c r="E19" s="155">
        <v>91</v>
      </c>
      <c r="F19" t="str" cm="1">
        <f t="array" ref="F19">_xlfn.XLOOKUP(E19,Sheet1!$A$2:'Sheet1'!$A$151,Sheet1!$I$2:'Sheet1'!$I$151)</f>
        <v>dirt;track</v>
      </c>
      <c r="G19" cm="1">
        <f t="array" ref="G19">_xlfn.XLOOKUP(E19,Sheet1!$A$2:'Sheet1'!$A$151,Sheet1!$B$2:'Sheet1'!$B$151)</f>
        <v>6.9999999999999999E-4</v>
      </c>
    </row>
    <row r="20" spans="5:7" x14ac:dyDescent="0.2">
      <c r="E20" s="155">
        <v>94</v>
      </c>
      <c r="F20" t="str" cm="1">
        <f t="array" ref="F20">_xlfn.XLOOKUP(E20,Sheet1!$A$2:'Sheet1'!$A$151,Sheet1!$I$2:'Sheet1'!$I$151)</f>
        <v>land;ground;soil</v>
      </c>
      <c r="G20" cm="1">
        <f t="array" ref="G20">_xlfn.XLOOKUP(E20,Sheet1!$A$2:'Sheet1'!$A$151,Sheet1!$B$2:'Sheet1'!$B$151)</f>
        <v>5.9999999999999995E-4</v>
      </c>
    </row>
    <row r="21" spans="5:7" x14ac:dyDescent="0.2">
      <c r="E21" s="155">
        <v>13</v>
      </c>
      <c r="F21" t="str" cm="1">
        <f t="array" ref="F21">_xlfn.XLOOKUP(E21,Sheet1!$A$2:'Sheet1'!$A$151,Sheet1!$I$2:'Sheet1'!$I$151)</f>
        <v>earth;ground</v>
      </c>
      <c r="G21" cm="1">
        <f t="array" ref="G21">_xlfn.XLOOKUP(E21,Sheet1!$A$2:'Sheet1'!$A$151,Sheet1!$B$2:'Sheet1'!$B$151)</f>
        <v>1.5100000000000001E-2</v>
      </c>
    </row>
    <row r="22" spans="5:7" x14ac:dyDescent="0.2">
      <c r="E22" s="155">
        <v>46</v>
      </c>
      <c r="F22" t="str" cm="1">
        <f t="array" ref="F22">_xlfn.XLOOKUP(E22,Sheet1!$A$2:'Sheet1'!$A$151,Sheet1!$I$2:'Sheet1'!$I$151)</f>
        <v>sand</v>
      </c>
      <c r="G22" cm="1">
        <f t="array" ref="G22">_xlfn.XLOOKUP(E22,Sheet1!$A$2:'Sheet1'!$A$151,Sheet1!$B$2:'Sheet1'!$B$151)</f>
        <v>1.8E-3</v>
      </c>
    </row>
    <row r="23" spans="5:7" x14ac:dyDescent="0.2">
      <c r="E23" s="155">
        <v>68</v>
      </c>
      <c r="F23" t="str" cm="1">
        <f t="array" ref="F23">_xlfn.XLOOKUP(E23,Sheet1!$A$2:'Sheet1'!$A$151,Sheet1!$I$2:'Sheet1'!$I$151)</f>
        <v>hill</v>
      </c>
      <c r="G23" cm="1">
        <f t="array" ref="G23">_xlfn.XLOOKUP(E23,Sheet1!$A$2:'Sheet1'!$A$151,Sheet1!$B$2:'Sheet1'!$B$151)</f>
        <v>1.2999999999999999E-3</v>
      </c>
    </row>
    <row r="24" spans="5:7" x14ac:dyDescent="0.2">
      <c r="E24" s="155">
        <v>16</v>
      </c>
      <c r="F24" t="str" cm="1">
        <f t="array" ref="F24">_xlfn.XLOOKUP(E24,Sheet1!$A$2:'Sheet1'!$A$151,Sheet1!$I$2:'Sheet1'!$I$151)</f>
        <v>mountain;mount</v>
      </c>
      <c r="G24" cm="1">
        <f t="array" ref="G24">_xlfn.XLOOKUP(E24,Sheet1!$A$2:'Sheet1'!$A$151,Sheet1!$B$2:'Sheet1'!$B$151)</f>
        <v>1.09E-2</v>
      </c>
    </row>
    <row r="25" spans="5:7" x14ac:dyDescent="0.2">
      <c r="E25" s="155">
        <v>21</v>
      </c>
      <c r="F25" t="str" cm="1">
        <f t="array" ref="F25">_xlfn.XLOOKUP(E25,Sheet1!$A$2:'Sheet1'!$A$151,Sheet1!$I$2:'Sheet1'!$I$151)</f>
        <v>water</v>
      </c>
      <c r="G25" cm="1">
        <f t="array" ref="G25">_xlfn.XLOOKUP(E25,Sheet1!$A$2:'Sheet1'!$A$151,Sheet1!$B$2:'Sheet1'!$B$151)</f>
        <v>7.4000000000000003E-3</v>
      </c>
    </row>
    <row r="26" spans="5:7" x14ac:dyDescent="0.2">
      <c r="E26" s="155">
        <v>26</v>
      </c>
      <c r="F26" t="str" cm="1">
        <f t="array" ref="F26">_xlfn.XLOOKUP(E26,Sheet1!$A$2:'Sheet1'!$A$151,Sheet1!$I$2:'Sheet1'!$I$151)</f>
        <v>sea</v>
      </c>
      <c r="G26" cm="1">
        <f t="array" ref="G26">_xlfn.XLOOKUP(E26,Sheet1!$A$2:'Sheet1'!$A$151,Sheet1!$B$2:'Sheet1'!$B$151)</f>
        <v>5.3E-3</v>
      </c>
    </row>
    <row r="27" spans="5:7" x14ac:dyDescent="0.2">
      <c r="E27" s="155">
        <v>128</v>
      </c>
      <c r="F27" t="str" cm="1">
        <f t="array" ref="F27">_xlfn.XLOOKUP(E27,Sheet1!$A$2:'Sheet1'!$A$151,Sheet1!$I$2:'Sheet1'!$I$151)</f>
        <v>lake</v>
      </c>
      <c r="G27" cm="1">
        <f t="array" ref="G27">_xlfn.XLOOKUP(E27,Sheet1!$A$2:'Sheet1'!$A$151,Sheet1!$B$2:'Sheet1'!$B$151)</f>
        <v>4.0000000000000002E-4</v>
      </c>
    </row>
    <row r="28" spans="5:7" x14ac:dyDescent="0.2">
      <c r="E28" s="155">
        <v>109</v>
      </c>
      <c r="F28" t="str" cm="1">
        <f t="array" ref="F28">_xlfn.XLOOKUP(E28,Sheet1!$A$2:'Sheet1'!$A$151,Sheet1!$I$2:'Sheet1'!$I$151)</f>
        <v>swimming;pool;swimming;bath;natatorium</v>
      </c>
      <c r="G28" cm="1">
        <f t="array" ref="G28">_xlfn.XLOOKUP(E28,Sheet1!$A$2:'Sheet1'!$A$151,Sheet1!$B$2:'Sheet1'!$B$151)</f>
        <v>5.0000000000000001E-4</v>
      </c>
    </row>
    <row r="29" spans="5:7" x14ac:dyDescent="0.2">
      <c r="E29" s="155">
        <v>60</v>
      </c>
      <c r="F29" t="str" cm="1">
        <f t="array" ref="F29">_xlfn.XLOOKUP(E29,Sheet1!$A$2:'Sheet1'!$A$151,Sheet1!$I$2:'Sheet1'!$I$151)</f>
        <v>river</v>
      </c>
      <c r="G29" cm="1">
        <f t="array" ref="G29">_xlfn.XLOOKUP(E29,Sheet1!$A$2:'Sheet1'!$A$151,Sheet1!$B$2:'Sheet1'!$B$151)</f>
        <v>1.5E-3</v>
      </c>
    </row>
    <row r="30" spans="5:7" x14ac:dyDescent="0.2">
      <c r="E30" s="155">
        <v>113</v>
      </c>
      <c r="F30" t="str" cm="1">
        <f t="array" ref="F30">_xlfn.XLOOKUP(E30,Sheet1!$A$2:'Sheet1'!$A$151,Sheet1!$I$2:'Sheet1'!$I$151)</f>
        <v>waterfall;falls</v>
      </c>
      <c r="G30" cm="1">
        <f t="array" ref="G30">_xlfn.XLOOKUP(E30,Sheet1!$A$2:'Sheet1'!$A$151,Sheet1!$B$2:'Sheet1'!$B$151)</f>
        <v>5.0000000000000001E-4</v>
      </c>
    </row>
    <row r="32" spans="5:7" x14ac:dyDescent="0.2">
      <c r="F32" s="154" t="s">
        <v>473</v>
      </c>
    </row>
    <row r="33" spans="5:8" x14ac:dyDescent="0.2">
      <c r="E33" s="155">
        <v>4</v>
      </c>
      <c r="F33" t="str" cm="1">
        <f t="array" ref="F33">_xlfn.XLOOKUP(E33,Sheet1!$A$2:'Sheet1'!$A$151,Sheet1!$I$2:'Sheet1'!$I$151)</f>
        <v>tree</v>
      </c>
      <c r="G33" cm="1">
        <f t="array" ref="G33">_xlfn.XLOOKUP(E33,Sheet1!$A$2:'Sheet1'!$A$151,Sheet1!$B$2:'Sheet1'!$B$151)</f>
        <v>4.8000000000000001E-2</v>
      </c>
      <c r="H33">
        <f>SUM(G33:G41)</f>
        <v>6.7499999999999991E-2</v>
      </c>
    </row>
    <row r="34" spans="5:8" x14ac:dyDescent="0.2">
      <c r="E34" s="155">
        <v>72</v>
      </c>
      <c r="F34" t="str" cm="1">
        <f t="array" ref="F34">_xlfn.XLOOKUP(E34,Sheet1!$A$2:'Sheet1'!$A$151,Sheet1!$I$2:'Sheet1'!$I$151)</f>
        <v>palm;palm;tree</v>
      </c>
      <c r="G34" cm="1">
        <f t="array" ref="G34">_xlfn.XLOOKUP(E34,Sheet1!$A$2:'Sheet1'!$A$151,Sheet1!$B$2:'Sheet1'!$B$151)</f>
        <v>1.1999999999999999E-3</v>
      </c>
    </row>
    <row r="35" spans="5:8" x14ac:dyDescent="0.2">
      <c r="E35" s="155">
        <v>17</v>
      </c>
      <c r="F35" t="str" cm="1">
        <f t="array" ref="F35">_xlfn.XLOOKUP(E35,Sheet1!$A$2:'Sheet1'!$A$151,Sheet1!$I$2:'Sheet1'!$I$151)</f>
        <v>plant;flora;plant;life</v>
      </c>
      <c r="G35" cm="1">
        <f t="array" ref="G35">_xlfn.XLOOKUP(E35,Sheet1!$A$2:'Sheet1'!$A$151,Sheet1!$B$2:'Sheet1'!$B$151)</f>
        <v>1.04E-2</v>
      </c>
    </row>
    <row r="36" spans="5:8" x14ac:dyDescent="0.2">
      <c r="E36" s="155">
        <v>66</v>
      </c>
      <c r="F36" t="str" cm="1">
        <f t="array" ref="F36">_xlfn.XLOOKUP(E36,Sheet1!$A$2:'Sheet1'!$A$151,Sheet1!$I$2:'Sheet1'!$I$151)</f>
        <v>flower</v>
      </c>
      <c r="G36" cm="1">
        <f t="array" ref="G36">_xlfn.XLOOKUP(E36,Sheet1!$A$2:'Sheet1'!$A$151,Sheet1!$B$2:'Sheet1'!$B$151)</f>
        <v>1.4E-3</v>
      </c>
    </row>
    <row r="37" spans="5:8" x14ac:dyDescent="0.2">
      <c r="E37" s="155">
        <v>125</v>
      </c>
      <c r="F37" t="str" cm="1">
        <f t="array" ref="F37">_xlfn.XLOOKUP(E37,Sheet1!$A$2:'Sheet1'!$A$151,Sheet1!$I$2:'Sheet1'!$I$151)</f>
        <v>pot;flowerpot</v>
      </c>
      <c r="G37" cm="1">
        <f t="array" ref="G37">_xlfn.XLOOKUP(E37,Sheet1!$A$2:'Sheet1'!$A$151,Sheet1!$B$2:'Sheet1'!$B$151)</f>
        <v>4.0000000000000002E-4</v>
      </c>
    </row>
    <row r="38" spans="5:8" x14ac:dyDescent="0.2">
      <c r="E38" s="155">
        <v>34</v>
      </c>
      <c r="F38" t="str" cm="1">
        <f t="array" ref="F38">_xlfn.XLOOKUP(E38,Sheet1!$A$2:'Sheet1'!$A$151,Sheet1!$I$2:'Sheet1'!$I$151)</f>
        <v>rock;stone</v>
      </c>
      <c r="G38" cm="1">
        <f t="array" ref="G38">_xlfn.XLOOKUP(E38,Sheet1!$A$2:'Sheet1'!$A$151,Sheet1!$B$2:'Sheet1'!$B$151)</f>
        <v>3.0000000000000001E-3</v>
      </c>
    </row>
    <row r="39" spans="5:8" x14ac:dyDescent="0.2">
      <c r="E39" s="155">
        <v>104</v>
      </c>
      <c r="F39" t="str" cm="1">
        <f t="array" ref="F39">_xlfn.XLOOKUP(E39,Sheet1!$A$2:'Sheet1'!$A$151,Sheet1!$I$2:'Sheet1'!$I$151)</f>
        <v>fountain</v>
      </c>
      <c r="G39" cm="1">
        <f t="array" ref="G39">_xlfn.XLOOKUP(E39,Sheet1!$A$2:'Sheet1'!$A$151,Sheet1!$B$2:'Sheet1'!$B$151)</f>
        <v>5.0000000000000001E-4</v>
      </c>
    </row>
    <row r="40" spans="5:8" x14ac:dyDescent="0.2">
      <c r="E40" s="155">
        <v>42</v>
      </c>
      <c r="F40" t="str" cm="1">
        <f t="array" ref="F40">_xlfn.XLOOKUP(E40,Sheet1!$A$2:'Sheet1'!$A$151,Sheet1!$I$2:'Sheet1'!$I$151)</f>
        <v>column;pillar</v>
      </c>
      <c r="G40" cm="1">
        <f t="array" ref="G40">_xlfn.XLOOKUP(E40,Sheet1!$A$2:'Sheet1'!$A$151,Sheet1!$B$2:'Sheet1'!$B$151)</f>
        <v>2.2000000000000001E-3</v>
      </c>
    </row>
    <row r="41" spans="5:8" x14ac:dyDescent="0.2">
      <c r="E41" s="155">
        <v>132</v>
      </c>
      <c r="F41" t="str" cm="1">
        <f t="array" ref="F41">_xlfn.XLOOKUP(E41,Sheet1!$A$2:'Sheet1'!$A$151,Sheet1!$I$2:'Sheet1'!$I$151)</f>
        <v>sculpture</v>
      </c>
      <c r="G41" cm="1">
        <f t="array" ref="G41">_xlfn.XLOOKUP(E41,Sheet1!$A$2:'Sheet1'!$A$151,Sheet1!$B$2:'Sheet1'!$B$151)</f>
        <v>4.0000000000000002E-4</v>
      </c>
    </row>
    <row r="43" spans="5:8" x14ac:dyDescent="0.2">
      <c r="F43" s="154" t="s">
        <v>475</v>
      </c>
    </row>
    <row r="44" spans="5:8" x14ac:dyDescent="0.2">
      <c r="E44" s="155">
        <v>3</v>
      </c>
      <c r="F44" t="str" cm="1">
        <f t="array" ref="F44">_xlfn.XLOOKUP(E44,Sheet1!$A$2:'Sheet1'!$A$151,Sheet1!$I$2:'Sheet1'!$I$151)</f>
        <v>floor;flooring</v>
      </c>
      <c r="G44" cm="1">
        <f t="array" ref="G44">_xlfn.XLOOKUP(E44,Sheet1!$A$2:'Sheet1'!$A$151,Sheet1!$B$2:'Sheet1'!$B$151)</f>
        <v>6.2100000000000002E-2</v>
      </c>
      <c r="H44">
        <f>SUM(G44:G45)</f>
        <v>6.6700000000000009E-2</v>
      </c>
    </row>
    <row r="45" spans="5:8" x14ac:dyDescent="0.2">
      <c r="E45" s="155">
        <v>28</v>
      </c>
      <c r="F45" t="str" cm="1">
        <f t="array" ref="F45">_xlfn.XLOOKUP(E45,Sheet1!$A$2:'Sheet1'!$A$151,Sheet1!$I$2:'Sheet1'!$I$151)</f>
        <v>rug;carpet;carpeting</v>
      </c>
      <c r="G45" cm="1">
        <f t="array" ref="G45">_xlfn.XLOOKUP(E45,Sheet1!$A$2:'Sheet1'!$A$151,Sheet1!$B$2:'Sheet1'!$B$151)</f>
        <v>4.5999999999999999E-3</v>
      </c>
    </row>
    <row r="47" spans="5:8" x14ac:dyDescent="0.2">
      <c r="F47" s="154" t="s">
        <v>471</v>
      </c>
    </row>
    <row r="48" spans="5:8" x14ac:dyDescent="0.2">
      <c r="E48" s="155">
        <v>100</v>
      </c>
      <c r="F48" t="str" cm="1">
        <f t="array" ref="F48">_xlfn.XLOOKUP(E48,Sheet1!$A$2:'Sheet1'!$A$151,Sheet1!$I$2:'Sheet1'!$I$151)</f>
        <v>poster;posting;placard;notice;bill;card</v>
      </c>
      <c r="G48" cm="1">
        <f t="array" ref="G48">_xlfn.XLOOKUP(E48,Sheet1!$A$2:'Sheet1'!$A$151,Sheet1!$B$2:'Sheet1'!$B$151)</f>
        <v>5.9999999999999995E-4</v>
      </c>
      <c r="H48">
        <f>SUM(G48:G58)</f>
        <v>5.8299999999999998E-2</v>
      </c>
    </row>
    <row r="49" spans="5:8" x14ac:dyDescent="0.2">
      <c r="E49" s="155">
        <v>22</v>
      </c>
      <c r="F49" t="str" cm="1">
        <f t="array" ref="F49">_xlfn.XLOOKUP(E49,Sheet1!$A$2:'Sheet1'!$A$151,Sheet1!$I$2:'Sheet1'!$I$151)</f>
        <v>painting;picture</v>
      </c>
      <c r="G49" cm="1">
        <f t="array" ref="G49">_xlfn.XLOOKUP(E49,Sheet1!$A$2:'Sheet1'!$A$151,Sheet1!$B$2:'Sheet1'!$B$151)</f>
        <v>6.7000000000000002E-3</v>
      </c>
    </row>
    <row r="50" spans="5:8" x14ac:dyDescent="0.2">
      <c r="E50" s="155">
        <v>148</v>
      </c>
      <c r="F50" t="str" cm="1">
        <f t="array" ref="F50">_xlfn.XLOOKUP(E50,Sheet1!$A$2:'Sheet1'!$A$151,Sheet1!$I$2:'Sheet1'!$I$151)</f>
        <v>clock</v>
      </c>
      <c r="G50" cm="1">
        <f t="array" ref="G50">_xlfn.XLOOKUP(E50,Sheet1!$A$2:'Sheet1'!$A$151,Sheet1!$B$2:'Sheet1'!$B$151)</f>
        <v>2.0000000000000001E-4</v>
      </c>
    </row>
    <row r="51" spans="5:8" x14ac:dyDescent="0.2">
      <c r="E51" s="155">
        <v>27</v>
      </c>
      <c r="F51" t="str" cm="1">
        <f t="array" ref="F51">_xlfn.XLOOKUP(E51,Sheet1!$A$2:'Sheet1'!$A$151,Sheet1!$I$2:'Sheet1'!$I$151)</f>
        <v>mirror</v>
      </c>
      <c r="G51" cm="1">
        <f t="array" ref="G51">_xlfn.XLOOKUP(E51,Sheet1!$A$2:'Sheet1'!$A$151,Sheet1!$B$2:'Sheet1'!$B$151)</f>
        <v>5.1999999999999998E-3</v>
      </c>
    </row>
    <row r="52" spans="5:8" x14ac:dyDescent="0.2">
      <c r="E52" s="155">
        <v>8</v>
      </c>
      <c r="F52" t="str" cm="1">
        <f t="array" ref="F52">_xlfn.XLOOKUP(E52,Sheet1!A4:'Sheet1'!A153,Sheet1!I4:'Sheet1'!I153)</f>
        <v>windowpane;window</v>
      </c>
      <c r="G52" cm="1">
        <f t="array" ref="G52">_xlfn.XLOOKUP(E52,Sheet1!$A$2:'Sheet1'!$A$151,Sheet1!$B$2:'Sheet1'!$B$151)</f>
        <v>1.9800000000000002E-2</v>
      </c>
    </row>
    <row r="53" spans="5:8" x14ac:dyDescent="0.2">
      <c r="E53" s="155">
        <v>14</v>
      </c>
      <c r="F53" t="str" cm="1">
        <f t="array" ref="F53">_xlfn.XLOOKUP(E53,Sheet1!A5:'Sheet1'!A154,Sheet1!I5:'Sheet1'!I154)</f>
        <v>door;double;door</v>
      </c>
      <c r="G53" cm="1">
        <f t="array" ref="G53">_xlfn.XLOOKUP(E53,Sheet1!$A$2:'Sheet1'!$A$151,Sheet1!$B$2:'Sheet1'!$B$151)</f>
        <v>1.18E-2</v>
      </c>
    </row>
    <row r="54" spans="5:8" x14ac:dyDescent="0.2">
      <c r="E54" s="155">
        <v>58</v>
      </c>
      <c r="F54" t="str" cm="1">
        <f t="array" ref="F54">_xlfn.XLOOKUP(E54,Sheet1!A10:'Sheet1'!A159,Sheet1!I10:'Sheet1'!I159)</f>
        <v>screen;door;screen</v>
      </c>
      <c r="G54" cm="1">
        <f t="array" ref="G54">_xlfn.XLOOKUP(E54,Sheet1!$A$2:'Sheet1'!$A$151,Sheet1!$B$2:'Sheet1'!$B$151)</f>
        <v>1.5E-3</v>
      </c>
    </row>
    <row r="55" spans="5:8" x14ac:dyDescent="0.2">
      <c r="E55" s="155">
        <v>144</v>
      </c>
      <c r="F55" t="str" cm="1">
        <f t="array" ref="F55">_xlfn.XLOOKUP(E55,Sheet1!$A$2:'Sheet1'!$A$151,Sheet1!$I$2:'Sheet1'!$I$151)</f>
        <v>bulletin;board;notice;board</v>
      </c>
      <c r="G55" cm="1">
        <f t="array" ref="G55">_xlfn.XLOOKUP(E55,Sheet1!$A$2:'Sheet1'!$A$151,Sheet1!$B$2:'Sheet1'!$B$151)</f>
        <v>2.9999999999999997E-4</v>
      </c>
    </row>
    <row r="56" spans="5:8" x14ac:dyDescent="0.2">
      <c r="E56" s="155">
        <v>18</v>
      </c>
      <c r="F56" t="str" cm="1">
        <f t="array" ref="F56">_xlfn.XLOOKUP(E56,Sheet1!$A$2:'Sheet1'!$A$151,Sheet1!$I$2:'Sheet1'!$I$151)</f>
        <v>curtain;drape;drapery;mantle;pall</v>
      </c>
      <c r="G56" cm="1">
        <f t="array" ref="G56">_xlfn.XLOOKUP(E56,Sheet1!$A$2:'Sheet1'!$A$151,Sheet1!$B$2:'Sheet1'!$B$151)</f>
        <v>1.04E-2</v>
      </c>
    </row>
    <row r="57" spans="5:8" x14ac:dyDescent="0.2">
      <c r="E57" s="155">
        <v>63</v>
      </c>
      <c r="F57" t="str" cm="1">
        <f t="array" ref="F57">_xlfn.XLOOKUP(E57,Sheet1!$A$2:'Sheet1'!$A$151,Sheet1!$I$2:'Sheet1'!$I$151)</f>
        <v>blind;screen</v>
      </c>
      <c r="G57" cm="1">
        <f t="array" ref="G57">_xlfn.XLOOKUP(E57,Sheet1!$A$2:'Sheet1'!$A$151,Sheet1!$B$2:'Sheet1'!$B$151)</f>
        <v>1.4E-3</v>
      </c>
    </row>
    <row r="58" spans="5:8" x14ac:dyDescent="0.2">
      <c r="E58" s="155">
        <v>130</v>
      </c>
      <c r="F58" t="str" cm="1">
        <f t="array" ref="F58">_xlfn.XLOOKUP(E58,Sheet1!$A$2:'Sheet1'!$A$151,Sheet1!$I$2:'Sheet1'!$I$151)</f>
        <v>screen;silver;screen;projection;screen</v>
      </c>
      <c r="G58" cm="1">
        <f t="array" ref="G58">_xlfn.XLOOKUP(E58,Sheet1!$A$2:'Sheet1'!$A$151,Sheet1!$B$2:'Sheet1'!$B$151)</f>
        <v>4.0000000000000002E-4</v>
      </c>
    </row>
    <row r="60" spans="5:8" x14ac:dyDescent="0.2">
      <c r="F60" s="154" t="s">
        <v>472</v>
      </c>
    </row>
    <row r="61" spans="5:8" x14ac:dyDescent="0.2">
      <c r="E61" s="155">
        <v>6</v>
      </c>
      <c r="F61" t="str" cm="1">
        <f t="array" ref="F61">_xlfn.XLOOKUP(E61,Sheet1!$A$2:'Sheet1'!$A$151,Sheet1!$I$2:'Sheet1'!$I$151)</f>
        <v>road;route</v>
      </c>
      <c r="G61" cm="1">
        <f t="array" ref="G61">_xlfn.XLOOKUP(E61,Sheet1!$A$2:'Sheet1'!$A$151,Sheet1!$B$2:'Sheet1'!$B$151)</f>
        <v>3.9800000000000002E-2</v>
      </c>
      <c r="H61">
        <f>SUM(G61:G63)</f>
        <v>5.8099999999999999E-2</v>
      </c>
    </row>
    <row r="62" spans="5:8" x14ac:dyDescent="0.2">
      <c r="E62" s="155">
        <v>54</v>
      </c>
      <c r="F62" t="str" cm="1">
        <f t="array" ref="F62">_xlfn.XLOOKUP(E62,Sheet1!$A$2:'Sheet1'!$A$151,Sheet1!$I$2:'Sheet1'!$I$151)</f>
        <v>runway</v>
      </c>
      <c r="G62" cm="1">
        <f t="array" ref="G62">_xlfn.XLOOKUP(E62,Sheet1!$A$2:'Sheet1'!$A$151,Sheet1!$B$2:'Sheet1'!$B$151)</f>
        <v>1.6999999999999999E-3</v>
      </c>
    </row>
    <row r="63" spans="5:8" x14ac:dyDescent="0.2">
      <c r="E63" s="155">
        <v>11</v>
      </c>
      <c r="F63" t="str" cm="1">
        <f t="array" ref="F63">_xlfn.XLOOKUP(E63,Sheet1!$A$2:'Sheet1'!$A$151,Sheet1!$I$2:'Sheet1'!$I$151)</f>
        <v>sidewalk;pavement</v>
      </c>
      <c r="G63" cm="1">
        <f t="array" ref="G63">_xlfn.XLOOKUP(E63,Sheet1!$A$2:'Sheet1'!$A$151,Sheet1!$B$2:'Sheet1'!$B$151)</f>
        <v>1.66E-2</v>
      </c>
    </row>
    <row r="65" spans="5:8" x14ac:dyDescent="0.2">
      <c r="F65" s="154" t="s">
        <v>482</v>
      </c>
    </row>
    <row r="66" spans="5:8" x14ac:dyDescent="0.2">
      <c r="E66" s="155">
        <v>5</v>
      </c>
      <c r="F66" t="str" cm="1">
        <f t="array" ref="F66">_xlfn.XLOOKUP(E66,Sheet1!$A$2:'Sheet1'!$A$151,Sheet1!$I$2:'Sheet1'!$I$151)</f>
        <v>ceiling</v>
      </c>
      <c r="G66" cm="1">
        <f t="array" ref="G66">_xlfn.XLOOKUP(E66,Sheet1!$A$2:'Sheet1'!$A$151,Sheet1!$B$2:'Sheet1'!$B$151)</f>
        <v>4.4999999999999998E-2</v>
      </c>
      <c r="H66">
        <f>SUM(G66:G70)</f>
        <v>4.9500000000000002E-2</v>
      </c>
    </row>
    <row r="67" spans="5:8" x14ac:dyDescent="0.2">
      <c r="E67" s="155">
        <v>82</v>
      </c>
      <c r="F67" t="str" cm="1">
        <f t="array" ref="F67">_xlfn.XLOOKUP(E67,Sheet1!$A$2:'Sheet1'!$A$151,Sheet1!$I$2:'Sheet1'!$I$151)</f>
        <v>light;light;source</v>
      </c>
      <c r="G67" cm="1">
        <f t="array" ref="G67">_xlfn.XLOOKUP(E67,Sheet1!$A$2:'Sheet1'!$A$151,Sheet1!$B$2:'Sheet1'!$B$151)</f>
        <v>8.0000000000000004E-4</v>
      </c>
    </row>
    <row r="68" spans="5:8" x14ac:dyDescent="0.2">
      <c r="E68" s="155">
        <v>85</v>
      </c>
      <c r="F68" t="str" cm="1">
        <f t="array" ref="F68">_xlfn.XLOOKUP(E68,Sheet1!$A$2:'Sheet1'!$A$151,Sheet1!$I$2:'Sheet1'!$I$151)</f>
        <v>chandelier;pendant;pendent</v>
      </c>
      <c r="G68" cm="1">
        <f t="array" ref="G68">_xlfn.XLOOKUP(E68,Sheet1!$A$2:'Sheet1'!$A$151,Sheet1!$B$2:'Sheet1'!$B$151)</f>
        <v>8.0000000000000004E-4</v>
      </c>
    </row>
    <row r="69" spans="5:8" x14ac:dyDescent="0.2">
      <c r="E69" s="155">
        <v>134</v>
      </c>
      <c r="F69" t="str" cm="1">
        <f t="array" ref="F69">_xlfn.XLOOKUP(E69,Sheet1!$A$2:'Sheet1'!$A$151,Sheet1!$I$2:'Sheet1'!$I$151)</f>
        <v>sconce</v>
      </c>
      <c r="G69" cm="1">
        <f t="array" ref="G69">_xlfn.XLOOKUP(E69,Sheet1!$A$2:'Sheet1'!$A$151,Sheet1!$B$2:'Sheet1'!$B$151)</f>
        <v>2.9999999999999997E-4</v>
      </c>
    </row>
    <row r="70" spans="5:8" x14ac:dyDescent="0.2">
      <c r="E70" s="155">
        <v>36</v>
      </c>
      <c r="F70" t="str" cm="1">
        <f t="array" ref="F70">_xlfn.XLOOKUP(E70,Sheet1!$A$2:'Sheet1'!$A$151,Sheet1!$I$2:'Sheet1'!$I$151)</f>
        <v>lamp</v>
      </c>
      <c r="G70" cm="1">
        <f t="array" ref="G70">_xlfn.XLOOKUP(E70,Sheet1!$A$2:'Sheet1'!$A$151,Sheet1!$B$2:'Sheet1'!$B$151)</f>
        <v>2.5999999999999999E-3</v>
      </c>
    </row>
    <row r="72" spans="5:8" x14ac:dyDescent="0.2">
      <c r="F72" s="154" t="s">
        <v>478</v>
      </c>
    </row>
    <row r="73" spans="5:8" x14ac:dyDescent="0.2">
      <c r="E73" s="155">
        <v>10</v>
      </c>
      <c r="F73" t="str" cm="1">
        <f t="array" ref="F73">_xlfn.XLOOKUP(E73,Sheet1!$A$2:'Sheet1'!$A$151,Sheet1!$I$2:'Sheet1'!$I$151)</f>
        <v>cabinet</v>
      </c>
      <c r="G73" cm="1">
        <f t="array" ref="G73">_xlfn.XLOOKUP(E73,Sheet1!$A$2:'Sheet1'!$A$151,Sheet1!$B$2:'Sheet1'!$B$151)</f>
        <v>1.8100000000000002E-2</v>
      </c>
      <c r="H73">
        <f>SUM(G73:G80)</f>
        <v>3.4800000000000005E-2</v>
      </c>
    </row>
    <row r="74" spans="5:8" x14ac:dyDescent="0.2">
      <c r="E74" s="155">
        <v>35</v>
      </c>
      <c r="F74" t="str" cm="1">
        <f t="array" ref="F74">_xlfn.XLOOKUP(E74,Sheet1!$A$2:'Sheet1'!$A$151,Sheet1!$I$2:'Sheet1'!$I$151)</f>
        <v>wardrobe;closet;press</v>
      </c>
      <c r="G74" cm="1">
        <f t="array" ref="G74">_xlfn.XLOOKUP(E74,Sheet1!$A$2:'Sheet1'!$A$151,Sheet1!$B$2:'Sheet1'!$B$151)</f>
        <v>2.7000000000000001E-3</v>
      </c>
    </row>
    <row r="75" spans="5:8" x14ac:dyDescent="0.2">
      <c r="E75" s="155">
        <v>44</v>
      </c>
      <c r="F75" t="str" cm="1">
        <f t="array" ref="F75">_xlfn.XLOOKUP(E75,Sheet1!$A$2:'Sheet1'!$A$151,Sheet1!$I$2:'Sheet1'!$I$151)</f>
        <v>chest;of;drawers;chest;bureau;dresser</v>
      </c>
      <c r="G75" cm="1">
        <f t="array" ref="G75">_xlfn.XLOOKUP(E75,Sheet1!$A$2:'Sheet1'!$A$151,Sheet1!$B$2:'Sheet1'!$B$151)</f>
        <v>1.9E-3</v>
      </c>
    </row>
    <row r="76" spans="5:8" x14ac:dyDescent="0.2">
      <c r="E76" s="155">
        <v>99</v>
      </c>
      <c r="F76" t="str" cm="1">
        <f t="array" ref="F76">_xlfn.XLOOKUP(E76,Sheet1!$A$2:'Sheet1'!$A$151,Sheet1!$I$2:'Sheet1'!$I$151)</f>
        <v>buffet;counter;sideboard</v>
      </c>
      <c r="G76" cm="1">
        <f t="array" ref="G76">_xlfn.XLOOKUP(E76,Sheet1!$A$2:'Sheet1'!$A$151,Sheet1!$B$2:'Sheet1'!$B$151)</f>
        <v>5.9999999999999995E-4</v>
      </c>
    </row>
    <row r="77" spans="5:8" x14ac:dyDescent="0.2">
      <c r="E77" s="155">
        <v>24</v>
      </c>
      <c r="F77" t="str" cm="1">
        <f t="array" ref="F77">_xlfn.XLOOKUP(E77,Sheet1!$A$2:'Sheet1'!$A$151,Sheet1!$I$2:'Sheet1'!$I$151)</f>
        <v>shelf</v>
      </c>
      <c r="G77" cm="1">
        <f t="array" ref="G77">_xlfn.XLOOKUP(E77,Sheet1!$A$2:'Sheet1'!$A$151,Sheet1!$B$2:'Sheet1'!$B$151)</f>
        <v>6.1000000000000004E-3</v>
      </c>
    </row>
    <row r="78" spans="5:8" x14ac:dyDescent="0.2">
      <c r="E78" s="155">
        <v>62</v>
      </c>
      <c r="F78" t="str" cm="1">
        <f t="array" ref="F78">_xlfn.XLOOKUP(E78,Sheet1!$A$2:'Sheet1'!$A$151,Sheet1!$I$2:'Sheet1'!$I$151)</f>
        <v>bookcase</v>
      </c>
      <c r="G78" cm="1">
        <f t="array" ref="G78">_xlfn.XLOOKUP(E78,Sheet1!$A$2:'Sheet1'!$A$151,Sheet1!$B$2:'Sheet1'!$B$151)</f>
        <v>1.4E-3</v>
      </c>
    </row>
    <row r="79" spans="5:8" x14ac:dyDescent="0.2">
      <c r="E79" s="155">
        <v>40</v>
      </c>
      <c r="F79" t="str" cm="1">
        <f t="array" ref="F79">_xlfn.XLOOKUP(E79,Sheet1!$A$2:'Sheet1'!$A$151,Sheet1!$I$2:'Sheet1'!$I$151)</f>
        <v>base;pedestal;stand</v>
      </c>
      <c r="G79" cm="1">
        <f t="array" ref="G79">_xlfn.XLOOKUP(E79,Sheet1!$A$2:'Sheet1'!$A$151,Sheet1!$B$2:'Sheet1'!$B$151)</f>
        <v>2.3E-3</v>
      </c>
    </row>
    <row r="80" spans="5:8" x14ac:dyDescent="0.2">
      <c r="E80" s="155">
        <v>55</v>
      </c>
      <c r="F80" t="str" cm="1">
        <f t="array" ref="F80">_xlfn.XLOOKUP(E80,Sheet1!$A$2:'Sheet1'!$A$151,Sheet1!$I$2:'Sheet1'!$I$151)</f>
        <v>case;display;case;showcase;vitrine</v>
      </c>
      <c r="G80" cm="1">
        <f t="array" ref="G80">_xlfn.XLOOKUP(E80,Sheet1!$A$2:'Sheet1'!$A$151,Sheet1!$B$2:'Sheet1'!$B$151)</f>
        <v>1.6999999999999999E-3</v>
      </c>
    </row>
    <row r="82" spans="5:8" x14ac:dyDescent="0.2">
      <c r="E82" s="154"/>
      <c r="F82" s="154" t="s">
        <v>468</v>
      </c>
      <c r="G82" s="154"/>
      <c r="H82" s="154"/>
    </row>
    <row r="83" spans="5:8" x14ac:dyDescent="0.2">
      <c r="E83" s="155">
        <v>12</v>
      </c>
      <c r="F83" t="str" cm="1">
        <f t="array" ref="F83">_xlfn.XLOOKUP(E83,Sheet1!$A$2:'Sheet1'!$A$151,Sheet1!$I$2:'Sheet1'!$I$151)</f>
        <v>person;individual;someone;somebody;mortal;soul</v>
      </c>
      <c r="G83" cm="1">
        <f t="array" ref="G83">_xlfn.XLOOKUP(E83,Sheet1!$A$2:'Sheet1'!$A$151,Sheet1!$B$2:'Sheet1'!$B$151)</f>
        <v>1.6E-2</v>
      </c>
      <c r="H83">
        <f>SUM(G83:G93)</f>
        <v>3.1600000000000003E-2</v>
      </c>
    </row>
    <row r="84" spans="5:8" x14ac:dyDescent="0.2">
      <c r="E84" s="155">
        <v>126</v>
      </c>
      <c r="F84" t="str" cm="1">
        <f t="array" ref="F84">_xlfn.XLOOKUP(E84,Sheet1!$A$2:'Sheet1'!$A$151,Sheet1!$I$2:'Sheet1'!$I$151)</f>
        <v>animal;animate;being;beast;brute;creature;fauna</v>
      </c>
      <c r="G84" cm="1">
        <f t="array" ref="G84">_xlfn.XLOOKUP(E84,Sheet1!$A$2:'Sheet1'!$A$151,Sheet1!$B$2:'Sheet1'!$B$151)</f>
        <v>4.0000000000000002E-4</v>
      </c>
    </row>
    <row r="85" spans="5:8" x14ac:dyDescent="0.2">
      <c r="E85" s="155">
        <v>20</v>
      </c>
      <c r="F85" t="str" cm="1">
        <f t="array" ref="F85">_xlfn.XLOOKUP(E85,Sheet1!$A$2:'Sheet1'!$A$151,Sheet1!$I$2:'Sheet1'!$I$151)</f>
        <v>car;auto;automobile;machine;motorcar</v>
      </c>
      <c r="G85" cm="1">
        <f t="array" ref="G85">_xlfn.XLOOKUP(E85,Sheet1!$A$2:'Sheet1'!$A$151,Sheet1!$B$2:'Sheet1'!$B$151)</f>
        <v>9.7999999999999997E-3</v>
      </c>
    </row>
    <row r="86" spans="5:8" x14ac:dyDescent="0.2">
      <c r="E86" s="155">
        <v>80</v>
      </c>
      <c r="F86" t="str" cm="1">
        <f t="array" ref="F86">_xlfn.XLOOKUP(E86,Sheet1!$A$2:'Sheet1'!$A$151,Sheet1!$I$2:'Sheet1'!$I$151)</f>
        <v>bus;autobus;coach;charabanc;double-decker;jitney;motorbus;motorcoach;omnibus;passenger;vehicle</v>
      </c>
      <c r="G86" cm="1">
        <f t="array" ref="G86">_xlfn.XLOOKUP(E86,Sheet1!$A$2:'Sheet1'!$A$151,Sheet1!$B$2:'Sheet1'!$B$151)</f>
        <v>8.9999999999999998E-4</v>
      </c>
    </row>
    <row r="87" spans="5:8" x14ac:dyDescent="0.2">
      <c r="E87" s="155">
        <v>83</v>
      </c>
      <c r="F87" t="str" cm="1">
        <f t="array" ref="F87">_xlfn.XLOOKUP(E87,Sheet1!$A$2:'Sheet1'!$A$151,Sheet1!$I$2:'Sheet1'!$I$151)</f>
        <v>truck;motortruck</v>
      </c>
      <c r="G87" cm="1">
        <f t="array" ref="G87">_xlfn.XLOOKUP(E87,Sheet1!$A$2:'Sheet1'!$A$151,Sheet1!$B$2:'Sheet1'!$B$151)</f>
        <v>8.0000000000000004E-4</v>
      </c>
    </row>
    <row r="88" spans="5:8" x14ac:dyDescent="0.2">
      <c r="E88" s="155">
        <v>102</v>
      </c>
      <c r="F88" t="str" cm="1">
        <f t="array" ref="F88">_xlfn.XLOOKUP(E88,Sheet1!$A$2:'Sheet1'!$A$151,Sheet1!$I$2:'Sheet1'!$I$151)</f>
        <v>van</v>
      </c>
      <c r="G88" cm="1">
        <f t="array" ref="G88">_xlfn.XLOOKUP(E88,Sheet1!$A$2:'Sheet1'!$A$151,Sheet1!$B$2:'Sheet1'!$B$151)</f>
        <v>5.9999999999999995E-4</v>
      </c>
    </row>
    <row r="89" spans="5:8" x14ac:dyDescent="0.2">
      <c r="E89" s="155">
        <v>116</v>
      </c>
      <c r="F89" t="str" cm="1">
        <f t="array" ref="F89">_xlfn.XLOOKUP(E89,Sheet1!$A$2:'Sheet1'!$A$151,Sheet1!$I$2:'Sheet1'!$I$151)</f>
        <v>minibike;motorbike</v>
      </c>
      <c r="G89" cm="1">
        <f t="array" ref="G89">_xlfn.XLOOKUP(E89,Sheet1!$A$2:'Sheet1'!$A$151,Sheet1!$B$2:'Sheet1'!$B$151)</f>
        <v>5.0000000000000001E-4</v>
      </c>
    </row>
    <row r="90" spans="5:8" x14ac:dyDescent="0.2">
      <c r="E90" s="155">
        <v>127</v>
      </c>
      <c r="F90" t="str" cm="1">
        <f t="array" ref="F90">_xlfn.XLOOKUP(E90,Sheet1!$A$2:'Sheet1'!$A$151,Sheet1!$I$2:'Sheet1'!$I$151)</f>
        <v>bicycle;bike;wheel;cycle</v>
      </c>
      <c r="G90" cm="1">
        <f t="array" ref="G90">_xlfn.XLOOKUP(E90,Sheet1!$A$2:'Sheet1'!$A$151,Sheet1!$B$2:'Sheet1'!$B$151)</f>
        <v>4.0000000000000002E-4</v>
      </c>
    </row>
    <row r="91" spans="5:8" x14ac:dyDescent="0.2">
      <c r="E91" s="155">
        <v>76</v>
      </c>
      <c r="F91" t="str" cm="1">
        <f t="array" ref="F91">_xlfn.XLOOKUP(E91,Sheet1!$A$2:'Sheet1'!$A$151,Sheet1!$I$2:'Sheet1'!$I$151)</f>
        <v>boat</v>
      </c>
      <c r="G91" cm="1">
        <f t="array" ref="G91">_xlfn.XLOOKUP(E91,Sheet1!$A$2:'Sheet1'!$A$151,Sheet1!$B$2:'Sheet1'!$B$151)</f>
        <v>8.9999999999999998E-4</v>
      </c>
    </row>
    <row r="92" spans="5:8" x14ac:dyDescent="0.2">
      <c r="E92" s="155">
        <v>103</v>
      </c>
      <c r="F92" t="str" cm="1">
        <f t="array" ref="F92">_xlfn.XLOOKUP(E92,Sheet1!$A$2:'Sheet1'!$A$151,Sheet1!$I$2:'Sheet1'!$I$151)</f>
        <v>ship</v>
      </c>
      <c r="G92" cm="1">
        <f t="array" ref="G92">_xlfn.XLOOKUP(E92,Sheet1!$A$2:'Sheet1'!$A$151,Sheet1!$B$2:'Sheet1'!$B$151)</f>
        <v>5.9999999999999995E-4</v>
      </c>
    </row>
    <row r="93" spans="5:8" x14ac:dyDescent="0.2">
      <c r="E93" s="155">
        <v>90</v>
      </c>
      <c r="F93" t="str" cm="1">
        <f t="array" ref="F93">_xlfn.XLOOKUP(E93,Sheet1!$A$2:'Sheet1'!$A$151,Sheet1!$I$2:'Sheet1'!$I$151)</f>
        <v>airplane;aeroplane;plane</v>
      </c>
      <c r="G93" cm="1">
        <f t="array" ref="G93">_xlfn.XLOOKUP(E93,Sheet1!$A$2:'Sheet1'!$A$151,Sheet1!$B$2:'Sheet1'!$B$151)</f>
        <v>6.9999999999999999E-4</v>
      </c>
    </row>
    <row r="95" spans="5:8" x14ac:dyDescent="0.2">
      <c r="F95" s="154" t="s">
        <v>477</v>
      </c>
    </row>
    <row r="96" spans="5:8" x14ac:dyDescent="0.2">
      <c r="E96" s="155">
        <v>15</v>
      </c>
      <c r="F96" t="str" cm="1">
        <f t="array" ref="F96">_xlfn.XLOOKUP(E96,Sheet1!$A$2:'Sheet1'!$A$151,Sheet1!$I$2:'Sheet1'!$I$151)</f>
        <v>table</v>
      </c>
      <c r="G96" cm="1">
        <f t="array" ref="G96">_xlfn.XLOOKUP(E96,Sheet1!$A$2:'Sheet1'!$A$151,Sheet1!$B$2:'Sheet1'!$B$151)</f>
        <v>1.0999999999999999E-2</v>
      </c>
      <c r="H96">
        <f>SUM(G96:G116)</f>
        <v>3.0800000000000004E-2</v>
      </c>
    </row>
    <row r="97" spans="5:7" x14ac:dyDescent="0.2">
      <c r="E97" s="155">
        <v>64</v>
      </c>
      <c r="F97" t="str" cm="1">
        <f t="array" ref="F97">_xlfn.XLOOKUP(E97,Sheet1!$A$2:'Sheet1'!$A$151,Sheet1!$I$2:'Sheet1'!$I$151)</f>
        <v>coffee;table;cocktail;table</v>
      </c>
      <c r="G97" cm="1">
        <f t="array" ref="G97">_xlfn.XLOOKUP(E97,Sheet1!$A$2:'Sheet1'!$A$151,Sheet1!$B$2:'Sheet1'!$B$151)</f>
        <v>1.4E-3</v>
      </c>
    </row>
    <row r="98" spans="5:7" x14ac:dyDescent="0.2">
      <c r="E98" s="155">
        <v>33</v>
      </c>
      <c r="F98" t="str" cm="1">
        <f t="array" ref="F98">_xlfn.XLOOKUP(E98,Sheet1!$A$2:'Sheet1'!$A$151,Sheet1!$I$2:'Sheet1'!$I$151)</f>
        <v>desk</v>
      </c>
      <c r="G98" cm="1">
        <f t="array" ref="G98">_xlfn.XLOOKUP(E98,Sheet1!$A$2:'Sheet1'!$A$151,Sheet1!$B$2:'Sheet1'!$B$151)</f>
        <v>3.0999999999999999E-3</v>
      </c>
    </row>
    <row r="99" spans="5:7" x14ac:dyDescent="0.2">
      <c r="E99" s="155">
        <v>56</v>
      </c>
      <c r="F99" t="str" cm="1">
        <f t="array" ref="F99">_xlfn.XLOOKUP(E99,Sheet1!$A$2:'Sheet1'!$A$151,Sheet1!$I$2:'Sheet1'!$I$151)</f>
        <v>pool;table;billiard;table;snooker;table</v>
      </c>
      <c r="G99" cm="1">
        <f t="array" ref="G99">_xlfn.XLOOKUP(E99,Sheet1!$A$2:'Sheet1'!$A$151,Sheet1!$B$2:'Sheet1'!$B$151)</f>
        <v>1.6999999999999999E-3</v>
      </c>
    </row>
    <row r="100" spans="5:7" x14ac:dyDescent="0.2">
      <c r="E100" s="155">
        <v>45</v>
      </c>
      <c r="F100" t="str" cm="1">
        <f t="array" ref="F100">_xlfn.XLOOKUP(E100,Sheet1!$A$2:'Sheet1'!$A$151,Sheet1!$I$2:'Sheet1'!$I$151)</f>
        <v>counter</v>
      </c>
      <c r="G100" cm="1">
        <f t="array" ref="G100">_xlfn.XLOOKUP(E100,Sheet1!$A$2:'Sheet1'!$A$151,Sheet1!$B$2:'Sheet1'!$B$151)</f>
        <v>1.9E-3</v>
      </c>
    </row>
    <row r="101" spans="5:7" x14ac:dyDescent="0.2">
      <c r="E101" s="155">
        <v>70</v>
      </c>
      <c r="F101" t="str" cm="1">
        <f t="array" ref="F101">_xlfn.XLOOKUP(E101,Sheet1!$A$2:'Sheet1'!$A$151,Sheet1!$I$2:'Sheet1'!$I$151)</f>
        <v>countertop</v>
      </c>
      <c r="G101" cm="1">
        <f t="array" ref="G101">_xlfn.XLOOKUP(E101,Sheet1!$A$2:'Sheet1'!$A$151,Sheet1!$B$2:'Sheet1'!$B$151)</f>
        <v>1.1999999999999999E-3</v>
      </c>
    </row>
    <row r="102" spans="5:7" x14ac:dyDescent="0.2">
      <c r="E102" s="155">
        <v>73</v>
      </c>
      <c r="F102" t="str" cm="1">
        <f t="array" ref="F102">_xlfn.XLOOKUP(E102,Sheet1!$A$2:'Sheet1'!$A$151,Sheet1!$I$2:'Sheet1'!$I$151)</f>
        <v>kitchen;island</v>
      </c>
      <c r="G102" cm="1">
        <f t="array" ref="G102">_xlfn.XLOOKUP(E102,Sheet1!$A$2:'Sheet1'!$A$151,Sheet1!$B$2:'Sheet1'!$B$151)</f>
        <v>1.1999999999999999E-3</v>
      </c>
    </row>
    <row r="103" spans="5:7" x14ac:dyDescent="0.2">
      <c r="E103" s="155">
        <v>77</v>
      </c>
      <c r="F103" t="str" cm="1">
        <f t="array" ref="F103">_xlfn.XLOOKUP(E103,Sheet1!$A$2:'Sheet1'!$A$151,Sheet1!$I$2:'Sheet1'!$I$151)</f>
        <v>bar</v>
      </c>
      <c r="G103" cm="1">
        <f t="array" ref="G103">_xlfn.XLOOKUP(E103,Sheet1!$A$2:'Sheet1'!$A$151,Sheet1!$B$2:'Sheet1'!$B$151)</f>
        <v>8.9999999999999998E-4</v>
      </c>
    </row>
    <row r="104" spans="5:7" x14ac:dyDescent="0.2">
      <c r="E104" s="155">
        <v>88</v>
      </c>
      <c r="F104" t="str" cm="1">
        <f t="array" ref="F104">_xlfn.XLOOKUP(E104,Sheet1!$A$2:'Sheet1'!$A$151,Sheet1!$I$2:'Sheet1'!$I$151)</f>
        <v>booth;cubicle;stall;kiosk</v>
      </c>
      <c r="G104" cm="1">
        <f t="array" ref="G104">_xlfn.XLOOKUP(E104,Sheet1!$A$2:'Sheet1'!$A$151,Sheet1!$B$2:'Sheet1'!$B$151)</f>
        <v>6.9999999999999999E-4</v>
      </c>
    </row>
    <row r="105" spans="5:7" x14ac:dyDescent="0.2">
      <c r="E105" s="155">
        <v>41</v>
      </c>
      <c r="F105" t="str" cm="1">
        <f t="array" ref="F105">_xlfn.XLOOKUP(E105,Sheet1!$A$2:'Sheet1'!$A$151,Sheet1!$I$2:'Sheet1'!$I$151)</f>
        <v>box</v>
      </c>
      <c r="G105" cm="1">
        <f t="array" ref="G105">_xlfn.XLOOKUP(E105,Sheet1!$A$2:'Sheet1'!$A$151,Sheet1!$B$2:'Sheet1'!$B$151)</f>
        <v>2.2000000000000001E-3</v>
      </c>
    </row>
    <row r="106" spans="5:7" x14ac:dyDescent="0.2">
      <c r="E106" s="155">
        <v>112</v>
      </c>
      <c r="F106" t="str" cm="1">
        <f t="array" ref="F106">_xlfn.XLOOKUP(E106,Sheet1!$A$2:'Sheet1'!$A$151,Sheet1!$I$2:'Sheet1'!$I$151)</f>
        <v>basket;handbasket</v>
      </c>
      <c r="G106" cm="1">
        <f t="array" ref="G106">_xlfn.XLOOKUP(E106,Sheet1!$A$2:'Sheet1'!$A$151,Sheet1!$B$2:'Sheet1'!$B$151)</f>
        <v>5.0000000000000001E-4</v>
      </c>
    </row>
    <row r="107" spans="5:7" x14ac:dyDescent="0.2">
      <c r="E107" s="155">
        <v>67</v>
      </c>
      <c r="F107" t="str" cm="1">
        <f t="array" ref="F107">_xlfn.XLOOKUP(E107,Sheet1!$A$2:'Sheet1'!$A$151,Sheet1!$I$2:'Sheet1'!$I$151)</f>
        <v>book</v>
      </c>
      <c r="G107" cm="1">
        <f t="array" ref="G107">_xlfn.XLOOKUP(E107,Sheet1!$A$2:'Sheet1'!$A$151,Sheet1!$B$2:'Sheet1'!$B$151)</f>
        <v>1.2999999999999999E-3</v>
      </c>
    </row>
    <row r="108" spans="5:7" x14ac:dyDescent="0.2">
      <c r="E108" s="155">
        <v>108</v>
      </c>
      <c r="F108" t="str" cm="1">
        <f t="array" ref="F108">_xlfn.XLOOKUP(E108,Sheet1!$A$2:'Sheet1'!$A$151,Sheet1!$I$2:'Sheet1'!$I$151)</f>
        <v>plaything;toy</v>
      </c>
      <c r="G108" cm="1">
        <f t="array" ref="G108">_xlfn.XLOOKUP(E108,Sheet1!$A$2:'Sheet1'!$A$151,Sheet1!$B$2:'Sheet1'!$B$151)</f>
        <v>5.0000000000000001E-4</v>
      </c>
    </row>
    <row r="109" spans="5:7" x14ac:dyDescent="0.2">
      <c r="E109" s="155">
        <v>119</v>
      </c>
      <c r="F109" t="str" cm="1">
        <f t="array" ref="F109">_xlfn.XLOOKUP(E109,Sheet1!$A$2:'Sheet1'!$A$151,Sheet1!$I$2:'Sheet1'!$I$151)</f>
        <v>ball</v>
      </c>
      <c r="G109" cm="1">
        <f t="array" ref="G109">_xlfn.XLOOKUP(E109,Sheet1!$A$2:'Sheet1'!$A$151,Sheet1!$B$2:'Sheet1'!$B$151)</f>
        <v>5.0000000000000001E-4</v>
      </c>
    </row>
    <row r="110" spans="5:7" x14ac:dyDescent="0.2">
      <c r="E110" s="155">
        <v>120</v>
      </c>
      <c r="F110" t="str" cm="1">
        <f t="array" ref="F110">_xlfn.XLOOKUP(E110,Sheet1!$A$2:'Sheet1'!$A$151,Sheet1!$I$2:'Sheet1'!$I$151)</f>
        <v>food;solid;food</v>
      </c>
      <c r="G110" cm="1">
        <f t="array" ref="G110">_xlfn.XLOOKUP(E110,Sheet1!$A$2:'Sheet1'!$A$151,Sheet1!$B$2:'Sheet1'!$B$151)</f>
        <v>5.0000000000000001E-4</v>
      </c>
    </row>
    <row r="111" spans="5:7" x14ac:dyDescent="0.2">
      <c r="E111" s="155">
        <v>142</v>
      </c>
      <c r="F111" t="str" cm="1">
        <f t="array" ref="F111">_xlfn.XLOOKUP(E111,Sheet1!$A$2:'Sheet1'!$A$151,Sheet1!$I$2:'Sheet1'!$I$151)</f>
        <v>plate</v>
      </c>
      <c r="G111" cm="1">
        <f t="array" ref="G111">_xlfn.XLOOKUP(E111,Sheet1!$A$2:'Sheet1'!$A$151,Sheet1!$B$2:'Sheet1'!$B$151)</f>
        <v>2.9999999999999997E-4</v>
      </c>
    </row>
    <row r="112" spans="5:7" x14ac:dyDescent="0.2">
      <c r="E112" s="155">
        <v>137</v>
      </c>
      <c r="F112" t="str" cm="1">
        <f t="array" ref="F112">_xlfn.XLOOKUP(E112,Sheet1!$A$2:'Sheet1'!$A$151,Sheet1!$I$2:'Sheet1'!$I$151)</f>
        <v>tray</v>
      </c>
      <c r="G112" cm="1">
        <f t="array" ref="G112">_xlfn.XLOOKUP(E112,Sheet1!$A$2:'Sheet1'!$A$151,Sheet1!$B$2:'Sheet1'!$B$151)</f>
        <v>2.9999999999999997E-4</v>
      </c>
    </row>
    <row r="113" spans="5:8" x14ac:dyDescent="0.2">
      <c r="E113" s="155">
        <v>135</v>
      </c>
      <c r="F113" t="str" cm="1">
        <f t="array" ref="F113">_xlfn.XLOOKUP(E113,Sheet1!$A$2:'Sheet1'!$A$151,Sheet1!$I$2:'Sheet1'!$I$151)</f>
        <v>vase</v>
      </c>
      <c r="G113" cm="1">
        <f t="array" ref="G113">_xlfn.XLOOKUP(E113,Sheet1!$A$2:'Sheet1'!$A$151,Sheet1!$B$2:'Sheet1'!$B$151)</f>
        <v>2.9999999999999997E-4</v>
      </c>
    </row>
    <row r="114" spans="5:8" x14ac:dyDescent="0.2">
      <c r="E114" s="155">
        <v>147</v>
      </c>
      <c r="F114" t="str" cm="1">
        <f t="array" ref="F114">_xlfn.XLOOKUP(E114,Sheet1!$A$2:'Sheet1'!$A$151,Sheet1!$I$2:'Sheet1'!$I$151)</f>
        <v>glass;drinking;glass</v>
      </c>
      <c r="G114" cm="1">
        <f t="array" ref="G114">_xlfn.XLOOKUP(E114,Sheet1!$A$2:'Sheet1'!$A$151,Sheet1!$B$2:'Sheet1'!$B$151)</f>
        <v>2.0000000000000001E-4</v>
      </c>
    </row>
    <row r="115" spans="5:8" x14ac:dyDescent="0.2">
      <c r="E115" s="155">
        <v>98</v>
      </c>
      <c r="F115" t="str" cm="1">
        <f t="array" ref="F115">_xlfn.XLOOKUP(E115,Sheet1!$A$2:'Sheet1'!$A$151,Sheet1!$I$2:'Sheet1'!$I$151)</f>
        <v>bottle</v>
      </c>
      <c r="G115" cm="1">
        <f t="array" ref="G115">_xlfn.XLOOKUP(E115,Sheet1!$A$2:'Sheet1'!$A$151,Sheet1!$B$2:'Sheet1'!$B$151)</f>
        <v>5.9999999999999995E-4</v>
      </c>
    </row>
    <row r="116" spans="5:8" x14ac:dyDescent="0.2">
      <c r="E116" s="155">
        <v>111</v>
      </c>
      <c r="F116" t="str" cm="1">
        <f t="array" ref="F116">_xlfn.XLOOKUP(E116,Sheet1!$A$2:'Sheet1'!$A$151,Sheet1!$I$2:'Sheet1'!$I$151)</f>
        <v>barrel;cask</v>
      </c>
      <c r="G116" cm="1">
        <f t="array" ref="G116">_xlfn.XLOOKUP(E116,Sheet1!$A$2:'Sheet1'!$A$151,Sheet1!$B$2:'Sheet1'!$B$151)</f>
        <v>5.0000000000000001E-4</v>
      </c>
    </row>
    <row r="118" spans="5:8" x14ac:dyDescent="0.2">
      <c r="F118" s="154" t="s">
        <v>476</v>
      </c>
    </row>
    <row r="119" spans="5:8" x14ac:dyDescent="0.2">
      <c r="E119" s="155">
        <v>57</v>
      </c>
      <c r="F119" t="str" cm="1">
        <f t="array" ref="F119">_xlfn.XLOOKUP(E119,Sheet1!$A$2:'Sheet1'!$A$151,Sheet1!$I$2:'Sheet1'!$I$151)</f>
        <v>pillow</v>
      </c>
      <c r="G119" cm="1">
        <f t="array" ref="G119">_xlfn.XLOOKUP(E119,Sheet1!$A$2:'Sheet1'!$A$151,Sheet1!$B$2:'Sheet1'!$B$151)</f>
        <v>1.6999999999999999E-3</v>
      </c>
      <c r="H119">
        <f>SUM(G119:G126)</f>
        <v>0.03</v>
      </c>
    </row>
    <row r="120" spans="5:8" x14ac:dyDescent="0.2">
      <c r="E120" s="155">
        <v>39</v>
      </c>
      <c r="F120" t="str" cm="1">
        <f t="array" ref="F120">_xlfn.XLOOKUP(E120,Sheet1!$A$2:'Sheet1'!$A$151,Sheet1!$I$2:'Sheet1'!$I$151)</f>
        <v>cushion</v>
      </c>
      <c r="G120" cm="1">
        <f t="array" ref="G120">_xlfn.XLOOKUP(E120,Sheet1!$A$2:'Sheet1'!$A$151,Sheet1!$B$2:'Sheet1'!$B$151)</f>
        <v>2.3E-3</v>
      </c>
    </row>
    <row r="121" spans="5:8" x14ac:dyDescent="0.2">
      <c r="E121" s="155">
        <v>131</v>
      </c>
      <c r="F121" t="str" cm="1">
        <f t="array" ref="F121">_xlfn.XLOOKUP(E121,Sheet1!$A$2:'Sheet1'!$A$151,Sheet1!$I$2:'Sheet1'!$I$151)</f>
        <v>blanket;cover</v>
      </c>
      <c r="G121" cm="1">
        <f t="array" ref="G121">_xlfn.XLOOKUP(E121,Sheet1!$A$2:'Sheet1'!$A$151,Sheet1!$B$2:'Sheet1'!$B$151)</f>
        <v>4.0000000000000002E-4</v>
      </c>
    </row>
    <row r="122" spans="5:8" x14ac:dyDescent="0.2">
      <c r="E122" s="155">
        <v>81</v>
      </c>
      <c r="F122" t="str" cm="1">
        <f t="array" ref="F122">_xlfn.XLOOKUP(E122,Sheet1!$A$2:'Sheet1'!$A$151,Sheet1!$I$2:'Sheet1'!$I$151)</f>
        <v>towel</v>
      </c>
      <c r="G122" cm="1">
        <f t="array" ref="G122">_xlfn.XLOOKUP(E122,Sheet1!$A$2:'Sheet1'!$A$151,Sheet1!$B$2:'Sheet1'!$B$151)</f>
        <v>8.0000000000000004E-4</v>
      </c>
    </row>
    <row r="123" spans="5:8" x14ac:dyDescent="0.2">
      <c r="E123" s="155">
        <v>7</v>
      </c>
      <c r="F123" t="str" cm="1">
        <f t="array" ref="F123">_xlfn.XLOOKUP(E123,Sheet1!$A$2:'Sheet1'!$A$151,Sheet1!$I$2:'Sheet1'!$I$151)</f>
        <v>bed</v>
      </c>
      <c r="G123" cm="1">
        <f t="array" ref="G123">_xlfn.XLOOKUP(E123,Sheet1!$A$2:'Sheet1'!$A$151,Sheet1!$B$2:'Sheet1'!$B$151)</f>
        <v>2.3099999999999999E-2</v>
      </c>
    </row>
    <row r="124" spans="5:8" x14ac:dyDescent="0.2">
      <c r="E124" s="155">
        <v>117</v>
      </c>
      <c r="F124" t="str" cm="1">
        <f t="array" ref="F124">_xlfn.XLOOKUP(E124,Sheet1!$A$2:'Sheet1'!$A$151,Sheet1!$I$2:'Sheet1'!$I$151)</f>
        <v>cradle</v>
      </c>
      <c r="G124" cm="1">
        <f t="array" ref="G124">_xlfn.XLOOKUP(E124,Sheet1!$A$2:'Sheet1'!$A$151,Sheet1!$B$2:'Sheet1'!$B$151)</f>
        <v>5.0000000000000001E-4</v>
      </c>
    </row>
    <row r="125" spans="5:8" x14ac:dyDescent="0.2">
      <c r="E125" s="155">
        <v>92</v>
      </c>
      <c r="F125" t="str" cm="1">
        <f t="array" ref="F125">_xlfn.XLOOKUP(E125,Sheet1!$A$2:'Sheet1'!$A$151,Sheet1!$I$2:'Sheet1'!$I$151)</f>
        <v>apparel;wearing;apparel;dress;clothes</v>
      </c>
      <c r="G125" cm="1">
        <f t="array" ref="G125">_xlfn.XLOOKUP(E125,Sheet1!$A$2:'Sheet1'!$A$151,Sheet1!$B$2:'Sheet1'!$B$151)</f>
        <v>6.9999999999999999E-4</v>
      </c>
    </row>
    <row r="126" spans="5:8" x14ac:dyDescent="0.2">
      <c r="E126" s="155">
        <v>115</v>
      </c>
      <c r="F126" t="str" cm="1">
        <f t="array" ref="F126">_xlfn.XLOOKUP(E126,Sheet1!$A$2:'Sheet1'!$A$151,Sheet1!$I$2:'Sheet1'!$I$151)</f>
        <v>bag</v>
      </c>
      <c r="G126" cm="1">
        <f t="array" ref="G126">_xlfn.XLOOKUP(E126,Sheet1!$A$2:'Sheet1'!$A$151,Sheet1!$B$2:'Sheet1'!$B$151)</f>
        <v>5.0000000000000001E-4</v>
      </c>
    </row>
    <row r="128" spans="5:8" x14ac:dyDescent="0.2">
      <c r="F128" s="154" t="s">
        <v>479</v>
      </c>
    </row>
    <row r="129" spans="5:8" x14ac:dyDescent="0.2">
      <c r="E129" s="155">
        <v>31</v>
      </c>
      <c r="F129" t="str" cm="1">
        <f t="array" ref="F129">_xlfn.XLOOKUP(E129,Sheet1!$A$2:'Sheet1'!$A$151,Sheet1!$I$2:'Sheet1'!$I$151)</f>
        <v>seat</v>
      </c>
      <c r="G129" cm="1">
        <f t="array" ref="G129">_xlfn.XLOOKUP(E129,Sheet1!$A$2:'Sheet1'!$A$151,Sheet1!$B$2:'Sheet1'!$B$151)</f>
        <v>4.4000000000000003E-3</v>
      </c>
      <c r="H129">
        <f>SUM(G129:G136)</f>
        <v>2.9000000000000001E-2</v>
      </c>
    </row>
    <row r="130" spans="5:8" x14ac:dyDescent="0.2">
      <c r="E130" s="155">
        <v>19</v>
      </c>
      <c r="F130" t="str" cm="1">
        <f t="array" ref="F130">_xlfn.XLOOKUP(E130,Sheet1!$A$2:'Sheet1'!$A$151,Sheet1!$I$2:'Sheet1'!$I$151)</f>
        <v>chair</v>
      </c>
      <c r="G130" cm="1">
        <f t="array" ref="G130">_xlfn.XLOOKUP(E130,Sheet1!$A$2:'Sheet1'!$A$151,Sheet1!$B$2:'Sheet1'!$B$151)</f>
        <v>1.03E-2</v>
      </c>
    </row>
    <row r="131" spans="5:8" x14ac:dyDescent="0.2">
      <c r="E131" s="155">
        <v>23</v>
      </c>
      <c r="F131" t="str" cm="1">
        <f t="array" ref="F131">_xlfn.XLOOKUP(E131,Sheet1!$A$2:'Sheet1'!$A$151,Sheet1!$I$2:'Sheet1'!$I$151)</f>
        <v>sofa;couch;lounge</v>
      </c>
      <c r="G131" cm="1">
        <f t="array" ref="G131">_xlfn.XLOOKUP(E131,Sheet1!$A$2:'Sheet1'!$A$151,Sheet1!$B$2:'Sheet1'!$B$151)</f>
        <v>6.4999999999999997E-3</v>
      </c>
    </row>
    <row r="132" spans="5:8" x14ac:dyDescent="0.2">
      <c r="E132" s="155">
        <v>30</v>
      </c>
      <c r="F132" t="str" cm="1">
        <f t="array" ref="F132">_xlfn.XLOOKUP(E132,Sheet1!$A$2:'Sheet1'!$A$151,Sheet1!$I$2:'Sheet1'!$I$151)</f>
        <v>armchair</v>
      </c>
      <c r="G132" cm="1">
        <f t="array" ref="G132">_xlfn.XLOOKUP(E132,Sheet1!$A$2:'Sheet1'!$A$151,Sheet1!$B$2:'Sheet1'!$B$151)</f>
        <v>4.4000000000000003E-3</v>
      </c>
    </row>
    <row r="133" spans="5:8" x14ac:dyDescent="0.2">
      <c r="E133" s="155">
        <v>97</v>
      </c>
      <c r="F133" t="str" cm="1">
        <f t="array" ref="F133">_xlfn.XLOOKUP(E133,Sheet1!$A$2:'Sheet1'!$A$151,Sheet1!$I$2:'Sheet1'!$I$151)</f>
        <v>ottoman;pouf;pouffe;puff;hassock</v>
      </c>
      <c r="G133" cm="1">
        <f t="array" ref="G133">_xlfn.XLOOKUP(E133,Sheet1!$A$2:'Sheet1'!$A$151,Sheet1!$B$2:'Sheet1'!$B$151)</f>
        <v>5.9999999999999995E-4</v>
      </c>
    </row>
    <row r="134" spans="5:8" x14ac:dyDescent="0.2">
      <c r="E134" s="155">
        <v>69</v>
      </c>
      <c r="F134" t="str" cm="1">
        <f t="array" ref="F134">_xlfn.XLOOKUP(E134,Sheet1!$A$2:'Sheet1'!$A$151,Sheet1!$I$2:'Sheet1'!$I$151)</f>
        <v>bench</v>
      </c>
      <c r="G134" cm="1">
        <f t="array" ref="G134">_xlfn.XLOOKUP(E134,Sheet1!$A$2:'Sheet1'!$A$151,Sheet1!$B$2:'Sheet1'!$B$151)</f>
        <v>1.2999999999999999E-3</v>
      </c>
    </row>
    <row r="135" spans="5:8" x14ac:dyDescent="0.2">
      <c r="E135" s="155">
        <v>110</v>
      </c>
      <c r="F135" t="str" cm="1">
        <f t="array" ref="F135">_xlfn.XLOOKUP(E135,Sheet1!$A$2:'Sheet1'!$A$151,Sheet1!$I$2:'Sheet1'!$I$151)</f>
        <v>stool</v>
      </c>
      <c r="G135" cm="1">
        <f t="array" ref="G135">_xlfn.XLOOKUP(E135,Sheet1!$A$2:'Sheet1'!$A$151,Sheet1!$B$2:'Sheet1'!$B$151)</f>
        <v>5.0000000000000001E-4</v>
      </c>
    </row>
    <row r="136" spans="5:8" x14ac:dyDescent="0.2">
      <c r="E136" s="155">
        <v>75</v>
      </c>
      <c r="F136" t="str" cm="1">
        <f t="array" ref="F136">_xlfn.XLOOKUP(E136,Sheet1!$A$2:'Sheet1'!$A$151,Sheet1!$I$2:'Sheet1'!$I$151)</f>
        <v>swivel;chair</v>
      </c>
      <c r="G136" cm="1">
        <f t="array" ref="G136">_xlfn.XLOOKUP(E136,Sheet1!$A$2:'Sheet1'!$A$151,Sheet1!$B$2:'Sheet1'!$B$151)</f>
        <v>1E-3</v>
      </c>
    </row>
    <row r="138" spans="5:8" x14ac:dyDescent="0.2">
      <c r="F138" s="154" t="s">
        <v>474</v>
      </c>
    </row>
    <row r="139" spans="5:8" x14ac:dyDescent="0.2">
      <c r="E139" s="155">
        <v>51</v>
      </c>
      <c r="F139" t="str" cm="1">
        <f t="array" ref="F139">_xlfn.XLOOKUP(E139,Sheet1!$A$2:'Sheet1'!$A$151,Sheet1!$I$2:'Sheet1'!$I$151)</f>
        <v>grandstand;covered;stand</v>
      </c>
      <c r="G139" cm="1">
        <f t="array" ref="G139">_xlfn.XLOOKUP(E139,Sheet1!$A$2:'Sheet1'!$A$151,Sheet1!$B$2:'Sheet1'!$B$151)</f>
        <v>1.8E-3</v>
      </c>
      <c r="H139">
        <f>SUM(G139:G159)</f>
        <v>2.0999999999999998E-2</v>
      </c>
    </row>
    <row r="140" spans="5:8" x14ac:dyDescent="0.2">
      <c r="E140" s="155">
        <v>86</v>
      </c>
      <c r="F140" t="str" cm="1">
        <f t="array" ref="F140">_xlfn.XLOOKUP(E140,Sheet1!$A$2:'Sheet1'!$A$151,Sheet1!$I$2:'Sheet1'!$I$151)</f>
        <v>awning;sunshade;sunblind</v>
      </c>
      <c r="G140" cm="1">
        <f t="array" ref="G140">_xlfn.XLOOKUP(E140,Sheet1!$A$2:'Sheet1'!$A$151,Sheet1!$B$2:'Sheet1'!$B$151)</f>
        <v>6.9999999999999999E-4</v>
      </c>
    </row>
    <row r="141" spans="5:8" x14ac:dyDescent="0.2">
      <c r="E141" s="155">
        <v>106</v>
      </c>
      <c r="F141" t="str" cm="1">
        <f t="array" ref="F141">_xlfn.XLOOKUP(E141,Sheet1!$A$2:'Sheet1'!$A$151,Sheet1!$I$2:'Sheet1'!$I$151)</f>
        <v>canopy</v>
      </c>
      <c r="G141" cm="1">
        <f t="array" ref="G141">_xlfn.XLOOKUP(E141,Sheet1!$A$2:'Sheet1'!$A$151,Sheet1!$B$2:'Sheet1'!$B$151)</f>
        <v>5.0000000000000001E-4</v>
      </c>
    </row>
    <row r="142" spans="5:8" x14ac:dyDescent="0.2">
      <c r="E142" s="155">
        <v>123</v>
      </c>
      <c r="F142" t="str" cm="1">
        <f t="array" ref="F142">_xlfn.XLOOKUP(E142,Sheet1!$A$2:'Sheet1'!$A$151,Sheet1!$I$2:'Sheet1'!$I$151)</f>
        <v>trade;name;brand;name;brand;marque</v>
      </c>
      <c r="G142" cm="1">
        <f t="array" ref="G142">_xlfn.XLOOKUP(E142,Sheet1!$A$2:'Sheet1'!$A$151,Sheet1!$B$2:'Sheet1'!$B$151)</f>
        <v>4.0000000000000002E-4</v>
      </c>
    </row>
    <row r="143" spans="5:8" x14ac:dyDescent="0.2">
      <c r="E143" s="155">
        <v>101</v>
      </c>
      <c r="F143" t="str" cm="1">
        <f t="array" ref="F143">_xlfn.XLOOKUP(E143,Sheet1!A18:'Sheet1'!A167,Sheet1!I18:'Sheet1'!I167)</f>
        <v>stage</v>
      </c>
      <c r="G143" cm="1">
        <f t="array" ref="G143">_xlfn.XLOOKUP(E143,Sheet1!$A$2:'Sheet1'!$A$151,Sheet1!$B$2:'Sheet1'!$B$151)</f>
        <v>5.9999999999999995E-4</v>
      </c>
    </row>
    <row r="144" spans="5:8" x14ac:dyDescent="0.2">
      <c r="E144" s="155">
        <v>140</v>
      </c>
      <c r="F144" t="str" cm="1">
        <f t="array" ref="F144">_xlfn.XLOOKUP(E144,Sheet1!A22:'Sheet1'!A171,Sheet1!I22:'Sheet1'!I171)</f>
        <v>pier;wharf;wharfage;dock</v>
      </c>
      <c r="G144" cm="1">
        <f t="array" ref="G144">_xlfn.XLOOKUP(E144,Sheet1!$A$2:'Sheet1'!$A$151,Sheet1!$B$2:'Sheet1'!$B$151)</f>
        <v>2.9999999999999997E-4</v>
      </c>
    </row>
    <row r="145" spans="5:7" x14ac:dyDescent="0.2">
      <c r="E145" s="155">
        <v>61</v>
      </c>
      <c r="F145" t="str" cm="1">
        <f t="array" ref="F145">_xlfn.XLOOKUP(E145,Sheet1!A12:'Sheet1'!A161,Sheet1!I12:'Sheet1'!I161)</f>
        <v>bridge;span</v>
      </c>
      <c r="G145" cm="1">
        <f t="array" ref="G145">_xlfn.XLOOKUP(E145,Sheet1!$A$2:'Sheet1'!$A$151,Sheet1!$B$2:'Sheet1'!$B$151)</f>
        <v>1.5E-3</v>
      </c>
    </row>
    <row r="146" spans="5:7" x14ac:dyDescent="0.2">
      <c r="E146" s="155">
        <v>105</v>
      </c>
      <c r="F146" t="str" cm="1">
        <f t="array" ref="F146">_xlfn.XLOOKUP(E146,Sheet1!$A$2:'Sheet1'!$A$151,Sheet1!$I$2:'Sheet1'!$I$151)</f>
        <v>conveyer;belt;conveyor;belt;conveyer;conveyor;transporter</v>
      </c>
      <c r="G146" cm="1">
        <f t="array" ref="G146">_xlfn.XLOOKUP(E146,Sheet1!$A$2:'Sheet1'!$A$151,Sheet1!$B$2:'Sheet1'!$B$151)</f>
        <v>5.0000000000000001E-4</v>
      </c>
    </row>
    <row r="147" spans="5:7" x14ac:dyDescent="0.2">
      <c r="E147" s="155">
        <v>122</v>
      </c>
      <c r="F147" t="str" cm="1">
        <f t="array" ref="F147">_xlfn.XLOOKUP(E147,Sheet1!$A$2:'Sheet1'!$A$151,Sheet1!$I$2:'Sheet1'!$I$151)</f>
        <v>tank;storage;tank</v>
      </c>
      <c r="G147" cm="1">
        <f t="array" ref="G147">_xlfn.XLOOKUP(E147,Sheet1!$A$2:'Sheet1'!$A$151,Sheet1!$B$2:'Sheet1'!$B$151)</f>
        <v>4.0000000000000002E-4</v>
      </c>
    </row>
    <row r="148" spans="5:7" x14ac:dyDescent="0.2">
      <c r="E148" s="155">
        <v>87</v>
      </c>
      <c r="F148" t="str" cm="1">
        <f t="array" ref="F148">_xlfn.XLOOKUP(E148,Sheet1!$A$2:'Sheet1'!$A$151,Sheet1!$I$2:'Sheet1'!$I$151)</f>
        <v>streetlight;street;lamp</v>
      </c>
      <c r="G148" cm="1">
        <f t="array" ref="G148">_xlfn.XLOOKUP(E148,Sheet1!$A$2:'Sheet1'!$A$151,Sheet1!$B$2:'Sheet1'!$B$151)</f>
        <v>6.9999999999999999E-4</v>
      </c>
    </row>
    <row r="149" spans="5:7" x14ac:dyDescent="0.2">
      <c r="E149" s="155">
        <v>93</v>
      </c>
      <c r="F149" t="str" cm="1">
        <f t="array" ref="F149">_xlfn.XLOOKUP(E149,Sheet1!$A$2:'Sheet1'!$A$151,Sheet1!$I$2:'Sheet1'!$I$151)</f>
        <v>pole</v>
      </c>
      <c r="G149" cm="1">
        <f t="array" ref="G149">_xlfn.XLOOKUP(E149,Sheet1!$A$2:'Sheet1'!$A$151,Sheet1!$B$2:'Sheet1'!$B$151)</f>
        <v>5.9999999999999995E-4</v>
      </c>
    </row>
    <row r="150" spans="5:7" x14ac:dyDescent="0.2">
      <c r="E150" s="155">
        <v>136</v>
      </c>
      <c r="F150" t="str" cm="1">
        <f t="array" ref="F150">_xlfn.XLOOKUP(E150,Sheet1!$A$2:'Sheet1'!$A$151,Sheet1!$I$2:'Sheet1'!$I$151)</f>
        <v>traffic;light;traffic;signal;stoplight</v>
      </c>
      <c r="G150" cm="1">
        <f t="array" ref="G150">_xlfn.XLOOKUP(E150,Sheet1!$A$2:'Sheet1'!$A$151,Sheet1!$B$2:'Sheet1'!$B$151)</f>
        <v>2.9999999999999997E-4</v>
      </c>
    </row>
    <row r="151" spans="5:7" x14ac:dyDescent="0.2">
      <c r="E151" s="155">
        <v>43</v>
      </c>
      <c r="F151" t="str" cm="1">
        <f t="array" ref="F151">_xlfn.XLOOKUP(E151,Sheet1!$A$2:'Sheet1'!$A$151,Sheet1!$I$2:'Sheet1'!$I$151)</f>
        <v>signboard;sign</v>
      </c>
      <c r="G151" cm="1">
        <f t="array" ref="G151">_xlfn.XLOOKUP(E151,Sheet1!$A$2:'Sheet1'!$A$151,Sheet1!$B$2:'Sheet1'!$B$151)</f>
        <v>2E-3</v>
      </c>
    </row>
    <row r="152" spans="5:7" x14ac:dyDescent="0.2">
      <c r="E152" s="155">
        <v>149</v>
      </c>
      <c r="F152" t="str" cm="1">
        <f t="array" ref="F152">_xlfn.XLOOKUP(E152,Sheet1!$A$2:'Sheet1'!$A$151,Sheet1!$I$2:'Sheet1'!$I$151)</f>
        <v>flag</v>
      </c>
      <c r="G152" cm="1">
        <f t="array" ref="G152">_xlfn.XLOOKUP(E152,Sheet1!$A$2:'Sheet1'!$A$151,Sheet1!$B$2:'Sheet1'!$B$151)</f>
        <v>2.0000000000000001E-4</v>
      </c>
    </row>
    <row r="153" spans="5:7" x14ac:dyDescent="0.2">
      <c r="E153" s="155">
        <v>96</v>
      </c>
      <c r="F153" t="str" cm="1">
        <f t="array" ref="F153">_xlfn.XLOOKUP(E153,Sheet1!A17:'Sheet1'!A166,Sheet1!I17:'Sheet1'!I166)</f>
        <v>escalator;moving;staircase;moving;stairway</v>
      </c>
      <c r="G153" cm="1">
        <f t="array" ref="G153">_xlfn.XLOOKUP(E153,Sheet1!$A$2:'Sheet1'!$A$151,Sheet1!$B$2:'Sheet1'!$B$151)</f>
        <v>5.9999999999999995E-4</v>
      </c>
    </row>
    <row r="154" spans="5:7" x14ac:dyDescent="0.2">
      <c r="E154" s="155">
        <v>53</v>
      </c>
      <c r="F154" t="str" cm="1">
        <f t="array" ref="F154">_xlfn.XLOOKUP(E154,Sheet1!A9:'Sheet1'!A158,Sheet1!I9:'Sheet1'!I158)</f>
        <v>stairs;steps</v>
      </c>
      <c r="G154" cm="1">
        <f t="array" ref="G154">_xlfn.XLOOKUP(E154,Sheet1!$A$2:'Sheet1'!$A$151,Sheet1!$B$2:'Sheet1'!$B$151)</f>
        <v>1.6999999999999999E-3</v>
      </c>
    </row>
    <row r="155" spans="5:7" x14ac:dyDescent="0.2">
      <c r="E155" s="155">
        <v>59</v>
      </c>
      <c r="F155" t="str" cm="1">
        <f t="array" ref="F155">_xlfn.XLOOKUP(E155,Sheet1!A11:'Sheet1'!A160,Sheet1!I11:'Sheet1'!I160)</f>
        <v>stairway;staircase</v>
      </c>
      <c r="G155" cm="1">
        <f t="array" ref="G155">_xlfn.XLOOKUP(E155,Sheet1!$A$2:'Sheet1'!$A$151,Sheet1!$B$2:'Sheet1'!$B$151)</f>
        <v>1.5E-3</v>
      </c>
    </row>
    <row r="156" spans="5:7" x14ac:dyDescent="0.2">
      <c r="E156" s="155">
        <v>121</v>
      </c>
      <c r="F156" t="str" cm="1">
        <f t="array" ref="F156">_xlfn.XLOOKUP(E156,Sheet1!A20:'Sheet1'!A169,Sheet1!I20:'Sheet1'!I169)</f>
        <v>step;stair</v>
      </c>
      <c r="G156" cm="1">
        <f t="array" ref="G156">_xlfn.XLOOKUP(E156,Sheet1!$A$2:'Sheet1'!$A$151,Sheet1!$B$2:'Sheet1'!$B$151)</f>
        <v>4.0000000000000002E-4</v>
      </c>
    </row>
    <row r="157" spans="5:7" x14ac:dyDescent="0.2">
      <c r="E157" s="155">
        <v>32</v>
      </c>
      <c r="F157" t="str" cm="1">
        <f t="array" ref="F157">_xlfn.XLOOKUP(E157,Sheet1!$A$2:'Sheet1'!$A$151,Sheet1!$I$2:'Sheet1'!$I$151)</f>
        <v>fence;fencing</v>
      </c>
      <c r="G157" cm="1">
        <f t="array" ref="G157">_xlfn.XLOOKUP(E157,Sheet1!$A$2:'Sheet1'!$A$151,Sheet1!$B$2:'Sheet1'!$B$151)</f>
        <v>3.3E-3</v>
      </c>
    </row>
    <row r="158" spans="5:7" x14ac:dyDescent="0.2">
      <c r="E158" s="155">
        <v>38</v>
      </c>
      <c r="F158" t="str" cm="1">
        <f t="array" ref="F158">_xlfn.XLOOKUP(E158,Sheet1!$A$2:'Sheet1'!$A$151,Sheet1!$I$2:'Sheet1'!$I$151)</f>
        <v>railing;rail</v>
      </c>
      <c r="G158" cm="1">
        <f t="array" ref="G158">_xlfn.XLOOKUP(E158,Sheet1!$A$2:'Sheet1'!$A$151,Sheet1!$B$2:'Sheet1'!$B$151)</f>
        <v>2.3999999999999998E-3</v>
      </c>
    </row>
    <row r="159" spans="5:7" x14ac:dyDescent="0.2">
      <c r="E159" s="155">
        <v>95</v>
      </c>
      <c r="F159" t="str" cm="1">
        <f t="array" ref="F159">_xlfn.XLOOKUP(E159,Sheet1!A16:'Sheet1'!A165,Sheet1!I16:'Sheet1'!I165)</f>
        <v>bannister;banister;balustrade;balusters;handrail</v>
      </c>
      <c r="G159" cm="1">
        <f t="array" ref="G159">_xlfn.XLOOKUP(E159,Sheet1!$A$2:'Sheet1'!$A$151,Sheet1!$B$2:'Sheet1'!$B$151)</f>
        <v>5.9999999999999995E-4</v>
      </c>
    </row>
    <row r="161" spans="5:8" x14ac:dyDescent="0.2">
      <c r="F161" s="154" t="s">
        <v>480</v>
      </c>
    </row>
    <row r="162" spans="5:8" x14ac:dyDescent="0.2">
      <c r="E162" s="155">
        <v>37</v>
      </c>
      <c r="F162" t="str" cm="1">
        <f t="array" ref="F162">_xlfn.XLOOKUP(E162,Sheet1!$A$2:'Sheet1'!$A$151,Sheet1!$I$2:'Sheet1'!$I$151)</f>
        <v>bathtub;bathing;tub;bath;tub</v>
      </c>
      <c r="G162" cm="1">
        <f t="array" ref="G162">_xlfn.XLOOKUP(E162,Sheet1!$A$2:'Sheet1'!$A$151,Sheet1!$B$2:'Sheet1'!$B$151)</f>
        <v>2.3999999999999998E-3</v>
      </c>
      <c r="H162">
        <f>SUM(G162:G181)</f>
        <v>1.7100000000000001E-2</v>
      </c>
    </row>
    <row r="163" spans="5:8" x14ac:dyDescent="0.2">
      <c r="E163" s="155">
        <v>47</v>
      </c>
      <c r="F163" t="str" cm="1">
        <f t="array" ref="F163">_xlfn.XLOOKUP(E163,Sheet1!$A$2:'Sheet1'!$A$151,Sheet1!$I$2:'Sheet1'!$I$151)</f>
        <v>sink</v>
      </c>
      <c r="G163" cm="1">
        <f t="array" ref="G163">_xlfn.XLOOKUP(E163,Sheet1!$A$2:'Sheet1'!$A$151,Sheet1!$B$2:'Sheet1'!$B$151)</f>
        <v>1.8E-3</v>
      </c>
    </row>
    <row r="164" spans="5:8" x14ac:dyDescent="0.2">
      <c r="E164" s="155">
        <v>145</v>
      </c>
      <c r="F164" t="str" cm="1">
        <f t="array" ref="F164">_xlfn.XLOOKUP(E164,Sheet1!$A$2:'Sheet1'!$A$151,Sheet1!$I$2:'Sheet1'!$I$151)</f>
        <v>shower</v>
      </c>
      <c r="G164" cm="1">
        <f t="array" ref="G164">_xlfn.XLOOKUP(E164,Sheet1!$A$2:'Sheet1'!$A$151,Sheet1!$B$2:'Sheet1'!$B$151)</f>
        <v>2.9999999999999997E-4</v>
      </c>
    </row>
    <row r="165" spans="5:8" x14ac:dyDescent="0.2">
      <c r="E165" s="155">
        <v>65</v>
      </c>
      <c r="F165" t="str" cm="1">
        <f t="array" ref="F165">_xlfn.XLOOKUP(E165,Sheet1!$A$2:'Sheet1'!$A$151,Sheet1!$I$2:'Sheet1'!$I$151)</f>
        <v>toilet;can;commode;crapper;pot;potty;stool;throne</v>
      </c>
      <c r="G165" cm="1">
        <f t="array" ref="G165">_xlfn.XLOOKUP(E165,Sheet1!$A$2:'Sheet1'!$A$151,Sheet1!$B$2:'Sheet1'!$B$151)</f>
        <v>1.4E-3</v>
      </c>
    </row>
    <row r="166" spans="5:8" x14ac:dyDescent="0.2">
      <c r="E166" s="155">
        <v>50</v>
      </c>
      <c r="F166" t="str" cm="1">
        <f t="array" ref="F166">_xlfn.XLOOKUP(E166,Sheet1!$A$2:'Sheet1'!$A$151,Sheet1!$I$2:'Sheet1'!$I$151)</f>
        <v>refrigerator;icebox</v>
      </c>
      <c r="G166" cm="1">
        <f t="array" ref="G166">_xlfn.XLOOKUP(E166,Sheet1!$A$2:'Sheet1'!$A$151,Sheet1!$B$2:'Sheet1'!$B$151)</f>
        <v>1.8E-3</v>
      </c>
    </row>
    <row r="167" spans="5:8" x14ac:dyDescent="0.2">
      <c r="E167" s="155">
        <v>107</v>
      </c>
      <c r="F167" t="str" cm="1">
        <f t="array" ref="F167">_xlfn.XLOOKUP(E167,Sheet1!$A$2:'Sheet1'!$A$151,Sheet1!$I$2:'Sheet1'!$I$151)</f>
        <v>washer;automatic;washer;washing;machine</v>
      </c>
      <c r="G167" cm="1">
        <f t="array" ref="G167">_xlfn.XLOOKUP(E167,Sheet1!$A$2:'Sheet1'!$A$151,Sheet1!$B$2:'Sheet1'!$B$151)</f>
        <v>5.0000000000000001E-4</v>
      </c>
    </row>
    <row r="168" spans="5:8" x14ac:dyDescent="0.2">
      <c r="E168" s="155">
        <v>71</v>
      </c>
      <c r="F168" t="str" cm="1">
        <f t="array" ref="F168">_xlfn.XLOOKUP(E168,Sheet1!$A$2:'Sheet1'!$A$151,Sheet1!$I$2:'Sheet1'!$I$151)</f>
        <v>stove;kitchen;stove;range;kitchen;range;cooking;stove</v>
      </c>
      <c r="G168" cm="1">
        <f t="array" ref="G168">_xlfn.XLOOKUP(E168,Sheet1!$A$2:'Sheet1'!$A$151,Sheet1!$B$2:'Sheet1'!$B$151)</f>
        <v>1.1999999999999999E-3</v>
      </c>
    </row>
    <row r="169" spans="5:8" x14ac:dyDescent="0.2">
      <c r="E169" s="155">
        <v>118</v>
      </c>
      <c r="F169" t="str" cm="1">
        <f t="array" ref="F169">_xlfn.XLOOKUP(E169,Sheet1!$A$2:'Sheet1'!$A$151,Sheet1!$I$2:'Sheet1'!$I$151)</f>
        <v>oven</v>
      </c>
      <c r="G169" cm="1">
        <f t="array" ref="G169">_xlfn.XLOOKUP(E169,Sheet1!$A$2:'Sheet1'!$A$151,Sheet1!$B$2:'Sheet1'!$B$151)</f>
        <v>5.0000000000000001E-4</v>
      </c>
    </row>
    <row r="170" spans="5:8" x14ac:dyDescent="0.2">
      <c r="E170" s="155">
        <v>129</v>
      </c>
      <c r="F170" t="str" cm="1">
        <f t="array" ref="F170">_xlfn.XLOOKUP(E170,Sheet1!$A$2:'Sheet1'!$A$151,Sheet1!$I$2:'Sheet1'!$I$151)</f>
        <v>dishwasher;dish;washer;dishwashing;machine</v>
      </c>
      <c r="G170" cm="1">
        <f t="array" ref="G170">_xlfn.XLOOKUP(E170,Sheet1!$A$2:'Sheet1'!$A$151,Sheet1!$B$2:'Sheet1'!$B$151)</f>
        <v>4.0000000000000002E-4</v>
      </c>
    </row>
    <row r="171" spans="5:8" x14ac:dyDescent="0.2">
      <c r="E171" s="155">
        <v>124</v>
      </c>
      <c r="F171" t="str" cm="1">
        <f t="array" ref="F171">_xlfn.XLOOKUP(E171,Sheet1!$A$2:'Sheet1'!$A$151,Sheet1!$I$2:'Sheet1'!$I$151)</f>
        <v>microwave;microwave;oven</v>
      </c>
      <c r="G171" cm="1">
        <f t="array" ref="G171">_xlfn.XLOOKUP(E171,Sheet1!$A$2:'Sheet1'!$A$151,Sheet1!$B$2:'Sheet1'!$B$151)</f>
        <v>4.0000000000000002E-4</v>
      </c>
    </row>
    <row r="172" spans="5:8" x14ac:dyDescent="0.2">
      <c r="E172" s="155">
        <v>78</v>
      </c>
      <c r="F172" t="str" cm="1">
        <f t="array" ref="F172">_xlfn.XLOOKUP(E172,Sheet1!$A$2:'Sheet1'!$A$151,Sheet1!$I$2:'Sheet1'!$I$151)</f>
        <v>arcade;machine</v>
      </c>
      <c r="G172" cm="1">
        <f t="array" ref="G172">_xlfn.XLOOKUP(E172,Sheet1!$A$2:'Sheet1'!$A$151,Sheet1!$B$2:'Sheet1'!$B$151)</f>
        <v>8.9999999999999998E-4</v>
      </c>
    </row>
    <row r="173" spans="5:8" x14ac:dyDescent="0.2">
      <c r="E173" s="155">
        <v>146</v>
      </c>
      <c r="F173" t="str" cm="1">
        <f t="array" ref="F173">_xlfn.XLOOKUP(E173,Sheet1!$A$2:'Sheet1'!$A$151,Sheet1!$I$2:'Sheet1'!$I$151)</f>
        <v>radiator</v>
      </c>
      <c r="G173" cm="1">
        <f t="array" ref="G173">_xlfn.XLOOKUP(E173,Sheet1!$A$2:'Sheet1'!$A$151,Sheet1!$B$2:'Sheet1'!$B$151)</f>
        <v>2.9999999999999997E-4</v>
      </c>
    </row>
    <row r="174" spans="5:8" x14ac:dyDescent="0.2">
      <c r="E174" s="155">
        <v>49</v>
      </c>
      <c r="F174" t="str" cm="1">
        <f t="array" ref="F174">_xlfn.XLOOKUP(E174,Sheet1!$A$2:'Sheet1'!$A$151,Sheet1!$I$2:'Sheet1'!$I$151)</f>
        <v>fireplace;hearth;open;fireplace</v>
      </c>
      <c r="G174" cm="1">
        <f t="array" ref="G174">_xlfn.XLOOKUP(E174,Sheet1!$A$2:'Sheet1'!$A$151,Sheet1!$B$2:'Sheet1'!$B$151)</f>
        <v>1.8E-3</v>
      </c>
    </row>
    <row r="175" spans="5:8" x14ac:dyDescent="0.2">
      <c r="E175" s="155">
        <v>133</v>
      </c>
      <c r="F175" t="str" cm="1">
        <f t="array" ref="F175">_xlfn.XLOOKUP(E175,Sheet1!$A$2:'Sheet1'!$A$151,Sheet1!$I$2:'Sheet1'!$I$151)</f>
        <v>hood;exhaust;hood</v>
      </c>
      <c r="G175" cm="1">
        <f t="array" ref="G175">_xlfn.XLOOKUP(E175,Sheet1!$A$2:'Sheet1'!$A$151,Sheet1!$B$2:'Sheet1'!$B$151)</f>
        <v>4.0000000000000002E-4</v>
      </c>
    </row>
    <row r="176" spans="5:8" x14ac:dyDescent="0.2">
      <c r="E176" s="155">
        <v>138</v>
      </c>
      <c r="F176" t="str" cm="1">
        <f t="array" ref="F176">_xlfn.XLOOKUP(E176,Sheet1!$A$2:'Sheet1'!$A$151,Sheet1!$I$2:'Sheet1'!$I$151)</f>
        <v>ashcan;trash;can;garbage;can;wastebin;ash;bin;ash-bin;ashbin;dustbin;trash;barrel;trash;bin</v>
      </c>
      <c r="G176" cm="1">
        <f t="array" ref="G176">_xlfn.XLOOKUP(E176,Sheet1!$A$2:'Sheet1'!$A$151,Sheet1!$B$2:'Sheet1'!$B$151)</f>
        <v>2.9999999999999997E-4</v>
      </c>
    </row>
    <row r="177" spans="5:7" x14ac:dyDescent="0.2">
      <c r="E177" s="155">
        <v>139</v>
      </c>
      <c r="F177" t="str" cm="1">
        <f t="array" ref="F177">_xlfn.XLOOKUP(E177,Sheet1!$A$2:'Sheet1'!$A$151,Sheet1!$I$2:'Sheet1'!$I$151)</f>
        <v>fan</v>
      </c>
      <c r="G177" cm="1">
        <f t="array" ref="G177">_xlfn.XLOOKUP(E177,Sheet1!$A$2:'Sheet1'!$A$151,Sheet1!$B$2:'Sheet1'!$B$151)</f>
        <v>2.9999999999999997E-4</v>
      </c>
    </row>
    <row r="178" spans="5:7" x14ac:dyDescent="0.2">
      <c r="E178" s="155">
        <v>74</v>
      </c>
      <c r="F178" t="str" cm="1">
        <f t="array" ref="F178">_xlfn.XLOOKUP(E178,Sheet1!$A$2:'Sheet1'!$A$151,Sheet1!$I$2:'Sheet1'!$I$151)</f>
        <v>computer;computing;machine;computing;device;data;processor;electronic;computer;information;processing;system</v>
      </c>
      <c r="G178" cm="1">
        <f t="array" ref="G178">_xlfn.XLOOKUP(E178,Sheet1!$A$2:'Sheet1'!$A$151,Sheet1!$B$2:'Sheet1'!$B$151)</f>
        <v>1.1000000000000001E-3</v>
      </c>
    </row>
    <row r="179" spans="5:7" x14ac:dyDescent="0.2">
      <c r="E179" s="155">
        <v>141</v>
      </c>
      <c r="F179" t="str" cm="1">
        <f t="array" ref="F179">_xlfn.XLOOKUP(E179,Sheet1!$A$2:'Sheet1'!$A$151,Sheet1!$I$2:'Sheet1'!$I$151)</f>
        <v>crt;screen</v>
      </c>
      <c r="G179" cm="1">
        <f t="array" ref="G179">_xlfn.XLOOKUP(E179,Sheet1!$A$2:'Sheet1'!$A$151,Sheet1!$B$2:'Sheet1'!$B$151)</f>
        <v>2.9999999999999997E-4</v>
      </c>
    </row>
    <row r="180" spans="5:7" x14ac:dyDescent="0.2">
      <c r="E180" s="155">
        <v>143</v>
      </c>
      <c r="F180" t="str" cm="1">
        <f t="array" ref="F180">_xlfn.XLOOKUP(E180,Sheet1!$A$2:'Sheet1'!$A$151,Sheet1!$I$2:'Sheet1'!$I$151)</f>
        <v>monitor;monitoring;device</v>
      </c>
      <c r="G180" cm="1">
        <f t="array" ref="G180">_xlfn.XLOOKUP(E180,Sheet1!$A$2:'Sheet1'!$A$151,Sheet1!$B$2:'Sheet1'!$B$151)</f>
        <v>2.9999999999999997E-4</v>
      </c>
    </row>
    <row r="181" spans="5:7" x14ac:dyDescent="0.2">
      <c r="E181" s="155">
        <v>89</v>
      </c>
      <c r="F181" t="str" cm="1">
        <f t="array" ref="F181">_xlfn.XLOOKUP(E181,Sheet1!$A$2:'Sheet1'!$A$151,Sheet1!$I$2:'Sheet1'!$I$151)</f>
        <v>television;television;receiver;television;set;tv;tv;set;idiot;box;boob;tube;telly;goggle;box</v>
      </c>
      <c r="G181" cm="1">
        <f t="array" ref="G181">_xlfn.XLOOKUP(E181,Sheet1!$A$2:'Sheet1'!$A$151,Sheet1!$B$2:'Sheet1'!$B$151)</f>
        <v>6.9999999999999999E-4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975E-8878-47B8-A45B-19145478C5A5}">
  <dimension ref="A2:AM11"/>
  <sheetViews>
    <sheetView workbookViewId="0">
      <selection activeCell="B11" sqref="B11:J11"/>
    </sheetView>
  </sheetViews>
  <sheetFormatPr defaultRowHeight="12.75" x14ac:dyDescent="0.2"/>
  <cols>
    <col min="1" max="1" width="14.28515625" customWidth="1"/>
  </cols>
  <sheetData>
    <row r="2" spans="1:39" x14ac:dyDescent="0.2">
      <c r="A2" t="s">
        <v>457</v>
      </c>
      <c r="B2">
        <v>0</v>
      </c>
      <c r="C2">
        <v>1</v>
      </c>
      <c r="D2">
        <v>8</v>
      </c>
      <c r="E2">
        <v>14</v>
      </c>
      <c r="F2">
        <v>25</v>
      </c>
      <c r="G2">
        <v>42</v>
      </c>
      <c r="H2">
        <v>48</v>
      </c>
      <c r="I2">
        <v>53</v>
      </c>
      <c r="J2">
        <v>58</v>
      </c>
      <c r="K2">
        <v>59</v>
      </c>
      <c r="L2">
        <v>61</v>
      </c>
      <c r="M2">
        <v>77</v>
      </c>
      <c r="N2">
        <v>79</v>
      </c>
      <c r="O2">
        <v>84</v>
      </c>
      <c r="P2">
        <v>95</v>
      </c>
      <c r="Q2">
        <v>96</v>
      </c>
      <c r="R2">
        <v>101</v>
      </c>
      <c r="S2">
        <v>109</v>
      </c>
      <c r="T2">
        <v>121</v>
      </c>
      <c r="U2">
        <v>122</v>
      </c>
      <c r="V2">
        <v>140</v>
      </c>
    </row>
    <row r="3" spans="1:39" x14ac:dyDescent="0.2">
      <c r="A3" t="s">
        <v>463</v>
      </c>
      <c r="B3">
        <v>3</v>
      </c>
      <c r="C3">
        <v>5</v>
      </c>
      <c r="D3">
        <v>6</v>
      </c>
      <c r="E3">
        <v>11</v>
      </c>
      <c r="F3">
        <v>52</v>
      </c>
      <c r="G3">
        <v>54</v>
      </c>
      <c r="H3">
        <v>91</v>
      </c>
      <c r="I3">
        <v>94</v>
      </c>
    </row>
    <row r="4" spans="1:39" x14ac:dyDescent="0.2">
      <c r="A4" t="s">
        <v>458</v>
      </c>
      <c r="B4">
        <v>7</v>
      </c>
      <c r="C4">
        <v>10</v>
      </c>
      <c r="D4">
        <v>15</v>
      </c>
      <c r="E4">
        <v>19</v>
      </c>
      <c r="F4">
        <v>23</v>
      </c>
      <c r="G4">
        <v>24</v>
      </c>
      <c r="H4">
        <v>30</v>
      </c>
      <c r="I4">
        <v>31</v>
      </c>
      <c r="J4">
        <v>33</v>
      </c>
      <c r="K4">
        <v>35</v>
      </c>
      <c r="L4">
        <v>37</v>
      </c>
      <c r="M4">
        <v>44</v>
      </c>
      <c r="N4">
        <v>45</v>
      </c>
      <c r="O4">
        <v>47</v>
      </c>
      <c r="P4">
        <v>49</v>
      </c>
      <c r="Q4">
        <v>50</v>
      </c>
      <c r="R4">
        <v>56</v>
      </c>
      <c r="S4">
        <v>62</v>
      </c>
      <c r="T4">
        <v>64</v>
      </c>
      <c r="U4">
        <v>65</v>
      </c>
      <c r="V4">
        <v>70</v>
      </c>
      <c r="W4">
        <v>71</v>
      </c>
      <c r="X4">
        <v>73</v>
      </c>
      <c r="Y4">
        <v>75</v>
      </c>
      <c r="Z4">
        <v>78</v>
      </c>
      <c r="AA4">
        <v>88</v>
      </c>
      <c r="AB4">
        <v>97</v>
      </c>
      <c r="AC4">
        <v>99</v>
      </c>
      <c r="AD4">
        <v>107</v>
      </c>
      <c r="AE4">
        <v>110</v>
      </c>
      <c r="AF4">
        <v>117</v>
      </c>
      <c r="AG4">
        <v>118</v>
      </c>
      <c r="AH4">
        <v>129</v>
      </c>
      <c r="AI4">
        <v>133</v>
      </c>
      <c r="AJ4">
        <v>145</v>
      </c>
      <c r="AK4">
        <v>146</v>
      </c>
    </row>
    <row r="5" spans="1:39" x14ac:dyDescent="0.2">
      <c r="A5" t="s">
        <v>459</v>
      </c>
      <c r="B5">
        <v>2</v>
      </c>
    </row>
    <row r="6" spans="1:39" x14ac:dyDescent="0.2">
      <c r="A6" t="s">
        <v>460</v>
      </c>
      <c r="B6">
        <v>9</v>
      </c>
      <c r="C6">
        <v>13</v>
      </c>
      <c r="D6">
        <v>16</v>
      </c>
      <c r="E6">
        <v>21</v>
      </c>
      <c r="F6">
        <v>26</v>
      </c>
      <c r="G6">
        <v>29</v>
      </c>
      <c r="H6">
        <v>46</v>
      </c>
      <c r="I6">
        <v>60</v>
      </c>
      <c r="J6">
        <v>68</v>
      </c>
      <c r="K6">
        <v>113</v>
      </c>
      <c r="L6">
        <v>128</v>
      </c>
    </row>
    <row r="7" spans="1:39" x14ac:dyDescent="0.2">
      <c r="A7" t="s">
        <v>464</v>
      </c>
      <c r="B7">
        <v>4</v>
      </c>
      <c r="C7">
        <v>17</v>
      </c>
      <c r="D7">
        <v>34</v>
      </c>
      <c r="E7">
        <v>66</v>
      </c>
      <c r="F7">
        <v>72</v>
      </c>
    </row>
    <row r="8" spans="1:39" x14ac:dyDescent="0.2">
      <c r="A8" t="s">
        <v>465</v>
      </c>
      <c r="B8">
        <v>18</v>
      </c>
      <c r="C8">
        <v>22</v>
      </c>
      <c r="D8">
        <v>27</v>
      </c>
      <c r="E8">
        <v>28</v>
      </c>
      <c r="F8">
        <v>36</v>
      </c>
      <c r="G8">
        <v>39</v>
      </c>
      <c r="H8">
        <v>40</v>
      </c>
      <c r="I8">
        <v>41</v>
      </c>
      <c r="J8">
        <v>55</v>
      </c>
      <c r="K8">
        <v>57</v>
      </c>
      <c r="L8">
        <v>63</v>
      </c>
      <c r="M8">
        <v>67</v>
      </c>
      <c r="N8">
        <v>74</v>
      </c>
      <c r="O8">
        <v>81</v>
      </c>
      <c r="P8">
        <v>82</v>
      </c>
      <c r="Q8">
        <v>85</v>
      </c>
      <c r="R8">
        <v>89</v>
      </c>
      <c r="S8">
        <v>92</v>
      </c>
      <c r="T8">
        <v>98</v>
      </c>
      <c r="U8">
        <v>100</v>
      </c>
      <c r="V8">
        <v>105</v>
      </c>
      <c r="W8">
        <v>108</v>
      </c>
      <c r="X8">
        <v>112</v>
      </c>
      <c r="Y8">
        <v>115</v>
      </c>
      <c r="Z8">
        <v>120</v>
      </c>
      <c r="AA8">
        <v>124</v>
      </c>
      <c r="AB8">
        <v>130</v>
      </c>
      <c r="AC8">
        <v>131</v>
      </c>
      <c r="AD8">
        <v>134</v>
      </c>
      <c r="AE8">
        <v>135</v>
      </c>
      <c r="AF8">
        <v>137</v>
      </c>
      <c r="AG8">
        <v>138</v>
      </c>
      <c r="AH8">
        <v>139</v>
      </c>
      <c r="AI8">
        <v>141</v>
      </c>
      <c r="AJ8">
        <v>142</v>
      </c>
      <c r="AK8">
        <v>143</v>
      </c>
      <c r="AL8">
        <v>147</v>
      </c>
      <c r="AM8">
        <v>148</v>
      </c>
    </row>
    <row r="9" spans="1:39" x14ac:dyDescent="0.2">
      <c r="A9" t="s">
        <v>466</v>
      </c>
      <c r="B9">
        <v>32</v>
      </c>
      <c r="C9">
        <v>38</v>
      </c>
      <c r="D9">
        <v>43</v>
      </c>
      <c r="E9">
        <v>51</v>
      </c>
      <c r="F9">
        <v>69</v>
      </c>
      <c r="G9">
        <v>86</v>
      </c>
      <c r="H9">
        <v>87</v>
      </c>
      <c r="I9">
        <v>93</v>
      </c>
      <c r="J9">
        <v>104</v>
      </c>
      <c r="K9">
        <v>106</v>
      </c>
      <c r="L9">
        <v>111</v>
      </c>
      <c r="M9">
        <v>114</v>
      </c>
      <c r="N9">
        <v>119</v>
      </c>
      <c r="O9">
        <v>123</v>
      </c>
      <c r="P9">
        <v>125</v>
      </c>
      <c r="Q9">
        <v>132</v>
      </c>
      <c r="R9">
        <v>136</v>
      </c>
      <c r="S9">
        <v>144</v>
      </c>
      <c r="T9">
        <v>149</v>
      </c>
    </row>
    <row r="10" spans="1:39" x14ac:dyDescent="0.2">
      <c r="A10" t="s">
        <v>461</v>
      </c>
      <c r="B10">
        <v>12</v>
      </c>
      <c r="C10">
        <v>126</v>
      </c>
    </row>
    <row r="11" spans="1:39" x14ac:dyDescent="0.2">
      <c r="A11" t="s">
        <v>462</v>
      </c>
      <c r="B11">
        <v>20</v>
      </c>
      <c r="C11">
        <v>76</v>
      </c>
      <c r="D11">
        <v>80</v>
      </c>
      <c r="E11">
        <v>83</v>
      </c>
      <c r="F11">
        <v>90</v>
      </c>
      <c r="G11">
        <v>102</v>
      </c>
      <c r="H11">
        <v>103</v>
      </c>
      <c r="I11">
        <v>116</v>
      </c>
      <c r="J1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Strauss, MB, Mnr [21616086@sun.ac.za]</cp:lastModifiedBy>
  <dcterms:modified xsi:type="dcterms:W3CDTF">2023-06-15T14:40:37Z</dcterms:modified>
</cp:coreProperties>
</file>