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 Men's Div I Basketball" sheetId="6" r:id="rId8"/>
    <sheet state="visible" name="NCAA Football - FBS" sheetId="7" r:id="rId9"/>
    <sheet state="visible" name="Men's Soccer" sheetId="8" r:id="rId10"/>
    <sheet state="visible" name="International Men's Basketball" sheetId="9" r:id="rId11"/>
  </sheets>
  <definedNames>
    <definedName name="Primary_Color">'Men''s Soccer'!$I$2:$I$574</definedName>
  </definedNames>
  <calcPr/>
  <extLst>
    <ext uri="GoogleSheetsCustomDataVersion1">
      <go:sheetsCustomData xmlns:go="http://customooxmlschemas.google.com/" r:id="rId12" roundtripDataSignature="AMtx7mhX5quF9tWRmvllptkrvRB3bCfr/g=="/>
    </ext>
  </extLst>
</workbook>
</file>

<file path=xl/sharedStrings.xml><?xml version="1.0" encoding="utf-8"?>
<sst xmlns="http://schemas.openxmlformats.org/spreadsheetml/2006/main" count="16899" uniqueCount="7342">
  <si>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</si>
  <si>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</si>
  <si>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</si>
  <si>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</si>
  <si>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</si>
  <si>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</si>
  <si>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</si>
  <si>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</si>
  <si>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</si>
  <si>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</si>
  <si>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</si>
  <si>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</si>
  <si>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Escape Code</t>
  </si>
  <si>
    <t>STATS Inc Team Mapping</t>
  </si>
  <si>
    <t>4000000</t>
  </si>
  <si>
    <t>4</t>
  </si>
  <si>
    <t>000</t>
  </si>
  <si>
    <t>MLB</t>
  </si>
  <si>
    <t>2000000</t>
  </si>
  <si>
    <t>Major League Baseball</t>
  </si>
  <si>
    <t>002D72</t>
  </si>
  <si>
    <t>2</t>
  </si>
  <si>
    <t>NBA</t>
  </si>
  <si>
    <t>National Basketball Association</t>
  </si>
  <si>
    <t>#17408B</t>
  </si>
  <si>
    <t>#C9082A</t>
  </si>
  <si>
    <t>D50032</t>
  </si>
  <si>
    <t>FFFFFF</t>
  </si>
  <si>
    <t>baseball</t>
  </si>
  <si>
    <t>#FFFFFF</t>
  </si>
  <si>
    <t>basketball</t>
  </si>
  <si>
    <t>e981</t>
  </si>
  <si>
    <t>e980</t>
  </si>
  <si>
    <t>2010000</t>
  </si>
  <si>
    <t>010</t>
  </si>
  <si>
    <t>EST-C</t>
  </si>
  <si>
    <t>Eastern Conference</t>
  </si>
  <si>
    <t>NBA Eastern Conference</t>
  </si>
  <si>
    <t>National Basketball Association  : Eastern Conference</t>
  </si>
  <si>
    <t>4010000</t>
  </si>
  <si>
    <t>#1d428a</t>
  </si>
  <si>
    <t>AL</t>
  </si>
  <si>
    <t>American League</t>
  </si>
  <si>
    <t>Major League Baseball : American League</t>
  </si>
  <si>
    <t>0D4082</t>
  </si>
  <si>
    <t>ED0A45</t>
  </si>
  <si>
    <t>NFL</t>
  </si>
  <si>
    <t>National Football League</t>
  </si>
  <si>
    <t>013369</t>
  </si>
  <si>
    <t>4020000</t>
  </si>
  <si>
    <t>020</t>
  </si>
  <si>
    <t>NL</t>
  </si>
  <si>
    <t>National League</t>
  </si>
  <si>
    <t>Major League Baseball : National League</t>
  </si>
  <si>
    <t>D50A0A</t>
  </si>
  <si>
    <t>4011000</t>
  </si>
  <si>
    <t>football</t>
  </si>
  <si>
    <t>e97d</t>
  </si>
  <si>
    <t>011</t>
  </si>
  <si>
    <t>AL-E</t>
  </si>
  <si>
    <t>AL East</t>
  </si>
  <si>
    <t>American League East</t>
  </si>
  <si>
    <t>Major League Baseball : American League : East</t>
  </si>
  <si>
    <t>2020000</t>
  </si>
  <si>
    <t>WST-C</t>
  </si>
  <si>
    <t>AFC</t>
  </si>
  <si>
    <t>4012000</t>
  </si>
  <si>
    <t>Western Conference</t>
  </si>
  <si>
    <t>NBA Western Conference</t>
  </si>
  <si>
    <t>American Football Conference</t>
  </si>
  <si>
    <t>National Basketball Association  : Western Conference</t>
  </si>
  <si>
    <t>National Football League : American Football Conference</t>
  </si>
  <si>
    <t>012</t>
  </si>
  <si>
    <t>#c8102e</t>
  </si>
  <si>
    <t>CD1125</t>
  </si>
  <si>
    <t>AL-C</t>
  </si>
  <si>
    <t>AL Central</t>
  </si>
  <si>
    <t>American League Central</t>
  </si>
  <si>
    <t>Major League Baseball : American League : Central</t>
  </si>
  <si>
    <t>2011000</t>
  </si>
  <si>
    <t>AT-D</t>
  </si>
  <si>
    <t>NFC</t>
  </si>
  <si>
    <t>Atlantic Division</t>
  </si>
  <si>
    <t>NBA Atlantic Division</t>
  </si>
  <si>
    <t>National Football Conference</t>
  </si>
  <si>
    <t>National Basketball Association : Eastern Conference : Atlantic Division</t>
  </si>
  <si>
    <t>National Football League : National Football Conference</t>
  </si>
  <si>
    <t>003A66</t>
  </si>
  <si>
    <t>2012000</t>
  </si>
  <si>
    <t>AFC-E</t>
  </si>
  <si>
    <t>AFC East</t>
  </si>
  <si>
    <t>4013000</t>
  </si>
  <si>
    <t>CN-D</t>
  </si>
  <si>
    <t>National Football League : American Football Conference : East</t>
  </si>
  <si>
    <t>013</t>
  </si>
  <si>
    <t>Central Division</t>
  </si>
  <si>
    <t>NBA Central Division</t>
  </si>
  <si>
    <t>AL-W</t>
  </si>
  <si>
    <t>National Basketball Association : Eastern Conference : Central Division</t>
  </si>
  <si>
    <t>AL West</t>
  </si>
  <si>
    <t>American League West</t>
  </si>
  <si>
    <t>Major League Baseball : American League : West</t>
  </si>
  <si>
    <t>4021000</t>
  </si>
  <si>
    <t>2013000</t>
  </si>
  <si>
    <t>021</t>
  </si>
  <si>
    <t>NL-E</t>
  </si>
  <si>
    <t>SE-D</t>
  </si>
  <si>
    <t>AFC-W</t>
  </si>
  <si>
    <t>Southeast Division</t>
  </si>
  <si>
    <t>NL East</t>
  </si>
  <si>
    <t>NBA Southeast Division</t>
  </si>
  <si>
    <t>National League East</t>
  </si>
  <si>
    <t>National Basketball Association : Eastern Conference : Southeast Division</t>
  </si>
  <si>
    <t>Major League Baseball : National League : East</t>
  </si>
  <si>
    <t>AFC West</t>
  </si>
  <si>
    <t>National Football League : American Football Conference : West</t>
  </si>
  <si>
    <t>CD1126</t>
  </si>
  <si>
    <t>4022000</t>
  </si>
  <si>
    <t>022</t>
  </si>
  <si>
    <t>2021000</t>
  </si>
  <si>
    <t>NL-C</t>
  </si>
  <si>
    <t xml:space="preserve">NL Central </t>
  </si>
  <si>
    <t>National League Central</t>
  </si>
  <si>
    <t>NW-D</t>
  </si>
  <si>
    <t>Major League Baseball : National League : Central</t>
  </si>
  <si>
    <t>Northwest Division</t>
  </si>
  <si>
    <t>NBA Northwest Division</t>
  </si>
  <si>
    <t>National Basketball Association : Western Conference : Northwest Division</t>
  </si>
  <si>
    <t>AFC-N</t>
  </si>
  <si>
    <t>AFC North</t>
  </si>
  <si>
    <t>4023000</t>
  </si>
  <si>
    <t>National Football League : American Football Conference : North</t>
  </si>
  <si>
    <t>023</t>
  </si>
  <si>
    <t>CD1127</t>
  </si>
  <si>
    <t>NL-W</t>
  </si>
  <si>
    <t>NL West</t>
  </si>
  <si>
    <t>2022000</t>
  </si>
  <si>
    <t>National League West</t>
  </si>
  <si>
    <t>Major League Baseball : National League : West</t>
  </si>
  <si>
    <t>PC-D</t>
  </si>
  <si>
    <t>4011001</t>
  </si>
  <si>
    <t>014</t>
  </si>
  <si>
    <t>AFC-S</t>
  </si>
  <si>
    <t>AFC South</t>
  </si>
  <si>
    <t>001</t>
  </si>
  <si>
    <t>NYY</t>
  </si>
  <si>
    <t>Yankees</t>
  </si>
  <si>
    <t>New York Yankees</t>
  </si>
  <si>
    <t>National Football League : American Football Conference : South</t>
  </si>
  <si>
    <t>Pacific Division</t>
  </si>
  <si>
    <t>CD1128</t>
  </si>
  <si>
    <t>Major League Baseball : American League : East : New York Yankees</t>
  </si>
  <si>
    <t>NBA Pacific Division</t>
  </si>
  <si>
    <t>003087</t>
  </si>
  <si>
    <t>E4002C</t>
  </si>
  <si>
    <t>National Basketball Association : Western Conference : Pacific Division</t>
  </si>
  <si>
    <t>4011002</t>
  </si>
  <si>
    <t>002</t>
  </si>
  <si>
    <t>BOS</t>
  </si>
  <si>
    <t>Red Sox</t>
  </si>
  <si>
    <t>NFC-E</t>
  </si>
  <si>
    <t>Boston Red Sox</t>
  </si>
  <si>
    <t>NFC East</t>
  </si>
  <si>
    <t>Major League Baseball : American League : East : Boston Red Sox</t>
  </si>
  <si>
    <t>2023000</t>
  </si>
  <si>
    <t>BD3039</t>
  </si>
  <si>
    <t>0C2340</t>
  </si>
  <si>
    <t>National Football League : National Football Conference : East</t>
  </si>
  <si>
    <t>SW-D</t>
  </si>
  <si>
    <t>Southwest Division</t>
  </si>
  <si>
    <t>4011003</t>
  </si>
  <si>
    <t>NBA Southwest Division</t>
  </si>
  <si>
    <t>National Basketball Association : Western Conference : Southwest Division</t>
  </si>
  <si>
    <t>003</t>
  </si>
  <si>
    <t>TB</t>
  </si>
  <si>
    <t>Rays</t>
  </si>
  <si>
    <t>Tampa Bay Rays</t>
  </si>
  <si>
    <t>Major League Baseball : American League : East : Tampa Bay Rays</t>
  </si>
  <si>
    <t>092C5C</t>
  </si>
  <si>
    <t>8FBCE6</t>
  </si>
  <si>
    <t>F5D130</t>
  </si>
  <si>
    <t>2011001</t>
  </si>
  <si>
    <t>NFC-W</t>
  </si>
  <si>
    <t>4011004</t>
  </si>
  <si>
    <t>NFC West</t>
  </si>
  <si>
    <t>TOR</t>
  </si>
  <si>
    <t>National Football League : National Football Conference : West</t>
  </si>
  <si>
    <t>004</t>
  </si>
  <si>
    <t>Raptors</t>
  </si>
  <si>
    <t>003A67</t>
  </si>
  <si>
    <t>Toronto Raptors</t>
  </si>
  <si>
    <t>Blue Jays</t>
  </si>
  <si>
    <t>National Basketball Association  : Eastern Conference  : Atlantic Division  : Toronto Raptors</t>
  </si>
  <si>
    <t>Toronto Blue Jays</t>
  </si>
  <si>
    <t>#CE1141</t>
  </si>
  <si>
    <t>Major League Baseball : American League : East : Toronto Blue Jays</t>
  </si>
  <si>
    <t>#000000</t>
  </si>
  <si>
    <t>134A8E</t>
  </si>
  <si>
    <t>#A1A1A4</t>
  </si>
  <si>
    <t>1D2D5C</t>
  </si>
  <si>
    <t>E8291C</t>
  </si>
  <si>
    <t>4011005</t>
  </si>
  <si>
    <t>NFC-N</t>
  </si>
  <si>
    <t>2011002</t>
  </si>
  <si>
    <t>005</t>
  </si>
  <si>
    <t>NFC North</t>
  </si>
  <si>
    <t>BAL</t>
  </si>
  <si>
    <t>Orioles</t>
  </si>
  <si>
    <t>National Football League : National Football Conference : North</t>
  </si>
  <si>
    <t>Baltimore Orioles</t>
  </si>
  <si>
    <t>003A68</t>
  </si>
  <si>
    <t>Major League Baseball : American League : East : Baltimore Orioles</t>
  </si>
  <si>
    <t>Celtics</t>
  </si>
  <si>
    <t>Boston Celtics</t>
  </si>
  <si>
    <t>DF4601</t>
  </si>
  <si>
    <t>National Basketball Association  : Eastern Conference  : Atlantic Division  : Boston Celtics</t>
  </si>
  <si>
    <t>000000</t>
  </si>
  <si>
    <t>#007A33</t>
  </si>
  <si>
    <t>#BA9653</t>
  </si>
  <si>
    <t>4012001</t>
  </si>
  <si>
    <t>024</t>
  </si>
  <si>
    <t>CLE</t>
  </si>
  <si>
    <t>Indians</t>
  </si>
  <si>
    <t>NFC-S</t>
  </si>
  <si>
    <t>2011003</t>
  </si>
  <si>
    <t>NFC South</t>
  </si>
  <si>
    <t>National Football League : National Football Conference : South</t>
  </si>
  <si>
    <t>PHI</t>
  </si>
  <si>
    <t>003A69</t>
  </si>
  <si>
    <t>76ers</t>
  </si>
  <si>
    <t>Philadelphia 76ers</t>
  </si>
  <si>
    <t>National Basketball Association  : Eastern Conference  : Atlantic Division  : Philadelphia 76ers</t>
  </si>
  <si>
    <t>Cleveland Indians</t>
  </si>
  <si>
    <t>#006BB6</t>
  </si>
  <si>
    <t>Major League Baseball : American League : Central : Cleveland Indians</t>
  </si>
  <si>
    <t>#ED174C</t>
  </si>
  <si>
    <t>E31937</t>
  </si>
  <si>
    <t>#002B5C</t>
  </si>
  <si>
    <t>NE</t>
  </si>
  <si>
    <t>Patriots</t>
  </si>
  <si>
    <t>4012002</t>
  </si>
  <si>
    <t>New England Patriots</t>
  </si>
  <si>
    <t>National Football League : American Football Conference : East : New England Patriots</t>
  </si>
  <si>
    <t>002244</t>
  </si>
  <si>
    <t>C60C30</t>
  </si>
  <si>
    <t>B0B7BC</t>
  </si>
  <si>
    <t>DET</t>
  </si>
  <si>
    <t>2011004</t>
  </si>
  <si>
    <t>Tigers</t>
  </si>
  <si>
    <t>Detroit Tigers</t>
  </si>
  <si>
    <t>Major League Baseball : American League : Central : Detroit Tigers</t>
  </si>
  <si>
    <t>NYK</t>
  </si>
  <si>
    <t>FA4616</t>
  </si>
  <si>
    <t>Knicks</t>
  </si>
  <si>
    <t>New York Knicks</t>
  </si>
  <si>
    <t>National Basketball Association  : Eastern Conference  : Atlantic Division  : New York Knicks</t>
  </si>
  <si>
    <t>#F58426</t>
  </si>
  <si>
    <t>4012003</t>
  </si>
  <si>
    <t>MIN</t>
  </si>
  <si>
    <t>Twins</t>
  </si>
  <si>
    <t>BUF</t>
  </si>
  <si>
    <t>Minnesota Twins</t>
  </si>
  <si>
    <t>Bills</t>
  </si>
  <si>
    <t>Major League Baseball : American League : Central : Minnesota Twins</t>
  </si>
  <si>
    <t>Buffalo Bills</t>
  </si>
  <si>
    <t>002B5C</t>
  </si>
  <si>
    <t>National Football League : American Football Conference : East : Buffalo Bills</t>
  </si>
  <si>
    <t>D31145</t>
  </si>
  <si>
    <t>2011005</t>
  </si>
  <si>
    <t>00338D</t>
  </si>
  <si>
    <t>B9975B</t>
  </si>
  <si>
    <t>BKN</t>
  </si>
  <si>
    <t>Nets</t>
  </si>
  <si>
    <t>New Jersey Nets</t>
  </si>
  <si>
    <t>National Basketball Association  : Eastern Conference  : Atlantic Division  : Brooklyn Nets</t>
  </si>
  <si>
    <t>4012004</t>
  </si>
  <si>
    <t>CHW</t>
  </si>
  <si>
    <t>White Sox</t>
  </si>
  <si>
    <t>Chicago White Sox</t>
  </si>
  <si>
    <t>Major League Baseball : American League : Central : Chicago White Sox</t>
  </si>
  <si>
    <t>27251F</t>
  </si>
  <si>
    <t>MIA</t>
  </si>
  <si>
    <t>C4CED4</t>
  </si>
  <si>
    <t>Dolphins</t>
  </si>
  <si>
    <t>Miami Dolphins</t>
  </si>
  <si>
    <t>2012001</t>
  </si>
  <si>
    <t>National Football League : American Football Conference : East : Miami Dolphins</t>
  </si>
  <si>
    <t>008E97</t>
  </si>
  <si>
    <t>F26A24</t>
  </si>
  <si>
    <t>4012005</t>
  </si>
  <si>
    <t>005778</t>
  </si>
  <si>
    <t>Cavaliers</t>
  </si>
  <si>
    <t>Cleveland Cavaliers</t>
  </si>
  <si>
    <t>National Basketball Association  : Eastern Conference  : Central Division  : Cleveland Cavaliers</t>
  </si>
  <si>
    <t>KC</t>
  </si>
  <si>
    <t>#6F263D</t>
  </si>
  <si>
    <t>Royals</t>
  </si>
  <si>
    <t>#FFB81C</t>
  </si>
  <si>
    <t>Kansas City Royals</t>
  </si>
  <si>
    <t>#041E42</t>
  </si>
  <si>
    <t>Major League Baseball : American League : Central : Kansas City Royals</t>
  </si>
  <si>
    <t>004687</t>
  </si>
  <si>
    <t>BD9B60</t>
  </si>
  <si>
    <t>NYJ</t>
  </si>
  <si>
    <t>Jets</t>
  </si>
  <si>
    <t>New York Jets</t>
  </si>
  <si>
    <t>2012002</t>
  </si>
  <si>
    <t>National Football League : American Football Conference : East : New York Jets</t>
  </si>
  <si>
    <t>4013001</t>
  </si>
  <si>
    <t>003F2D</t>
  </si>
  <si>
    <t>SEA</t>
  </si>
  <si>
    <t>IND</t>
  </si>
  <si>
    <t>Pacers</t>
  </si>
  <si>
    <t>Mariners</t>
  </si>
  <si>
    <t>Indiana Pacers</t>
  </si>
  <si>
    <t>Seattle Mariners</t>
  </si>
  <si>
    <t>National Basketball Association  : Eastern Conference  : Central Division  : Indiana Pacers</t>
  </si>
  <si>
    <t>Major League Baseball : American League : West : Seattle Mariners</t>
  </si>
  <si>
    <t>005C5C</t>
  </si>
  <si>
    <t>#002D62</t>
  </si>
  <si>
    <t>#FDBB30</t>
  </si>
  <si>
    <t>0C2C56</t>
  </si>
  <si>
    <t>#BEC0C2</t>
  </si>
  <si>
    <t>4013002</t>
  </si>
  <si>
    <t>Chiefs</t>
  </si>
  <si>
    <t>Kansas City Chiefs</t>
  </si>
  <si>
    <t>National Football League : American Football Conference : West : Kansas City Chiefs</t>
  </si>
  <si>
    <t>HOU</t>
  </si>
  <si>
    <t>2012003</t>
  </si>
  <si>
    <t>E31837</t>
  </si>
  <si>
    <t>Astros</t>
  </si>
  <si>
    <t>FFB81C</t>
  </si>
  <si>
    <t>Houston Astros</t>
  </si>
  <si>
    <t>Major League Baseball : American League : West : Houston Astros</t>
  </si>
  <si>
    <t>MIL</t>
  </si>
  <si>
    <t>EB6E1F</t>
  </si>
  <si>
    <t>Bucks</t>
  </si>
  <si>
    <t>002D62</t>
  </si>
  <si>
    <t>Milwaukee Bucks</t>
  </si>
  <si>
    <t>F4911E</t>
  </si>
  <si>
    <t>National Basketball Association  : Eastern Conference  : Central Division  : Milwaukee Bucks</t>
  </si>
  <si>
    <t>#00471B</t>
  </si>
  <si>
    <t>#EEE1C6</t>
  </si>
  <si>
    <t>#0077C0</t>
  </si>
  <si>
    <t>4013003</t>
  </si>
  <si>
    <t>LAA</t>
  </si>
  <si>
    <t>LAC</t>
  </si>
  <si>
    <t>Angels</t>
  </si>
  <si>
    <t>Chargers</t>
  </si>
  <si>
    <t>Los Angeles Chargers</t>
  </si>
  <si>
    <t>Los Angeles Angels</t>
  </si>
  <si>
    <t>National Football League : American Football Conference : West : Los Angeles Chargers</t>
  </si>
  <si>
    <t>Major League Baseball : American League : West : Los Angeles Angels</t>
  </si>
  <si>
    <t>2012004</t>
  </si>
  <si>
    <t>002A5E</t>
  </si>
  <si>
    <t>BA0021</t>
  </si>
  <si>
    <t>FFC20E</t>
  </si>
  <si>
    <t>003263</t>
  </si>
  <si>
    <t>0080C6</t>
  </si>
  <si>
    <t>862633</t>
  </si>
  <si>
    <t>Pistons</t>
  </si>
  <si>
    <t>Detroit Pistons</t>
  </si>
  <si>
    <t>National Basketball Association  : Eastern Conference  : Central Division  : Detroit Pistons</t>
  </si>
  <si>
    <t>4013004</t>
  </si>
  <si>
    <t>OAK</t>
  </si>
  <si>
    <t>Athletics</t>
  </si>
  <si>
    <t>Oakland Athletics</t>
  </si>
  <si>
    <t>Major League Baseball : American League : West : Oakland Athletics</t>
  </si>
  <si>
    <t>003831</t>
  </si>
  <si>
    <t>EFB21E</t>
  </si>
  <si>
    <t>Raiders</t>
  </si>
  <si>
    <t>A2AAAD</t>
  </si>
  <si>
    <t>Oakland Raiders</t>
  </si>
  <si>
    <t>2012005</t>
  </si>
  <si>
    <t>National Football League : American Football Conference : West : Oakland Raiders</t>
  </si>
  <si>
    <t>CHI</t>
  </si>
  <si>
    <t>A5ACAF</t>
  </si>
  <si>
    <t>4013005</t>
  </si>
  <si>
    <t>Bulls</t>
  </si>
  <si>
    <t>Chicago Bulls</t>
  </si>
  <si>
    <t>National Basketball Association  : Eastern Conference  : Central Division  : Chicago Bulls</t>
  </si>
  <si>
    <t>TEX</t>
  </si>
  <si>
    <t>Rangers</t>
  </si>
  <si>
    <t>Texas Rangers</t>
  </si>
  <si>
    <t>Major League Baseball : American League : West : Texas Rangers</t>
  </si>
  <si>
    <t>003278</t>
  </si>
  <si>
    <t>2013001</t>
  </si>
  <si>
    <t>DEN</t>
  </si>
  <si>
    <t>C0111F</t>
  </si>
  <si>
    <t>Broncos</t>
  </si>
  <si>
    <t>Denver Broncos</t>
  </si>
  <si>
    <t>National Football League : American Football Conference : West : Denver Broncos</t>
  </si>
  <si>
    <t>FB4F14</t>
  </si>
  <si>
    <t>Heat</t>
  </si>
  <si>
    <t>Miami Heat</t>
  </si>
  <si>
    <t>National Basketball Association  : Eastern Conference  : Southeast Division  : Miami Heat</t>
  </si>
  <si>
    <t>4021001</t>
  </si>
  <si>
    <t>#98002E</t>
  </si>
  <si>
    <t>#F9A01B</t>
  </si>
  <si>
    <t>WSH</t>
  </si>
  <si>
    <t>Nationals</t>
  </si>
  <si>
    <t>Washington Nationals</t>
  </si>
  <si>
    <t>Major League Baseball : National League : East : Washington Nationals</t>
  </si>
  <si>
    <t>AB0003</t>
  </si>
  <si>
    <t>14225A</t>
  </si>
  <si>
    <t>2013002</t>
  </si>
  <si>
    <t>PIT</t>
  </si>
  <si>
    <t>Steelers</t>
  </si>
  <si>
    <t>4021002</t>
  </si>
  <si>
    <t>Pittsburgh Steelers</t>
  </si>
  <si>
    <t>National Football League : American Football Conference : North : Pittsburgh Steelers</t>
  </si>
  <si>
    <t>Wizards</t>
  </si>
  <si>
    <t>FFB612</t>
  </si>
  <si>
    <t>Washington Wizards</t>
  </si>
  <si>
    <t>ATL</t>
  </si>
  <si>
    <t>101820</t>
  </si>
  <si>
    <t>National Basketball Association  : Eastern Conference  : Southeast Division  : Washington Wizards</t>
  </si>
  <si>
    <t>Braves</t>
  </si>
  <si>
    <t>Atlanta Braves</t>
  </si>
  <si>
    <t>#E31837</t>
  </si>
  <si>
    <t>Major League Baseball : National League : East : Atlanta Braves</t>
  </si>
  <si>
    <t>#C4CED4</t>
  </si>
  <si>
    <t>CE1141</t>
  </si>
  <si>
    <t>13274F</t>
  </si>
  <si>
    <t>EAAA00</t>
  </si>
  <si>
    <t>4021003</t>
  </si>
  <si>
    <t>2013003</t>
  </si>
  <si>
    <t>Phillies</t>
  </si>
  <si>
    <t>Philadelphia Phillies</t>
  </si>
  <si>
    <t>CHA</t>
  </si>
  <si>
    <t>Major League Baseball : National League : East : Philadelphia Phillies</t>
  </si>
  <si>
    <t>Hornets</t>
  </si>
  <si>
    <t>E81828</t>
  </si>
  <si>
    <t>284898</t>
  </si>
  <si>
    <t>Charlotte Hornets</t>
  </si>
  <si>
    <t>National Basketball Association : Eastern Conference : Southeast Division : Charlotte Hornets</t>
  </si>
  <si>
    <t>#1D1160</t>
  </si>
  <si>
    <t>#00788C</t>
  </si>
  <si>
    <t>4021004</t>
  </si>
  <si>
    <t>NYM</t>
  </si>
  <si>
    <t>Mets</t>
  </si>
  <si>
    <t>New York Mets</t>
  </si>
  <si>
    <t>Major League Baseball : National League : East : New York Mets</t>
  </si>
  <si>
    <t>FF5910</t>
  </si>
  <si>
    <t>2013004</t>
  </si>
  <si>
    <t>ORL</t>
  </si>
  <si>
    <t>Magic</t>
  </si>
  <si>
    <t>Orlando Magic</t>
  </si>
  <si>
    <t>4021005</t>
  </si>
  <si>
    <t>National Basketball Association : Eastern Conference : Southeast Division : Orlando Magic</t>
  </si>
  <si>
    <t>Marlins</t>
  </si>
  <si>
    <t>Miami Marlins</t>
  </si>
  <si>
    <t>Major League Baseball : National League : East : Miami Marlins</t>
  </si>
  <si>
    <t>00A3E0</t>
  </si>
  <si>
    <t>EF3340</t>
  </si>
  <si>
    <t>Ravens</t>
  </si>
  <si>
    <t>2013005</t>
  </si>
  <si>
    <t>Baltimore Ravens</t>
  </si>
  <si>
    <t>4022001</t>
  </si>
  <si>
    <t>National Football League : American Football Conference : North : Baltimore Ravens</t>
  </si>
  <si>
    <t>241773</t>
  </si>
  <si>
    <t>Hawks</t>
  </si>
  <si>
    <t>CHC</t>
  </si>
  <si>
    <t>Atlanta Hawks</t>
  </si>
  <si>
    <t>Cubs</t>
  </si>
  <si>
    <t>National Basketball Association : Eastern Conference : Southeast Division : Atlanta Hawks</t>
  </si>
  <si>
    <t>Chicago Cubs</t>
  </si>
  <si>
    <t>#E03A3E</t>
  </si>
  <si>
    <t>Major League Baseball : National League : Central : Chicago Cubs</t>
  </si>
  <si>
    <t>0E3386</t>
  </si>
  <si>
    <t>CC3433</t>
  </si>
  <si>
    <t>4022002</t>
  </si>
  <si>
    <t>2021001</t>
  </si>
  <si>
    <t>CIN</t>
  </si>
  <si>
    <t>Bengals</t>
  </si>
  <si>
    <t>Cincinnati</t>
  </si>
  <si>
    <t>POR</t>
  </si>
  <si>
    <t>Trail Blazers</t>
  </si>
  <si>
    <t>National Football League : American Football Conference : North : Cincinnati Bengals</t>
  </si>
  <si>
    <t>Portland Trail Blazers</t>
  </si>
  <si>
    <t>National Basketball Association : Western Conference : Northwest Division : Portland Trail Blazers</t>
  </si>
  <si>
    <t>Brewers</t>
  </si>
  <si>
    <t>Milwaukee Brewers</t>
  </si>
  <si>
    <t>Major League Baseball : National League : Central : Milwaukee Brewers</t>
  </si>
  <si>
    <t>B6922E</t>
  </si>
  <si>
    <t>0A2351</t>
  </si>
  <si>
    <t>2021002</t>
  </si>
  <si>
    <t>4022003</t>
  </si>
  <si>
    <t>Browns</t>
  </si>
  <si>
    <t>OKC</t>
  </si>
  <si>
    <t>Thunder</t>
  </si>
  <si>
    <t>Cleveland Browns</t>
  </si>
  <si>
    <t>Oklahoma City Thunder</t>
  </si>
  <si>
    <t>National Football League : American Football Conference : North : Cleveland Browns</t>
  </si>
  <si>
    <t>STL</t>
  </si>
  <si>
    <t>311D00</t>
  </si>
  <si>
    <t>National Basketball Association : Western Conference : Northwest Division : Oklahoma City Thunder</t>
  </si>
  <si>
    <t>Cardinals</t>
  </si>
  <si>
    <t>FF3C00</t>
  </si>
  <si>
    <t>#007AC1</t>
  </si>
  <si>
    <t>St Louis Cardinals</t>
  </si>
  <si>
    <t>#EF3B24</t>
  </si>
  <si>
    <t>Major League Baseball : National League : Central : St Louis Cardinals</t>
  </si>
  <si>
    <t>C41E3A</t>
  </si>
  <si>
    <t>4022004</t>
  </si>
  <si>
    <t>2021003</t>
  </si>
  <si>
    <t>Pirates</t>
  </si>
  <si>
    <t>UTA</t>
  </si>
  <si>
    <t>Pittsburgh Pirates</t>
  </si>
  <si>
    <t>JAC</t>
  </si>
  <si>
    <t>Jazz</t>
  </si>
  <si>
    <t>Major League Baseball : National League : Central : Pittsburgh Pirates</t>
  </si>
  <si>
    <t>Jaguars</t>
  </si>
  <si>
    <t>FDB827</t>
  </si>
  <si>
    <t>Utah Jazz</t>
  </si>
  <si>
    <t>National Basketball Association : Western Conference : Northwest Division : Utah Jazz</t>
  </si>
  <si>
    <t>Jacksonville Jaguars</t>
  </si>
  <si>
    <t>National Football League : American Football Conference : South : Jacksonville Jaguars</t>
  </si>
  <si>
    <t>D7A22A</t>
  </si>
  <si>
    <t>006778</t>
  </si>
  <si>
    <t>4022005</t>
  </si>
  <si>
    <t>Reds</t>
  </si>
  <si>
    <t>Cincinnati Reds</t>
  </si>
  <si>
    <t>Major League Baseball : National League : Central : Cincinnati Reds</t>
  </si>
  <si>
    <t>2021004</t>
  </si>
  <si>
    <t>C6011F</t>
  </si>
  <si>
    <t>TEN</t>
  </si>
  <si>
    <t>Titans</t>
  </si>
  <si>
    <t>4023001</t>
  </si>
  <si>
    <t>Tennessee Titans</t>
  </si>
  <si>
    <t>Timberwolves</t>
  </si>
  <si>
    <t>National Football League : American Football Conference : South : Tennessee Titans</t>
  </si>
  <si>
    <t>Minnesota Timberwolves</t>
  </si>
  <si>
    <t>National Basketball Association : Western Conference : Northwest Division : Minnesota Timberwolves</t>
  </si>
  <si>
    <t>418FDE</t>
  </si>
  <si>
    <t>ARI</t>
  </si>
  <si>
    <t>#0C2340</t>
  </si>
  <si>
    <t>C8102E</t>
  </si>
  <si>
    <t>Diamondbacks</t>
  </si>
  <si>
    <t>#236192</t>
  </si>
  <si>
    <t>Arizona Diamondbacks</t>
  </si>
  <si>
    <t>#78BE20</t>
  </si>
  <si>
    <t>Major League Baseball : National League : West : Arizona Diamondbacks</t>
  </si>
  <si>
    <t>A71930</t>
  </si>
  <si>
    <t>E3D4AD</t>
  </si>
  <si>
    <t>4023002</t>
  </si>
  <si>
    <t>2021005</t>
  </si>
  <si>
    <t>Colts</t>
  </si>
  <si>
    <t>LAD</t>
  </si>
  <si>
    <t>Indianapolis Colts</t>
  </si>
  <si>
    <t>Dodgers</t>
  </si>
  <si>
    <t>Los Angeles Dodgers</t>
  </si>
  <si>
    <t>Nuggets</t>
  </si>
  <si>
    <t>National Football League : American Football Conference : South : Indianapolis Colts</t>
  </si>
  <si>
    <t>Denver Nuggets</t>
  </si>
  <si>
    <t>Major League Baseball : National League : West : Los Angeles Dodgers</t>
  </si>
  <si>
    <t>002C5F</t>
  </si>
  <si>
    <t>005A9C</t>
  </si>
  <si>
    <t>National Basketball Association : Western Conference : Northwest Division : Denver Nuggets</t>
  </si>
  <si>
    <t>#FDB927</t>
  </si>
  <si>
    <t>#1D428A</t>
  </si>
  <si>
    <t>SF</t>
  </si>
  <si>
    <t>Giants</t>
  </si>
  <si>
    <t>2022001</t>
  </si>
  <si>
    <t>San Francisco Giants</t>
  </si>
  <si>
    <t>Major League Baseball : National League : West : San Francisco Giants</t>
  </si>
  <si>
    <t>FD5A1E</t>
  </si>
  <si>
    <t>GSW</t>
  </si>
  <si>
    <t>Warriors</t>
  </si>
  <si>
    <t>AE8F6F</t>
  </si>
  <si>
    <t>Golden State Warriors</t>
  </si>
  <si>
    <t>Texans</t>
  </si>
  <si>
    <t>National Basketball Association : Western Conference : Pacific Division : Golden State Warriors</t>
  </si>
  <si>
    <t>Houston Texans</t>
  </si>
  <si>
    <t>National Football League : American Football Conference : South : Houston Texans</t>
  </si>
  <si>
    <t>#26282A</t>
  </si>
  <si>
    <t>03202F</t>
  </si>
  <si>
    <t>COL</t>
  </si>
  <si>
    <t>Rockies</t>
  </si>
  <si>
    <t>Colorado Rockies</t>
  </si>
  <si>
    <t>Major League Baseball : National League : West : Colorado Rockies</t>
  </si>
  <si>
    <t>33006F</t>
  </si>
  <si>
    <t>2022002</t>
  </si>
  <si>
    <t>Clippers</t>
  </si>
  <si>
    <t>Los Angeles Clippers</t>
  </si>
  <si>
    <t>National Basketball Association : Western Conference : Pacific Division : Los Angeles Clippers</t>
  </si>
  <si>
    <t>Eagles</t>
  </si>
  <si>
    <t>Philadelphia Eagles</t>
  </si>
  <si>
    <t>National Football League : National Football Conference : East : Philadelphia Eagles</t>
  </si>
  <si>
    <t>SD</t>
  </si>
  <si>
    <t>004C54</t>
  </si>
  <si>
    <t>Padres</t>
  </si>
  <si>
    <t>565A5C</t>
  </si>
  <si>
    <t>San Diego Padres</t>
  </si>
  <si>
    <t>ACC0C6</t>
  </si>
  <si>
    <t>Major League Baseball : National League : West : San Diego Padres</t>
  </si>
  <si>
    <t>2022003</t>
  </si>
  <si>
    <t>LAL</t>
  </si>
  <si>
    <t>Lakers</t>
  </si>
  <si>
    <t>4010001</t>
  </si>
  <si>
    <t>Los Angeles Lakers</t>
  </si>
  <si>
    <t>National Basketball Association : Western Conference : Pacific Division : Los Angeles Lakers</t>
  </si>
  <si>
    <t>#552583</t>
  </si>
  <si>
    <t>DAL</t>
  </si>
  <si>
    <t>Cowboys</t>
  </si>
  <si>
    <t>Dallas Cowboys</t>
  </si>
  <si>
    <t>National Football League : National Football Conference : East : Dallas Cowboys</t>
  </si>
  <si>
    <t>041E42</t>
  </si>
  <si>
    <t>869397</t>
  </si>
  <si>
    <t>ALAS</t>
  </si>
  <si>
    <t>2022004</t>
  </si>
  <si>
    <t>AL All-Stars</t>
  </si>
  <si>
    <t>Redskins</t>
  </si>
  <si>
    <t>SAC</t>
  </si>
  <si>
    <t>American League All-Stars</t>
  </si>
  <si>
    <t>Washington Redskins</t>
  </si>
  <si>
    <t>Major League Baseball : American League : American League All-Stars</t>
  </si>
  <si>
    <t>Kings</t>
  </si>
  <si>
    <t>National Football League : National Football Conference : East : Washington Redskins</t>
  </si>
  <si>
    <t>Sacramento Kings</t>
  </si>
  <si>
    <t>National Basketball Association : Western Conference : Pacific Division : Sacramento Kings</t>
  </si>
  <si>
    <t>773141</t>
  </si>
  <si>
    <t>#5A2D81</t>
  </si>
  <si>
    <t>#63727A</t>
  </si>
  <si>
    <t>2022005</t>
  </si>
  <si>
    <t>PHO</t>
  </si>
  <si>
    <t>Suns</t>
  </si>
  <si>
    <t>NYG</t>
  </si>
  <si>
    <t>Phoenix Suns</t>
  </si>
  <si>
    <t>National Basketball Association : Western Conference : Pacific Division : Phoenix Suns</t>
  </si>
  <si>
    <t>New York Giants</t>
  </si>
  <si>
    <t>4020001</t>
  </si>
  <si>
    <t>#E56020</t>
  </si>
  <si>
    <t>National Football League : National Football Conference : East : New York Giants</t>
  </si>
  <si>
    <t>0B2265</t>
  </si>
  <si>
    <t>NLAS</t>
  </si>
  <si>
    <t>NL All-Stars</t>
  </si>
  <si>
    <t>National League All-Stars</t>
  </si>
  <si>
    <t>Major League Baseball : National League : National League All-Stars</t>
  </si>
  <si>
    <t>2023001</t>
  </si>
  <si>
    <t>Rockets</t>
  </si>
  <si>
    <t>Houston Rockets</t>
  </si>
  <si>
    <t>National Basketball Association : Western Conference : Southwest Division : Houston Rockets</t>
  </si>
  <si>
    <t>LAR</t>
  </si>
  <si>
    <t>Rams</t>
  </si>
  <si>
    <t>Los Angeles Rams</t>
  </si>
  <si>
    <t>National Football League : National Football Conference : West : Los Angeles Rams</t>
  </si>
  <si>
    <t>866D4B</t>
  </si>
  <si>
    <t>2023002</t>
  </si>
  <si>
    <t>NOP</t>
  </si>
  <si>
    <t>Pelicans</t>
  </si>
  <si>
    <t>New Orleans Pelicans</t>
  </si>
  <si>
    <t>National Basketball Association : Western Conference : Southwest Division : New Orleans Pelicans</t>
  </si>
  <si>
    <t>#C8102E</t>
  </si>
  <si>
    <t>#85714D</t>
  </si>
  <si>
    <t>Seahawks</t>
  </si>
  <si>
    <t>Seattle Seahawks</t>
  </si>
  <si>
    <t>National Football League : National Football Conference : West : Seattle Seahawks</t>
  </si>
  <si>
    <t>2023003</t>
  </si>
  <si>
    <t>69BE28</t>
  </si>
  <si>
    <t>SAS</t>
  </si>
  <si>
    <t>Spurs</t>
  </si>
  <si>
    <t>San Antonio Spurs</t>
  </si>
  <si>
    <t>National Basketball Association : Western Conference : Southwest Division : San Antonio Spurs</t>
  </si>
  <si>
    <t>2023004</t>
  </si>
  <si>
    <t>Arizona Cardinals</t>
  </si>
  <si>
    <t>National Football League : National Football Conference : West : Arizona Cardinals</t>
  </si>
  <si>
    <t>97233F</t>
  </si>
  <si>
    <t>Mavericks</t>
  </si>
  <si>
    <t>Dallas Mavericks</t>
  </si>
  <si>
    <t>National Basketball Association : Western Conference : Southwest Division : Dallas Mavericks</t>
  </si>
  <si>
    <t>#00538C</t>
  </si>
  <si>
    <t>#002B5E</t>
  </si>
  <si>
    <t>#B8C4CA</t>
  </si>
  <si>
    <t>2023005</t>
  </si>
  <si>
    <t>MEM</t>
  </si>
  <si>
    <t>49ers</t>
  </si>
  <si>
    <t>Grizzlies</t>
  </si>
  <si>
    <t>San Francisco 49ers</t>
  </si>
  <si>
    <t>Memphis Grizzlies</t>
  </si>
  <si>
    <t>National Basketball Association : Western Conference : Southwest Division : Memphis Grizzlies</t>
  </si>
  <si>
    <t>National Football League : National Football Conference : West : San Francisco 49ers</t>
  </si>
  <si>
    <t>#6189B9</t>
  </si>
  <si>
    <t>AA0000</t>
  </si>
  <si>
    <t>#00285E</t>
  </si>
  <si>
    <t>B3995D</t>
  </si>
  <si>
    <t>2010001</t>
  </si>
  <si>
    <t>EAST</t>
  </si>
  <si>
    <t>Vikings</t>
  </si>
  <si>
    <t>Minnesota Vikings</t>
  </si>
  <si>
    <t>National Football League : National Football Conference : North : Minnesota Vikings</t>
  </si>
  <si>
    <t>4F2683</t>
  </si>
  <si>
    <t>FFC62F</t>
  </si>
  <si>
    <t>East All-Stars</t>
  </si>
  <si>
    <t>National Basketball Association : Eastern Conference : East All-Stars</t>
  </si>
  <si>
    <t>Lions</t>
  </si>
  <si>
    <t>Detroit Lions</t>
  </si>
  <si>
    <t>National Football League : National Football Conference : North : Detroit Lions</t>
  </si>
  <si>
    <t>0076B6</t>
  </si>
  <si>
    <t>2020001</t>
  </si>
  <si>
    <t>WEST</t>
  </si>
  <si>
    <t>West All-Stars</t>
  </si>
  <si>
    <t>West All-Star</t>
  </si>
  <si>
    <t>National Basketball Association : Western Conference : West All-Stars</t>
  </si>
  <si>
    <t>GB</t>
  </si>
  <si>
    <t>Packers</t>
  </si>
  <si>
    <t>Green Bay Packers</t>
  </si>
  <si>
    <t>National Football League : National Football Conference : North : Green Bay Packers</t>
  </si>
  <si>
    <t>203731</t>
  </si>
  <si>
    <t>0000000</t>
  </si>
  <si>
    <t>Bears</t>
  </si>
  <si>
    <t>Chicago Bears</t>
  </si>
  <si>
    <t>National Football League : National Football Conference : North : Chicago Bears</t>
  </si>
  <si>
    <t>0B162A</t>
  </si>
  <si>
    <t>C83803</t>
  </si>
  <si>
    <t>0</t>
  </si>
  <si>
    <t>FANZ</t>
  </si>
  <si>
    <t>NO</t>
  </si>
  <si>
    <t>Saints</t>
  </si>
  <si>
    <t>New Orleans Saints</t>
  </si>
  <si>
    <t>National Football League : National Football Conference : South : New Orleans Saints</t>
  </si>
  <si>
    <t>D3BC8D</t>
  </si>
  <si>
    <t>FanChain Token</t>
  </si>
  <si>
    <t>FANZ Token</t>
  </si>
  <si>
    <t>#222222</t>
  </si>
  <si>
    <t>CAR</t>
  </si>
  <si>
    <t>Panthers</t>
  </si>
  <si>
    <t>Carolina Panthers</t>
  </si>
  <si>
    <t>National Football League : National Football Conference : South : Carolina Panthers</t>
  </si>
  <si>
    <t>0085CA</t>
  </si>
  <si>
    <t>BFC0BF</t>
  </si>
  <si>
    <t>Falcons</t>
  </si>
  <si>
    <t>Atlanta Falcons</t>
  </si>
  <si>
    <t>National Football League : National Football Conference : South : Atlanta Falcons</t>
  </si>
  <si>
    <t>Buccaneers</t>
  </si>
  <si>
    <t>Tampa Bay Buccaneers</t>
  </si>
  <si>
    <t>National Football League : National Football Conference : South : Tampa Bay Buccaneers</t>
  </si>
  <si>
    <t>FF7900</t>
  </si>
  <si>
    <t>0A0A08</t>
  </si>
  <si>
    <t>AFC All-Pros</t>
  </si>
  <si>
    <t>National Football League : American Football Conference : AFC All-Pros</t>
  </si>
  <si>
    <t>NFC All-Pros</t>
  </si>
  <si>
    <t>National Football League : National Football Conference : NFC All-Pros</t>
  </si>
  <si>
    <t>League</t>
  </si>
  <si>
    <t>5000000</t>
  </si>
  <si>
    <t>5</t>
  </si>
  <si>
    <t>NHL</t>
  </si>
  <si>
    <t>National Hockey League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</si>
  <si>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</si>
  <si>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</si>
  <si>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</si>
  <si>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</si>
  <si>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</si>
  <si>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</si>
  <si>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</si>
  <si>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</si>
  <si>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</si>
  <si>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</si>
  <si>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</si>
  <si>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</si>
  <si>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</si>
  <si>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</si>
  <si>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</si>
  <si>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</si>
  <si>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</si>
  <si>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</si>
  <si>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</si>
  <si>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</si>
  <si>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</si>
  <si>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</si>
  <si>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</si>
  <si>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</si>
  <si>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</si>
  <si>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002868</t>
  </si>
  <si>
    <t>5011002</t>
  </si>
  <si>
    <t>Bruins</t>
  </si>
  <si>
    <t>Boston Bruins</t>
  </si>
  <si>
    <t>National Hockey League : Eastern Conference : Atlantic Division : Boston Bruins</t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</si>
  <si>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</si>
  <si>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</si>
  <si>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</si>
  <si>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</si>
  <si>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</si>
  <si>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</si>
  <si>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Florida Panthers</t>
  </si>
  <si>
    <t>National Hockey League : Eastern Conference : Atlantic Division : Florida Panthers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</si>
  <si>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</si>
  <si>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</si>
  <si>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</si>
  <si>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</si>
  <si>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</si>
  <si>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</si>
  <si>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</si>
  <si>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</si>
  <si>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</si>
  <si>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</si>
  <si>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</si>
  <si>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</si>
  <si>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</si>
  <si>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</si>
  <si>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</si>
  <si>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</si>
  <si>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</si>
  <si>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</si>
  <si>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</si>
  <si>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</si>
  <si>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</si>
  <si>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</si>
  <si>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</si>
  <si>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</si>
  <si>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</si>
  <si>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</si>
  <si>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002654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</si>
  <si>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</si>
  <si>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</si>
  <si>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</si>
  <si>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</si>
  <si>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</si>
  <si>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</si>
  <si>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</si>
  <si>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</si>
  <si>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</si>
  <si>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</si>
  <si>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</si>
  <si>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</si>
  <si>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</si>
  <si>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</si>
  <si>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5012004</t>
  </si>
  <si>
    <t>CBJ</t>
  </si>
  <si>
    <t>Blue Jackets</t>
  </si>
  <si>
    <t>Columbus Blue Jackets</t>
  </si>
  <si>
    <t>National Hockey League : Eastern Conference : Metropolitan Division : Columbus Blue Jackets</t>
  </si>
  <si>
    <t>CE1126</t>
  </si>
  <si>
    <t>A4A9AD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</si>
  <si>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</si>
  <si>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</si>
  <si>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</si>
  <si>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</si>
  <si>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</si>
  <si>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</si>
  <si>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Hurricanes</t>
  </si>
  <si>
    <t>Carolina Hurricanes</t>
  </si>
  <si>
    <t>National Hockey League : Eastern Conference : Metropolitan Division : Carolina Hurricanes</t>
  </si>
  <si>
    <t>CC0000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</si>
  <si>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</si>
  <si>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</si>
  <si>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</si>
  <si>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</si>
  <si>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</si>
  <si>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00539B</t>
  </si>
  <si>
    <t>F47D30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</si>
  <si>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</si>
  <si>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</si>
  <si>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</si>
  <si>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</si>
  <si>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</si>
  <si>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</si>
  <si>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</si>
  <si>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</si>
  <si>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</si>
  <si>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</si>
  <si>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</si>
  <si>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</si>
  <si>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</si>
  <si>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</si>
  <si>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004C97</t>
  </si>
  <si>
    <t>AC162C</t>
  </si>
  <si>
    <t>5021003</t>
  </si>
  <si>
    <t>Wild</t>
  </si>
  <si>
    <t>Minnesota Wild</t>
  </si>
  <si>
    <t>National Hockey League : Western Conference : Central Division : Minnesota Wild</t>
  </si>
  <si>
    <t>154734</t>
  </si>
  <si>
    <t>A6192E</t>
  </si>
  <si>
    <t>5021004</t>
  </si>
  <si>
    <t>Avalanche</t>
  </si>
  <si>
    <t>Colorado Avalanche</t>
  </si>
  <si>
    <t>National Hockey League : Western Conference : Central Division : Colorado Avalanche</t>
  </si>
  <si>
    <t>6F263D</t>
  </si>
  <si>
    <t>236192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</si>
  <si>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</si>
  <si>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</si>
  <si>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</si>
  <si>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</si>
  <si>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</si>
  <si>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</si>
  <si>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</si>
  <si>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</si>
  <si>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</si>
  <si>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</si>
  <si>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</si>
  <si>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</si>
  <si>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</si>
  <si>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</si>
  <si>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</si>
  <si>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</si>
  <si>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</si>
  <si>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</si>
  <si>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</si>
  <si>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</si>
  <si>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</si>
  <si>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</si>
  <si>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</si>
  <si>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</si>
  <si>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</si>
  <si>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</si>
  <si>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</si>
  <si>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</si>
  <si>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</si>
  <si>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</si>
  <si>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</si>
  <si>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</si>
  <si>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</si>
  <si>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</si>
  <si>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</si>
  <si>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</si>
  <si>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</si>
  <si>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</si>
  <si>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</si>
  <si>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</si>
  <si>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</si>
  <si>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</si>
  <si>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</si>
  <si>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</si>
  <si>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</si>
  <si>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</si>
  <si>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</si>
  <si>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</si>
  <si>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</si>
  <si>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</si>
  <si>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</si>
  <si>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</si>
  <si>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</si>
  <si>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</si>
  <si>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</si>
  <si>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</si>
  <si>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</si>
  <si>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</si>
  <si>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</si>
  <si>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</si>
  <si>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</si>
  <si>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</si>
  <si>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</si>
  <si>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</si>
  <si>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</si>
  <si>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</si>
  <si>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8C2633</t>
  </si>
  <si>
    <t>E2D6B5</t>
  </si>
  <si>
    <t>6000000</t>
  </si>
  <si>
    <t>6</t>
  </si>
  <si>
    <t>WNBA</t>
  </si>
  <si>
    <t>Women's Basketball Association</t>
  </si>
  <si>
    <t>#F47B1F</t>
  </si>
  <si>
    <t>6010000</t>
  </si>
  <si>
    <t>Women's Basketball Association : Eastern Conference</t>
  </si>
  <si>
    <t>6020000</t>
  </si>
  <si>
    <t>Women's Basketball Association : Western Conference</t>
  </si>
  <si>
    <t>6010001</t>
  </si>
  <si>
    <t>CON</t>
  </si>
  <si>
    <t>Sun</t>
  </si>
  <si>
    <t>Connecticut Sun</t>
  </si>
  <si>
    <t>Women's Basketball Association : Eastern Conference : Connecticut Sun</t>
  </si>
  <si>
    <t>DC4405</t>
  </si>
  <si>
    <t>6010002</t>
  </si>
  <si>
    <t>Dream</t>
  </si>
  <si>
    <t>Atlanta Dream</t>
  </si>
  <si>
    <t>Women's Basketball Association : Eastern Conference : Atlanta Dream</t>
  </si>
  <si>
    <t>CED9E5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</si>
  <si>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</si>
  <si>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</si>
  <si>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</si>
  <si>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</si>
  <si>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</si>
  <si>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</si>
  <si>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8000000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</si>
  <si>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</si>
  <si>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</si>
  <si>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</si>
  <si>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</si>
  <si>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</si>
  <si>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</si>
  <si>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</si>
  <si>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</si>
  <si>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</si>
  <si>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CBK</t>
  </si>
  <si>
    <t>8</t>
  </si>
  <si>
    <t>Sky</t>
  </si>
  <si>
    <t>Chicago Sky</t>
  </si>
  <si>
    <t>CFB</t>
  </si>
  <si>
    <t>Women's Basketball Association : Eastern Conference : Chicago Sky</t>
  </si>
  <si>
    <t>FFCD00</t>
  </si>
  <si>
    <t>NCAA Basketball</t>
  </si>
  <si>
    <t>National Collegiate Athletic Association Basketball</t>
  </si>
  <si>
    <t>6010006</t>
  </si>
  <si>
    <t>Fever</t>
  </si>
  <si>
    <t>Indiana Fever</t>
  </si>
  <si>
    <t>Women's Basketball Association : Eastern Conference : Indiana Fever</t>
  </si>
  <si>
    <t>NCAA Football</t>
  </si>
  <si>
    <t>National Collegiate Athletic Association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</si>
  <si>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</si>
  <si>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</si>
  <si>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</si>
  <si>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</si>
  <si>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</si>
  <si>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</si>
  <si>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</si>
  <si>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</si>
  <si>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005EB9</t>
  </si>
  <si>
    <t>6020002</t>
  </si>
  <si>
    <t>Mercury</t>
  </si>
  <si>
    <t>Phoenix Mercury</t>
  </si>
  <si>
    <t>Women's Basketball Association : Western Conference : Phoenix Mercury</t>
  </si>
  <si>
    <t>CB6015</t>
  </si>
  <si>
    <t>201747</t>
  </si>
  <si>
    <t>6020003</t>
  </si>
  <si>
    <t>8100000</t>
  </si>
  <si>
    <t>MD-I</t>
  </si>
  <si>
    <t>100</t>
  </si>
  <si>
    <t>Men's Division I College Basketball</t>
  </si>
  <si>
    <t>Storm</t>
  </si>
  <si>
    <t>NCAA : Men's Division I College Basketball</t>
  </si>
  <si>
    <t>FBS</t>
  </si>
  <si>
    <t>Seattle Storm</t>
  </si>
  <si>
    <t>Football Bowl Subdivision</t>
  </si>
  <si>
    <t>NCAA FBS</t>
  </si>
  <si>
    <t>Women's Basketball Association : Western Conference : Seattle Storm</t>
  </si>
  <si>
    <t>NCAA : Football Bowl Subdivision</t>
  </si>
  <si>
    <t>2C5234</t>
  </si>
  <si>
    <t>#EC3B42</t>
  </si>
  <si>
    <t>FBE122</t>
  </si>
  <si>
    <t>#0053A2</t>
  </si>
  <si>
    <t>AEC</t>
  </si>
  <si>
    <t>America East</t>
  </si>
  <si>
    <t>America East Conference</t>
  </si>
  <si>
    <t>8101000</t>
  </si>
  <si>
    <t>NCAA : Men's Division I College Basketball : America East Conference</t>
  </si>
  <si>
    <t>2FB8E6</t>
  </si>
  <si>
    <t>161C45</t>
  </si>
  <si>
    <t>6020004</t>
  </si>
  <si>
    <t>101</t>
  </si>
  <si>
    <t>AAC</t>
  </si>
  <si>
    <t>American</t>
  </si>
  <si>
    <t>American Athletic Conference</t>
  </si>
  <si>
    <t>NCAA : Football Bowl Subdivision : American Athletic Conference</t>
  </si>
  <si>
    <t>00173E</t>
  </si>
  <si>
    <t>Wings</t>
  </si>
  <si>
    <t>E21D13</t>
  </si>
  <si>
    <t>Dallas Wings</t>
  </si>
  <si>
    <t>Women's Basketball Association : Western Conference : Dallas Wings</t>
  </si>
  <si>
    <t>OC2340</t>
  </si>
  <si>
    <t>C4D600</t>
  </si>
  <si>
    <t>NCAA: Men's Division I College Basketball : American Athletic Conference</t>
  </si>
  <si>
    <t>6020005</t>
  </si>
  <si>
    <t>Lynx</t>
  </si>
  <si>
    <t>Minnesota Lynx</t>
  </si>
  <si>
    <t>Women's Basketball Association : Western Conference : Minnesota Lynx</t>
  </si>
  <si>
    <t>A-10</t>
  </si>
  <si>
    <t>Atlantic 10</t>
  </si>
  <si>
    <t>78BE20</t>
  </si>
  <si>
    <t>NCAA : Men's Division I College Basketball : Atlantic 10</t>
  </si>
  <si>
    <t>E11B1A</t>
  </si>
  <si>
    <t>6020006</t>
  </si>
  <si>
    <t>ACC</t>
  </si>
  <si>
    <t>Atlantic Coast Conference</t>
  </si>
  <si>
    <t>LVA</t>
  </si>
  <si>
    <t>NCAA : Men's Division I College Basketball : Atlantic Coast Conference</t>
  </si>
  <si>
    <t>003FA6</t>
  </si>
  <si>
    <t>Aces</t>
  </si>
  <si>
    <t>Las Vegas Aces</t>
  </si>
  <si>
    <t>Women's Basketball Association : Western Conference : Las Vegas Aces</t>
  </si>
  <si>
    <t>BA0C2F</t>
  </si>
  <si>
    <t>85714D</t>
  </si>
  <si>
    <t>ASC</t>
  </si>
  <si>
    <t>Atlantic Sun Conference</t>
  </si>
  <si>
    <t>NCAA : Men's Division I College Basketball : Atlantic Sun Conference</t>
  </si>
  <si>
    <t>3F4147</t>
  </si>
  <si>
    <t>F3E502</t>
  </si>
  <si>
    <t>102</t>
  </si>
  <si>
    <t>NCAA : Football Bowl Subdivision : Atlantic Coast Conference</t>
  </si>
  <si>
    <t>Big12</t>
  </si>
  <si>
    <t>Big 12</t>
  </si>
  <si>
    <t>Big 12 Conference</t>
  </si>
  <si>
    <t>NCAA : Men's Division I College Basketball : Big 12 Conference</t>
  </si>
  <si>
    <t>C5082C</t>
  </si>
  <si>
    <t>445560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</si>
  <si>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</si>
  <si>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</si>
  <si>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</si>
  <si>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</si>
  <si>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</si>
  <si>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</si>
  <si>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BSC</t>
  </si>
  <si>
    <t>Big Sky</t>
  </si>
  <si>
    <t>103</t>
  </si>
  <si>
    <t>Big Sky Conference</t>
  </si>
  <si>
    <t>NCAA : Men's Division I College Basketball : Big Sky Conference</t>
  </si>
  <si>
    <t>BIG12</t>
  </si>
  <si>
    <t>015CAB</t>
  </si>
  <si>
    <t>70CDE3</t>
  </si>
  <si>
    <t>NCAA : Football Bowl Subdivision : Big 12 Conference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</si>
  <si>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</si>
  <si>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</si>
  <si>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</si>
  <si>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</si>
  <si>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</si>
  <si>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</si>
  <si>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104</t>
  </si>
  <si>
    <t>BIG10</t>
  </si>
  <si>
    <t>Big Ten</t>
  </si>
  <si>
    <t>Big Ten Conference</t>
  </si>
  <si>
    <t>NCAA : Football Bowl Subdivision : Big Ten Conference</t>
  </si>
  <si>
    <t>Big10</t>
  </si>
  <si>
    <t>00255A</t>
  </si>
  <si>
    <t>NCAA : Men's Division I College Basketball : Big Ten Conference</t>
  </si>
  <si>
    <t>105</t>
  </si>
  <si>
    <t>C-USA</t>
  </si>
  <si>
    <t>Conference USA</t>
  </si>
  <si>
    <t>BWC</t>
  </si>
  <si>
    <t>Big West</t>
  </si>
  <si>
    <t>Big West Conference</t>
  </si>
  <si>
    <t>NCAA : Football Bowl Subdivision : Conference USA</t>
  </si>
  <si>
    <t>NCAA : Men's Division I College Basketball : Big West Conference</t>
  </si>
  <si>
    <t>FA0F2E</t>
  </si>
  <si>
    <t>0F2B71</t>
  </si>
  <si>
    <t>A11F4C</t>
  </si>
  <si>
    <t>063567</t>
  </si>
  <si>
    <t>CAA</t>
  </si>
  <si>
    <t>Colonial</t>
  </si>
  <si>
    <t>Colonial Athletic Conference</t>
  </si>
  <si>
    <t>NCAA : Men's Division I College Basketball : Colonial Athletic Association</t>
  </si>
  <si>
    <t>003C7B</t>
  </si>
  <si>
    <t>106</t>
  </si>
  <si>
    <t>Independents</t>
  </si>
  <si>
    <t>FBS Independents</t>
  </si>
  <si>
    <t>NCAA : Men's Division I College Basketball : Conference USA</t>
  </si>
  <si>
    <t>NCAA : Football Bowl Subdivision : FBS Independents</t>
  </si>
  <si>
    <t>#006198</t>
  </si>
  <si>
    <t>Hzn</t>
  </si>
  <si>
    <t>Horizon</t>
  </si>
  <si>
    <t>Horizon League</t>
  </si>
  <si>
    <t>NCAA : Men's Division I College Basketball : Horizon League</t>
  </si>
  <si>
    <t>ED9B18</t>
  </si>
  <si>
    <t>Ivy</t>
  </si>
  <si>
    <t>Ivy League</t>
  </si>
  <si>
    <t>NCAA : Men's Division I College Basketball : Ivy League</t>
  </si>
  <si>
    <t>02523C</t>
  </si>
  <si>
    <t>FCCD42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</si>
  <si>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</si>
  <si>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</si>
  <si>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</si>
  <si>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</si>
  <si>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</si>
  <si>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DB2536</t>
  </si>
  <si>
    <t>107</t>
  </si>
  <si>
    <t>MAC</t>
  </si>
  <si>
    <t>Mid-American</t>
  </si>
  <si>
    <t>Mid-American Conference</t>
  </si>
  <si>
    <t>Mid-America Conference</t>
  </si>
  <si>
    <t>NCAA : Football Bowl Subdivision : Mid-American Conference</t>
  </si>
  <si>
    <t>NCAA: Men's Division I College Basketball : Mid-America Conference</t>
  </si>
  <si>
    <t>008652</t>
  </si>
  <si>
    <t>D9521F</t>
  </si>
  <si>
    <t>MEAC</t>
  </si>
  <si>
    <t>Mid-Eastern Athletic Conference</t>
  </si>
  <si>
    <t>NCAA : Men's Division I College Basketball : Mid-Eastern Athletic Conference</t>
  </si>
  <si>
    <t>492986</t>
  </si>
  <si>
    <t>FABB56</t>
  </si>
  <si>
    <t>108</t>
  </si>
  <si>
    <t>MWC</t>
  </si>
  <si>
    <t>Mountain West</t>
  </si>
  <si>
    <t>Mountain West Conference</t>
  </si>
  <si>
    <t>NCAA : Football Bowl Subdivision : Mountain West Conference</t>
  </si>
  <si>
    <t>4F2D7F</t>
  </si>
  <si>
    <t>MVC</t>
  </si>
  <si>
    <t>ADB0AE</t>
  </si>
  <si>
    <t>Missouri Valley</t>
  </si>
  <si>
    <t>Missouri Valley Conference</t>
  </si>
  <si>
    <t>NCAA : Men's Division I College Basketball : Missouri Valley Conference</t>
  </si>
  <si>
    <t>E41636</t>
  </si>
  <si>
    <t>18468A</t>
  </si>
  <si>
    <t>MoWe</t>
  </si>
  <si>
    <t>109</t>
  </si>
  <si>
    <t>PAC12</t>
  </si>
  <si>
    <t>NCAA : Men's Division I College Basketball : Mountain West Conference</t>
  </si>
  <si>
    <t>Pac-12</t>
  </si>
  <si>
    <t>Pac-12 Conference</t>
  </si>
  <si>
    <t>NCAA : Football Bowl Subdivision : Pac-12 Conference</t>
  </si>
  <si>
    <t>004B90</t>
  </si>
  <si>
    <t>NEC</t>
  </si>
  <si>
    <t>Northeast</t>
  </si>
  <si>
    <t>Northeast Conference</t>
  </si>
  <si>
    <t>NCAA : Men's Division I College Basketball : Northeast Conference</t>
  </si>
  <si>
    <t>0367A5</t>
  </si>
  <si>
    <t>110</t>
  </si>
  <si>
    <t>SEC</t>
  </si>
  <si>
    <t>Southeastern Conference</t>
  </si>
  <si>
    <t>NCAA : Football Bowl Subdivision : Southeastern Conference</t>
  </si>
  <si>
    <t>OVC</t>
  </si>
  <si>
    <t>004A8D</t>
  </si>
  <si>
    <t>Ohio Valley</t>
  </si>
  <si>
    <t>FFD24F</t>
  </si>
  <si>
    <t>Ohio Valley Conference</t>
  </si>
  <si>
    <t>NCAA : Men's Division I College Basketball : Ohio Valley Conference</t>
  </si>
  <si>
    <t>A0123E</t>
  </si>
  <si>
    <t>C9A171</t>
  </si>
  <si>
    <t>Pac12</t>
  </si>
  <si>
    <t>Pacific 12 Conference</t>
  </si>
  <si>
    <t>NCAA : Men's Division I College Basketball : Pacific 12 Conference</t>
  </si>
  <si>
    <t>111</t>
  </si>
  <si>
    <t>SBC</t>
  </si>
  <si>
    <t>Sun Belt</t>
  </si>
  <si>
    <t>Pat</t>
  </si>
  <si>
    <t>Patriot League</t>
  </si>
  <si>
    <t>NCAA : Men's Division I College Basketball : Patriot League</t>
  </si>
  <si>
    <t>14366E</t>
  </si>
  <si>
    <t>ED172D</t>
  </si>
  <si>
    <t>Sun Belt Conference</t>
  </si>
  <si>
    <t>NCAA : Football Bowl Subdivision : Sun Belt Conference</t>
  </si>
  <si>
    <t>FDB931</t>
  </si>
  <si>
    <t>00498F</t>
  </si>
  <si>
    <t>Southern Conference</t>
  </si>
  <si>
    <t>NCAA : Men's Division I College Basketball : Southeastern Conference</t>
  </si>
  <si>
    <t>SoCon</t>
  </si>
  <si>
    <t>Southern</t>
  </si>
  <si>
    <t>NCAA : Men's Division I College Basketball : Southern Conference</t>
  </si>
  <si>
    <t>001384</t>
  </si>
  <si>
    <t>D3261B</t>
  </si>
  <si>
    <t>UCF</t>
  </si>
  <si>
    <t>University of Central Florida</t>
  </si>
  <si>
    <t>UCF Knights</t>
  </si>
  <si>
    <t>NCAA : Football Bowl Subdivision : American Athletic Conference : University of Central Florida Knights</t>
  </si>
  <si>
    <t>AE9357</t>
  </si>
  <si>
    <t>SoLa</t>
  </si>
  <si>
    <t>Southland</t>
  </si>
  <si>
    <t>Southland Conference</t>
  </si>
  <si>
    <t>NCAA : Men's Division I College Basketball : Southland Conference</t>
  </si>
  <si>
    <t>FEBA1E</t>
  </si>
  <si>
    <t>002047</t>
  </si>
  <si>
    <t>SWAC</t>
  </si>
  <si>
    <t>Southwestern Athletic Conference</t>
  </si>
  <si>
    <t>NCAA : Men's Division I College Basketball : Southwestern Athletic Conference</t>
  </si>
  <si>
    <t>FD010B</t>
  </si>
  <si>
    <t>9EA3A6</t>
  </si>
  <si>
    <t>Summ</t>
  </si>
  <si>
    <t>Summit League</t>
  </si>
  <si>
    <t>NCAA : Men's Division I College Basketball : Summit League</t>
  </si>
  <si>
    <t>005198</t>
  </si>
  <si>
    <t>8E8F95</t>
  </si>
  <si>
    <t>SunB</t>
  </si>
  <si>
    <t>NCAA : Men's Division I College Basketball : Sun Belt Conference</t>
  </si>
  <si>
    <t>WCC</t>
  </si>
  <si>
    <t>West Coast</t>
  </si>
  <si>
    <t>West Coast Conference</t>
  </si>
  <si>
    <t>NCAA : Men's Division I College Basketball : West Coast Conference</t>
  </si>
  <si>
    <t>00468B</t>
  </si>
  <si>
    <t>AC0934</t>
  </si>
  <si>
    <t>USF</t>
  </si>
  <si>
    <t>WAC</t>
  </si>
  <si>
    <t>University of South Florida</t>
  </si>
  <si>
    <t>Western Athletic Conference</t>
  </si>
  <si>
    <t>USF Bulls</t>
  </si>
  <si>
    <t>NCAA : Men's Division I College Basketball : Western Athletic Conference</t>
  </si>
  <si>
    <t>NCAA : Football Bowl Subdivision : American Athletic Conference : University of South Florida Bulls</t>
  </si>
  <si>
    <t>93012C</t>
  </si>
  <si>
    <t>A19FA5</t>
  </si>
  <si>
    <t>006747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</si>
  <si>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</si>
  <si>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</si>
  <si>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</si>
  <si>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</si>
  <si>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</si>
  <si>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</si>
  <si>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TEM</t>
  </si>
  <si>
    <t>Temple University</t>
  </si>
  <si>
    <t>Temple Owls</t>
  </si>
  <si>
    <t>NCAA : Football Bowl Subdivision : American Athletic Conference : Temple University Owls</t>
  </si>
  <si>
    <t>9D2235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</si>
  <si>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</si>
  <si>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</si>
  <si>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</si>
  <si>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</si>
  <si>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</si>
  <si>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ECU</t>
  </si>
  <si>
    <t>East Carolina University</t>
  </si>
  <si>
    <t>East Carolina Pirates</t>
  </si>
  <si>
    <t>NCAA : Football Bowl Subdivision : American Athletic Conference : East Carolina Pirates</t>
  </si>
  <si>
    <t>592A8A</t>
  </si>
  <si>
    <t>FDC82F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</si>
  <si>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</si>
  <si>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</si>
  <si>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</si>
  <si>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</si>
  <si>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</si>
  <si>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</si>
  <si>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University of Cincinnati</t>
  </si>
  <si>
    <t>Cincinnati Bearcats</t>
  </si>
  <si>
    <t>UALB</t>
  </si>
  <si>
    <t>NCAA : Football Bowl Subdivision : American Athletic Conference : University of Cincinnati Bearcats</t>
  </si>
  <si>
    <t>University of Albany</t>
  </si>
  <si>
    <t>UAlbany Great Danes</t>
  </si>
  <si>
    <t>E00122</t>
  </si>
  <si>
    <t>NCAA : Men's Division I College Basketball : America East Conference : UAlbany Great Danes</t>
  </si>
  <si>
    <t>461660</t>
  </si>
  <si>
    <t>EEB211</t>
  </si>
  <si>
    <t>SBU</t>
  </si>
  <si>
    <t>Stony Brook University</t>
  </si>
  <si>
    <t>Stony Brook Seawolves</t>
  </si>
  <si>
    <t>CONN</t>
  </si>
  <si>
    <t>NCAA : Men's Division I College Basketball : America East Conference : Stony Brook University Seawolves</t>
  </si>
  <si>
    <t>University of Connecticut</t>
  </si>
  <si>
    <t>990000</t>
  </si>
  <si>
    <t>UConn Huskies</t>
  </si>
  <si>
    <t>16243E</t>
  </si>
  <si>
    <t>NCAA : Football Bowl Subdivision : American Athletic Conference : University of Connecticut Huskies</t>
  </si>
  <si>
    <t>828282</t>
  </si>
  <si>
    <t>00032F</t>
  </si>
  <si>
    <t>7C878E</t>
  </si>
  <si>
    <t>E4002B</t>
  </si>
  <si>
    <t>UML</t>
  </si>
  <si>
    <t>University of Massachusetts Lowell</t>
  </si>
  <si>
    <t>UMass Lowell River Hawks</t>
  </si>
  <si>
    <t>University of Memphis</t>
  </si>
  <si>
    <t>Memphis Tigers</t>
  </si>
  <si>
    <t>NCAA : Men's Division I College Basketball : America East Conference : UMass Lowell River Hawks</t>
  </si>
  <si>
    <t>NCAA : Football Bowl Subdivision : American Athletic Conference : University of Memphis Tigers</t>
  </si>
  <si>
    <t>898D8D</t>
  </si>
  <si>
    <t>UNH</t>
  </si>
  <si>
    <t>University of New Hampshire</t>
  </si>
  <si>
    <t>UNH Wildcats</t>
  </si>
  <si>
    <t>NCAA : Men's Division I College Basketball : America East Conference : UNH Wildcats</t>
  </si>
  <si>
    <t>BBBCBC</t>
  </si>
  <si>
    <t>University of Houston</t>
  </si>
  <si>
    <t>Houston Cougars</t>
  </si>
  <si>
    <t>NCAA : Football Bowl Subdivision : American Athletic Conference : University of Houston Cougars</t>
  </si>
  <si>
    <t>76232F</t>
  </si>
  <si>
    <t>B2B4B2</t>
  </si>
  <si>
    <t>UM</t>
  </si>
  <si>
    <t>University of Maine</t>
  </si>
  <si>
    <t>Maine Black Bears</t>
  </si>
  <si>
    <t>NCAA : Men's Division I College Basketball : America East Conference : University of Maine Black Bears</t>
  </si>
  <si>
    <t>B0D7FF</t>
  </si>
  <si>
    <t>AB0634</t>
  </si>
  <si>
    <t>009</t>
  </si>
  <si>
    <t>NAVY</t>
  </si>
  <si>
    <t>BU</t>
  </si>
  <si>
    <t>Naval Academy</t>
  </si>
  <si>
    <t>Binghamton University</t>
  </si>
  <si>
    <t>Binghamton Bearcats</t>
  </si>
  <si>
    <t>Navy Midshipmen</t>
  </si>
  <si>
    <t>NCAA : Men's Division I College Basketball : America East Conference : Binghamton University Bearcats</t>
  </si>
  <si>
    <t>NCAA : Football Bowl Subdivision : American Athletic Conference : United States Naval Academy Midshipmen</t>
  </si>
  <si>
    <t>005A43</t>
  </si>
  <si>
    <t>00205B</t>
  </si>
  <si>
    <t>169B62</t>
  </si>
  <si>
    <t>BF0D3E</t>
  </si>
  <si>
    <t>C5B783</t>
  </si>
  <si>
    <t>NCAA : Men's Division I College Basketball : American Athletic Conference : Cincinnati Bearcats</t>
  </si>
  <si>
    <t>SMU</t>
  </si>
  <si>
    <t>Southern Methodist University</t>
  </si>
  <si>
    <t>SMU Mustangs</t>
  </si>
  <si>
    <t>NCAA : Football Bowl Subdivision : American Athletic Conference : Southern Methodist University Mustangs</t>
  </si>
  <si>
    <t>C81D37</t>
  </si>
  <si>
    <t>2A4B9E</t>
  </si>
  <si>
    <t>TULN</t>
  </si>
  <si>
    <t>Tulane University</t>
  </si>
  <si>
    <t>NCAA : Men's Division I College Basketball : American Athletic Conference : University of Houston Cougars</t>
  </si>
  <si>
    <t>Tulane Green Wave</t>
  </si>
  <si>
    <t>NCAA : Football Bowl Subdivision : American Athletic Conference : Tulane University Green Wave</t>
  </si>
  <si>
    <t>43B02A</t>
  </si>
  <si>
    <t>WICH</t>
  </si>
  <si>
    <t>Wichita State University</t>
  </si>
  <si>
    <t>Wichita State Shockers</t>
  </si>
  <si>
    <t>NCAA : Men's Division I College Basketball : American Athletic Conference : Wichita State University Shockers</t>
  </si>
  <si>
    <t>TUL</t>
  </si>
  <si>
    <t>University of Tulsas</t>
  </si>
  <si>
    <t>Tulsa Golden Hurricane</t>
  </si>
  <si>
    <t>University of Tulsa</t>
  </si>
  <si>
    <t>NCAA : Men's Division I College Basketball : American Athletic Conference : University of Tulsa Golden Hurricane</t>
  </si>
  <si>
    <t>NCAA : Football Bowl Subdivision : American Athletic Conference : University of Tulsa Golden Hurricane</t>
  </si>
  <si>
    <t>NCAA : Men's Division I College Basketball : American Athletic Conference : University of Memphis Tigers</t>
  </si>
  <si>
    <t>CLEM</t>
  </si>
  <si>
    <t>Clemson University</t>
  </si>
  <si>
    <t>Clemson Tigers</t>
  </si>
  <si>
    <t>NCAA : Football Bowl Subdivision : Atlantic Coast Conference : Clemson University Tigers</t>
  </si>
  <si>
    <t>F56600</t>
  </si>
  <si>
    <t>522D80</t>
  </si>
  <si>
    <t>NCAA : Men's Division I College Basketball : American Athletic Conference : University of Central Florida Knights</t>
  </si>
  <si>
    <t>NCST</t>
  </si>
  <si>
    <t>NCAA : Men's Division I College Basketball : American Athletic Conference : Temple University Owls</t>
  </si>
  <si>
    <t>North Carolina State University</t>
  </si>
  <si>
    <t>NC State Wolfpack</t>
  </si>
  <si>
    <t>NCAA : Football Bowl Subdivision : Atlantic Coast Conference : North Carolina State University Wolfpack</t>
  </si>
  <si>
    <t>NCAA : Men's Division I College Basketball : American Athletic Conference : University of Connecticut Huskies</t>
  </si>
  <si>
    <t>NCAA : Men's Division I College Basketball : American Athletic Conference : Southern Methodist University Mustangs</t>
  </si>
  <si>
    <t>WAKE</t>
  </si>
  <si>
    <t>Wake Forest University</t>
  </si>
  <si>
    <t>Wake Forest Demon Deacons</t>
  </si>
  <si>
    <t>NCAA : Football Bowl Subdivision : Atlantic Coast Conference : Wake Forest University Demon Deacons</t>
  </si>
  <si>
    <t>A67F31</t>
  </si>
  <si>
    <t>NCAA : Men's Division I College Basketball : American Athletic Conference : Tulane University Green Wave</t>
  </si>
  <si>
    <t>NCAA : Men's Division I College Basketball : American Athletic Conference : East Carolina University Pirates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</si>
  <si>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</si>
  <si>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</si>
  <si>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</si>
  <si>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</si>
  <si>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</si>
  <si>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98002E</t>
  </si>
  <si>
    <t>NCAA : Men's Division I College Basketball : American Athletic Conference : University of South Florida Bulls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</si>
  <si>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</si>
  <si>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</si>
  <si>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</si>
  <si>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</si>
  <si>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</si>
  <si>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</si>
  <si>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LOU</t>
  </si>
  <si>
    <t>University of Louisville</t>
  </si>
  <si>
    <t>Louisville Cardinals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</si>
  <si>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</si>
  <si>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</si>
  <si>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</si>
  <si>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</si>
  <si>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NCAA : Football Bowl Subdivision : Atlantic Coast Conference : University of Louisville Cardinals</t>
  </si>
  <si>
    <t>54261A</t>
  </si>
  <si>
    <t>FDB726</t>
  </si>
  <si>
    <t>AD0000</t>
  </si>
  <si>
    <t>BDB6B0</t>
  </si>
  <si>
    <t>FDB913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</si>
  <si>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</si>
  <si>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</si>
  <si>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</si>
  <si>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</si>
  <si>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</si>
  <si>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FSU</t>
  </si>
  <si>
    <t>Florida State University</t>
  </si>
  <si>
    <t>Florida State Seminoles</t>
  </si>
  <si>
    <t>STJ</t>
  </si>
  <si>
    <t>Saint Joseph's University</t>
  </si>
  <si>
    <t>Saint Joseph's Hawks</t>
  </si>
  <si>
    <t>NCAA : Football Bowl Subdivision : Atlantic Coast Conference : Florida State University Seminoles</t>
  </si>
  <si>
    <t>NCAA : Men's Division I College Basketball : Atlantic 10 Conference : Saint Joseph's University Hawks</t>
  </si>
  <si>
    <t>782F40</t>
  </si>
  <si>
    <t>9E1B32</t>
  </si>
  <si>
    <t>CEB888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</si>
  <si>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</si>
  <si>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</si>
  <si>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</si>
  <si>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</si>
  <si>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</si>
  <si>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</si>
  <si>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SU</t>
  </si>
  <si>
    <t>Syracuse University</t>
  </si>
  <si>
    <t>Syracuse Orange</t>
  </si>
  <si>
    <t>NCAA : Football Bowl Subdivision : Atlantic Coast Conference : Syracuse University Orange</t>
  </si>
  <si>
    <t>D44500</t>
  </si>
  <si>
    <t>3E3D3C</t>
  </si>
  <si>
    <t>E7EAEB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</si>
  <si>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</si>
  <si>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</si>
  <si>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</si>
  <si>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</si>
  <si>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University of Miami</t>
  </si>
  <si>
    <t>GMU</t>
  </si>
  <si>
    <t>Miami Hurricanes</t>
  </si>
  <si>
    <t>George Mason University</t>
  </si>
  <si>
    <t>NCAA : Football Bowl Subdivision : Atlantic Coast Conference : University of Miami Hurricanes</t>
  </si>
  <si>
    <t>George Mason Patriots</t>
  </si>
  <si>
    <t>NCAA : Men's Division I College Basketball : Atlantic 10 Conference : George Mason University Patriots</t>
  </si>
  <si>
    <t>F47321</t>
  </si>
  <si>
    <t>006633</t>
  </si>
  <si>
    <t>005030</t>
  </si>
  <si>
    <t>FFCC33</t>
  </si>
  <si>
    <t>RICH</t>
  </si>
  <si>
    <t>University of Richmond</t>
  </si>
  <si>
    <t>Richmond Spiders</t>
  </si>
  <si>
    <t>NCAA : Men's Division I College Basketball : Atlantic 10 Conference : University of Richmond Spiders</t>
  </si>
  <si>
    <t>000066</t>
  </si>
  <si>
    <t>VAT</t>
  </si>
  <si>
    <t>Virginia Tech University</t>
  </si>
  <si>
    <t>Virginia Tech Hokies</t>
  </si>
  <si>
    <t>NCAA : Football Bowl Subdivision : Atlantic Coast Conference : Virginia Tech University Hokies</t>
  </si>
  <si>
    <t>630031</t>
  </si>
  <si>
    <t>CF4420</t>
  </si>
  <si>
    <t>DAY</t>
  </si>
  <si>
    <t>University of Dayton</t>
  </si>
  <si>
    <t>Dayton Spiders</t>
  </si>
  <si>
    <t>NCAA : Men's Division I College Basketball : Atlantic 10 Conference : University of Dayton Flyers</t>
  </si>
  <si>
    <t>00DB8D</t>
  </si>
  <si>
    <t>DUQ</t>
  </si>
  <si>
    <t>Duquesne University</t>
  </si>
  <si>
    <t>Duquesne Dukes</t>
  </si>
  <si>
    <t>NCAA : Men's Division I College Basketball : Atlantic 10 Conference : Duquesne University Dukes</t>
  </si>
  <si>
    <t>GT</t>
  </si>
  <si>
    <t>Georgia Tech University</t>
  </si>
  <si>
    <t>Georgia Tech Yellow Jackets</t>
  </si>
  <si>
    <t>NCAA : Football Bowl Subdivision : Atlantic Coast Conference : Georgia Tech University Yellow Jackets</t>
  </si>
  <si>
    <t>GW</t>
  </si>
  <si>
    <t>B3A369</t>
  </si>
  <si>
    <t>George Washington University</t>
  </si>
  <si>
    <t>003057</t>
  </si>
  <si>
    <t>GW Colonials</t>
  </si>
  <si>
    <t>A28D5B</t>
  </si>
  <si>
    <t>NCAA : Men's Division I College Basketball : Atlantic 10 Conference : George Washington University Colonials</t>
  </si>
  <si>
    <t>E2CB92</t>
  </si>
  <si>
    <t>LSL</t>
  </si>
  <si>
    <t>La Salle University</t>
  </si>
  <si>
    <t>La Salle Explorers</t>
  </si>
  <si>
    <t>NCAA : Men's Division I College Basketball : Atlantic 10 Conference : La Salle University Explorers</t>
  </si>
  <si>
    <t>FFCC00</t>
  </si>
  <si>
    <t>003366</t>
  </si>
  <si>
    <t>PITT</t>
  </si>
  <si>
    <t>University of Pittsburgh</t>
  </si>
  <si>
    <t>Pittsburgh Panthers</t>
  </si>
  <si>
    <t>NCAA : Football Bowl Subdivision : Atlantic Coast Conference : University of Pittsburgh Panthers</t>
  </si>
  <si>
    <t>CDB87D</t>
  </si>
  <si>
    <t>1C2957</t>
  </si>
  <si>
    <t>MASS</t>
  </si>
  <si>
    <t>University of Massachusetts</t>
  </si>
  <si>
    <t>UMass Minutemen</t>
  </si>
  <si>
    <t>NCAA : Men's Division I College Basketball : Atlantic 10 Conference : University of Massachusetts Minutemen</t>
  </si>
  <si>
    <t>572932</t>
  </si>
  <si>
    <t>971B2F</t>
  </si>
  <si>
    <t>B1B3B3</t>
  </si>
  <si>
    <t>UVA</t>
  </si>
  <si>
    <t>FRD</t>
  </si>
  <si>
    <t>Fordham University</t>
  </si>
  <si>
    <t>University of Virginia</t>
  </si>
  <si>
    <t>Fordham Rams</t>
  </si>
  <si>
    <t>Virginia Cavaliers</t>
  </si>
  <si>
    <t>NCAA : Men's Division I College Basketball : Atlantic 10 Conference : Fordham University Rams</t>
  </si>
  <si>
    <t>NCAA : Football Bowl Subdivision : Atlantic Coast Conference : University of Virginia Cavaliers</t>
  </si>
  <si>
    <t>860038</t>
  </si>
  <si>
    <t>F84C1E</t>
  </si>
  <si>
    <t>232D4B</t>
  </si>
  <si>
    <t>DUKE</t>
  </si>
  <si>
    <t>Duke University</t>
  </si>
  <si>
    <t>NCAA : Men's Division I College Basketball : Atlantic Coast Conference : University of Virginia Cavaliers</t>
  </si>
  <si>
    <t>Duke Blue Devils</t>
  </si>
  <si>
    <t>NCAA : Football Bowl Subdivision : Atlantic Coast Conference : Duke University Blue Devils</t>
  </si>
  <si>
    <t>0736A4</t>
  </si>
  <si>
    <t>NCAA : Men's Division I College Basketball : Atlantic Coast Conference : Duke University Blue Devils</t>
  </si>
  <si>
    <t>UNC</t>
  </si>
  <si>
    <t>University of North Carolina</t>
  </si>
  <si>
    <t>North Carolina Tar Heels</t>
  </si>
  <si>
    <t>NCAA : Football Bowl Subdivision : Atlantic Coast Conference : University of North Carolina Tar Heels</t>
  </si>
  <si>
    <t>7BAFD4</t>
  </si>
  <si>
    <t>13294B</t>
  </si>
  <si>
    <t>NCAA : Men's Division I College Basketball : Atlantic Coast Conference : Clemson University Tigers</t>
  </si>
  <si>
    <t>NCAA : Men's Division I College Basketball : Atlantic Coast Conference : University of North Carolina Tar Heels</t>
  </si>
  <si>
    <t>OU</t>
  </si>
  <si>
    <t>Oklahoma University</t>
  </si>
  <si>
    <t>Oklahoma Sooners</t>
  </si>
  <si>
    <t>NCAA : Football Bowl Subdivision : Big 12 Conference : Oklahoma University Sooners</t>
  </si>
  <si>
    <t>841617</t>
  </si>
  <si>
    <t>FDF9D8</t>
  </si>
  <si>
    <t>NCAA : Men's Division I College Basketball : Atlantic Coast Conference : University of Miami Hurricanes</t>
  </si>
  <si>
    <t>TCU</t>
  </si>
  <si>
    <t>Texas Christian University</t>
  </si>
  <si>
    <t>TCU Horned Frogs</t>
  </si>
  <si>
    <t>NCAA : Men's Division I College Basketball : Atlantic Coast Conference : North Carolina State University Wolfpack</t>
  </si>
  <si>
    <t>NCAA : Football Bowl Subdivision : Big 12 Conference : Texas Christian University Horned Frogs</t>
  </si>
  <si>
    <t>4D1979</t>
  </si>
  <si>
    <t>A3A9AC</t>
  </si>
  <si>
    <t>VT</t>
  </si>
  <si>
    <t>NCAA : Men's Division I College Basketball : Atlantic Coast Conference : Virginia Tech University Hokies</t>
  </si>
  <si>
    <t>OSU</t>
  </si>
  <si>
    <t>Oklahoma State University</t>
  </si>
  <si>
    <t>Oklahoma State Cowboys</t>
  </si>
  <si>
    <t>NCAA : Football Bowl Subdivision : Big 12 Conference : Oklahoma State University Cowboys</t>
  </si>
  <si>
    <t>FF7300</t>
  </si>
  <si>
    <t>FF9900</t>
  </si>
  <si>
    <t>NCAA : Men's Division I College Basketball : Atlantic Coast Conference : Florida State Seminoles</t>
  </si>
  <si>
    <t>NCAA : Men's Division I College Basketball : Atlantic Coast Conference : University of Louisville Cardinals</t>
  </si>
  <si>
    <t>UT</t>
  </si>
  <si>
    <t>University of Texas</t>
  </si>
  <si>
    <t>Texas Longhorns</t>
  </si>
  <si>
    <t>NCAA : Football Bowl Subdivision : Big 12 Conference : University of Texas Longhorns</t>
  </si>
  <si>
    <t>BF5700</t>
  </si>
  <si>
    <t>333F48</t>
  </si>
  <si>
    <t>SYR</t>
  </si>
  <si>
    <t>NCAA : Men's Division I College Basketball : Atlantic Coast Conference : Syracuse University Orange</t>
  </si>
  <si>
    <t>ND</t>
  </si>
  <si>
    <t>WVU</t>
  </si>
  <si>
    <t>West Virginia University</t>
  </si>
  <si>
    <t>Notre Dame University</t>
  </si>
  <si>
    <t>West Virginia Mountaineers</t>
  </si>
  <si>
    <t>Notre Dame Fighting Irish</t>
  </si>
  <si>
    <t>NCAA : Football Bowl Subdivision : Big 12 Conference : West Virginia University Mountaineers</t>
  </si>
  <si>
    <t>NCAA : Men's Division I College Basketball : Atlantic Coast Conference : Notre Dame University Fighting Irish</t>
  </si>
  <si>
    <t>C99700</t>
  </si>
  <si>
    <t>002855</t>
  </si>
  <si>
    <t>BC Golden Eagles</t>
  </si>
  <si>
    <t>NCAA : Men's Division I College Basketball : Atlantic Coast Conference : Boston College Golden Eagles</t>
  </si>
  <si>
    <t>KSU</t>
  </si>
  <si>
    <t>Kansas State University</t>
  </si>
  <si>
    <t>Kansas State Wildcats</t>
  </si>
  <si>
    <t>NCAA : Football Bowl Subdivision : Big 12 Conference : Kansas State University Wildcats</t>
  </si>
  <si>
    <t>512888</t>
  </si>
  <si>
    <t>D1D1D1</t>
  </si>
  <si>
    <t>A7A7A7</t>
  </si>
  <si>
    <t>NCAA : Men's Division I College Basketball : Atlantic Coast Conference : Georgia Tech University Yellow Jackets</t>
  </si>
  <si>
    <t>WFU</t>
  </si>
  <si>
    <t>NCAA : Men's Division I College Basketball : Atlantic Coast Conference : Wake Forest University Demon Deacons</t>
  </si>
  <si>
    <t>ISU</t>
  </si>
  <si>
    <t>Iowa State University</t>
  </si>
  <si>
    <t>Iowa State Cyclones</t>
  </si>
  <si>
    <t>NCAA : Football Bowl Subdivision : Big 12 Conference : Iowa State University Cyclones</t>
  </si>
  <si>
    <t>015</t>
  </si>
  <si>
    <t>Pitt Panthers</t>
  </si>
  <si>
    <t>NCAA : Men's Division I College Basketball : Atlantic Coast Conference : University of Pittsburgh Panthers</t>
  </si>
  <si>
    <t>TTU</t>
  </si>
  <si>
    <t>Texas Tech University</t>
  </si>
  <si>
    <t>Texas Tech Red Raiders</t>
  </si>
  <si>
    <t>FGC</t>
  </si>
  <si>
    <t>NCAA : Football Bowl Subdivision : Big 12 Conference : Texas Tech University Red Raiders</t>
  </si>
  <si>
    <t>Florida Gulf Coast University</t>
  </si>
  <si>
    <t>C00000</t>
  </si>
  <si>
    <t>Florida Gulf Coast Eagles</t>
  </si>
  <si>
    <t>NCAA : Men's Division I College Basketball : Atlantic Sun Conference : Florida Gulf Coast University Eagles</t>
  </si>
  <si>
    <t>007749</t>
  </si>
  <si>
    <t>LIP</t>
  </si>
  <si>
    <t>Lipscomb University</t>
  </si>
  <si>
    <t>Lipscomb Bisons</t>
  </si>
  <si>
    <t>NCAA : Men's Division I College Basketball : Atlantic Sun Conference : Lipscomb University Bisons</t>
  </si>
  <si>
    <t>331E54</t>
  </si>
  <si>
    <t>F4AA00</t>
  </si>
  <si>
    <t>BAY</t>
  </si>
  <si>
    <t>Baylor University</t>
  </si>
  <si>
    <t>Baylor Bears</t>
  </si>
  <si>
    <t>NCAA : Football Bowl Subdivision : Big 12 Conference : Baylor University Bears</t>
  </si>
  <si>
    <t>003015</t>
  </si>
  <si>
    <t>University of Jacksonville</t>
  </si>
  <si>
    <t>Jacksonville Dolphins</t>
  </si>
  <si>
    <t>NCAA : Men's Division I College Basketball : Atlantic Sun Conference : University of Jacksonville Dolphins</t>
  </si>
  <si>
    <t>004E44</t>
  </si>
  <si>
    <t>898A8D</t>
  </si>
  <si>
    <t>BBBBBB</t>
  </si>
  <si>
    <t>FECB00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</si>
  <si>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</si>
  <si>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</si>
  <si>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</si>
  <si>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</si>
  <si>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D22630</t>
  </si>
  <si>
    <t>071D49</t>
  </si>
  <si>
    <t>C1C6C8</t>
  </si>
  <si>
    <t>KU</t>
  </si>
  <si>
    <t>UNF</t>
  </si>
  <si>
    <t>Kansas University</t>
  </si>
  <si>
    <t>University of North Florida</t>
  </si>
  <si>
    <t>Kansas Jayhawks</t>
  </si>
  <si>
    <t>North Florida Ospreys</t>
  </si>
  <si>
    <t>NCAA : Football Bowl Subdivision : Big 12 Conference : Kansas University Jayhawks</t>
  </si>
  <si>
    <t>NCAA : Men's Division I College Basketball : Atlantic Sun Conference : University of North Florida Ospreys</t>
  </si>
  <si>
    <t>00246B</t>
  </si>
  <si>
    <t>D9D9D9</t>
  </si>
  <si>
    <t>0051BA</t>
  </si>
  <si>
    <t>E8000D</t>
  </si>
  <si>
    <t>FFC82D</t>
  </si>
  <si>
    <t>LIB</t>
  </si>
  <si>
    <t>Liberty University</t>
  </si>
  <si>
    <t>Liberty Flames</t>
  </si>
  <si>
    <t>NCAA : Men's Division I College Basketball : Atlantic Sun Conference : Liberty University Flames</t>
  </si>
  <si>
    <t>0B254D</t>
  </si>
  <si>
    <t>The Ohio State University</t>
  </si>
  <si>
    <t>Ohio State Buckeyes</t>
  </si>
  <si>
    <t>NCAA : Football Bowl Subdivision : Big Ten Conference : The Ohio State University Buckeyes</t>
  </si>
  <si>
    <t>KEN</t>
  </si>
  <si>
    <t>666666</t>
  </si>
  <si>
    <t>Kennesaw State University</t>
  </si>
  <si>
    <t>Kennesaw Owls</t>
  </si>
  <si>
    <t>BB0000</t>
  </si>
  <si>
    <t>NCAA : Men's Division I College Basketball : Atlantic Sun Conference : Kennesaw State University Owls</t>
  </si>
  <si>
    <t>FDBB30</t>
  </si>
  <si>
    <t>0B1315</t>
  </si>
  <si>
    <t>C5C6C8</t>
  </si>
  <si>
    <t>STE</t>
  </si>
  <si>
    <t>Stetson University</t>
  </si>
  <si>
    <t>Stetson Hatters</t>
  </si>
  <si>
    <t>PSU</t>
  </si>
  <si>
    <t>Penn State University</t>
  </si>
  <si>
    <t>NCAA : Men's Division I College Basketball : Atlantic Sun Conference : Stetson University Hatters</t>
  </si>
  <si>
    <t>Penn State Nittany Lions</t>
  </si>
  <si>
    <t>NCAA : Football Bowl Subdivision : Big Ten Conference : Penn State University Nittany Lions</t>
  </si>
  <si>
    <t>B58150</t>
  </si>
  <si>
    <t>093162</t>
  </si>
  <si>
    <t>9E652E</t>
  </si>
  <si>
    <t>NCAA : Men's Division I College Basketball : Big 12 Conference : Kansas University Jayhawks</t>
  </si>
  <si>
    <t>NCAA : Men's Division I College Basketball : Big 12 Conference : Texas Tech Red Raiders</t>
  </si>
  <si>
    <t>MSU</t>
  </si>
  <si>
    <t>Michigan State University</t>
  </si>
  <si>
    <t>Michigan State Spartans</t>
  </si>
  <si>
    <t>NCAA : Football Bowl Subdivision : Big Ten Conference : Michigan State Spartans</t>
  </si>
  <si>
    <t>18453B</t>
  </si>
  <si>
    <t>NCAA : Men's Division I College Basketball : Big 12 Conference : West Virginia University Mountaineers</t>
  </si>
  <si>
    <t>NCAA : Men's Division I College Basketball : Big 12 Conference : Kansas State University Wildcats</t>
  </si>
  <si>
    <t>MICH</t>
  </si>
  <si>
    <t>University of Michigan</t>
  </si>
  <si>
    <t>Michigan Wolverines</t>
  </si>
  <si>
    <t>NCAA : Football Bowl Subdivision : Big Ten Conference : University of Michigan Wolverines</t>
  </si>
  <si>
    <t>FFCB05</t>
  </si>
  <si>
    <t>00274C</t>
  </si>
  <si>
    <t>NCAA : Men's Division I College Basketball : Big 12 Conference : Texas Christian University Horned Frogs</t>
  </si>
  <si>
    <t>NCAA : Men's Division I College Basketball : Big 12 Conference : Oklahoma State University Cowboys</t>
  </si>
  <si>
    <t>RUT</t>
  </si>
  <si>
    <t>Rutgers University</t>
  </si>
  <si>
    <t>Rutgers Scarlet Knights</t>
  </si>
  <si>
    <t>NCAA : Football Bowl Subdivision : Big Ten Conference : Rutgers University Scarlet Knights</t>
  </si>
  <si>
    <t>CC0033</t>
  </si>
  <si>
    <t>5F6A72</t>
  </si>
  <si>
    <t>NCAA : Men's Division I College Basketball : Big 12 Conference : Oklahoma University Sooners</t>
  </si>
  <si>
    <t>NCAA : Men's Division I College Basketball : Big 12 Conference : Baylor University Bears</t>
  </si>
  <si>
    <t>MD</t>
  </si>
  <si>
    <t>University of Maryland</t>
  </si>
  <si>
    <t>Maryland Terrapins</t>
  </si>
  <si>
    <t>NCAA : Football Bowl Subdivision : Big Ten Conference : University of Maryland Terrapins</t>
  </si>
  <si>
    <t>E03A3E</t>
  </si>
  <si>
    <t>FFD520</t>
  </si>
  <si>
    <t>NCAA : Men's Division I College Basketball : Big 12 Conference : University of Texas Longhorns</t>
  </si>
  <si>
    <t>NCAA : Men's Division I College Basketball : Big 12 Conference : Iowa State University Cyclones</t>
  </si>
  <si>
    <t>IU</t>
  </si>
  <si>
    <t>Indiana University</t>
  </si>
  <si>
    <t>XAV</t>
  </si>
  <si>
    <t>Xavier University</t>
  </si>
  <si>
    <t>Indiana Hoosiers</t>
  </si>
  <si>
    <t>Xavier Musketeers</t>
  </si>
  <si>
    <t>NCAA : Football Bowl Subdivision : Big Ten Conference : Indiana University Hoosiers</t>
  </si>
  <si>
    <t>NCAA : Men's Division I College Basketball : Big East Conference : Xavier University Musketeers</t>
  </si>
  <si>
    <t>9EA2A2</t>
  </si>
  <si>
    <t>EEEDEB</t>
  </si>
  <si>
    <t>0099CC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</si>
  <si>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</si>
  <si>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</si>
  <si>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</si>
  <si>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</si>
  <si>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</si>
  <si>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WISC</t>
  </si>
  <si>
    <t>University of Wisconsin</t>
  </si>
  <si>
    <t>Wisconsin Badgers</t>
  </si>
  <si>
    <t>NCAA : Football Bowl Subdivision : Big Ten Conference : University of Wisconsin Badgers</t>
  </si>
  <si>
    <t>C5050C</t>
  </si>
  <si>
    <t>9B0000</t>
  </si>
  <si>
    <t>HALL</t>
  </si>
  <si>
    <t>Seton Hall University</t>
  </si>
  <si>
    <t>Seton Hall Pirates</t>
  </si>
  <si>
    <t>NCAA : Men's Division I College Basketball : Big East Conference : Seton Hall University Pirates</t>
  </si>
  <si>
    <t>004488</t>
  </si>
  <si>
    <t>CRE</t>
  </si>
  <si>
    <t>Creighton University</t>
  </si>
  <si>
    <t>Creighton Bluejays</t>
  </si>
  <si>
    <t>NCAA : Men's Division I College Basketball : Big East Conference : Creighton University Bluejays</t>
  </si>
  <si>
    <t>005CA9</t>
  </si>
  <si>
    <t>00235D</t>
  </si>
  <si>
    <t>6CADDE</t>
  </si>
  <si>
    <t>NW</t>
  </si>
  <si>
    <t>Northwestern University</t>
  </si>
  <si>
    <t>Northwestern Wildcats</t>
  </si>
  <si>
    <t>NCAA : Football Bowl Subdivision : Big Ten Conference : Northwestern University Wildcats</t>
  </si>
  <si>
    <t>4E2A84</t>
  </si>
  <si>
    <t>PROV</t>
  </si>
  <si>
    <t>Providence College</t>
  </si>
  <si>
    <t>Providence Friars</t>
  </si>
  <si>
    <t>NCAA : Men's Division I College Basketball : Big East Conference : Providence College Friars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</si>
  <si>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</si>
  <si>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</si>
  <si>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</si>
  <si>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</si>
  <si>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</si>
  <si>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D1E0D7</t>
  </si>
  <si>
    <t>PUR</t>
  </si>
  <si>
    <t>Purdue University</t>
  </si>
  <si>
    <t>Purdue Boilermakers</t>
  </si>
  <si>
    <t>NCAA : Football Bowl Subdivision : Big Ten Conference : Purdue University Boilermakers</t>
  </si>
  <si>
    <t>MAR</t>
  </si>
  <si>
    <t>Marquette University</t>
  </si>
  <si>
    <t>Marquette Golden Eagles</t>
  </si>
  <si>
    <t>NCAA : Men's Division I College Basketball : Big East Conference : Marquette University Golden Eagles</t>
  </si>
  <si>
    <t>GTOWN</t>
  </si>
  <si>
    <t>Georgetown University</t>
  </si>
  <si>
    <t>Georgetown Hoyas</t>
  </si>
  <si>
    <t>NCAA : Men's Division I College Basketball : Big East Conference : Georgetown University Hoyas</t>
  </si>
  <si>
    <t>8D817B</t>
  </si>
  <si>
    <t>IOWA</t>
  </si>
  <si>
    <t>The University of Iowa</t>
  </si>
  <si>
    <t>Iowa Hawkeyes</t>
  </si>
  <si>
    <t>NCAA : Football Bowl Subdivision : Big Ten Conference : The University of Iowa Hawkeyes</t>
  </si>
  <si>
    <t>St John's University</t>
  </si>
  <si>
    <t>St John's Red Storm</t>
  </si>
  <si>
    <t>NCAA : Men's Division I College Basketball : Big East Conference : St John's Red Storm</t>
  </si>
  <si>
    <t>041C2C</t>
  </si>
  <si>
    <t>17A8AA</t>
  </si>
  <si>
    <t>NEB</t>
  </si>
  <si>
    <t>University of Nebraska</t>
  </si>
  <si>
    <t>DEP</t>
  </si>
  <si>
    <t>Nebraska Cornhuskers</t>
  </si>
  <si>
    <t>DePaul University</t>
  </si>
  <si>
    <t>DePaul Blue Demons</t>
  </si>
  <si>
    <t>NCAA : Football Bowl Subdivision : Big Ten Conference : University of Nebraska Cornhuskers</t>
  </si>
  <si>
    <t>NCAA : Men's Division I College Basketball : Big East Conference : DePaul University Blue Demons</t>
  </si>
  <si>
    <t>E41C38</t>
  </si>
  <si>
    <t>005EB8</t>
  </si>
  <si>
    <t>MON</t>
  </si>
  <si>
    <t>University of Montana</t>
  </si>
  <si>
    <t>Montana Grizzlies</t>
  </si>
  <si>
    <t>NCAA : Men's Division I College Basketball : Big Sky Conference : University of Montana Grizzlies</t>
  </si>
  <si>
    <t>660033</t>
  </si>
  <si>
    <t>999999</t>
  </si>
  <si>
    <t>MINN</t>
  </si>
  <si>
    <t>University of Minnesota</t>
  </si>
  <si>
    <t>WEB</t>
  </si>
  <si>
    <t>Minnesota Golden Gophers</t>
  </si>
  <si>
    <t>Weber State University</t>
  </si>
  <si>
    <t>Weber State Wildcats</t>
  </si>
  <si>
    <t>NCAA : Football Bowl Subdivision : Big Ten Conference : University of Minnesota Golden Gophers</t>
  </si>
  <si>
    <t>NCAA : Men's Division I College Basketball : Big Sky Conference : Weber State University Wildcats</t>
  </si>
  <si>
    <t>7A0019</t>
  </si>
  <si>
    <t>4B2682</t>
  </si>
  <si>
    <t>A1A1A4</t>
  </si>
  <si>
    <t>130C0E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</si>
  <si>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</si>
  <si>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</si>
  <si>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</si>
  <si>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</si>
  <si>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</si>
  <si>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ILL</t>
  </si>
  <si>
    <t>University of Illinois</t>
  </si>
  <si>
    <t>6D6E71</t>
  </si>
  <si>
    <t>Illinois Fighting Illini</t>
  </si>
  <si>
    <t>NCAA : Football Bowl Subdivision : Big Ten Conference : University of Illinois Fighting Illini</t>
  </si>
  <si>
    <t>E84A27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</si>
  <si>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</si>
  <si>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</si>
  <si>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</si>
  <si>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</si>
  <si>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013C65</t>
  </si>
  <si>
    <t>F6B000</t>
  </si>
  <si>
    <t>FAU</t>
  </si>
  <si>
    <t>PORST</t>
  </si>
  <si>
    <t>Florida Atlantic University</t>
  </si>
  <si>
    <t>Portland State University</t>
  </si>
  <si>
    <t>Florida Atlantic Owls</t>
  </si>
  <si>
    <t>Portland State Vikings</t>
  </si>
  <si>
    <t>NCAA : Football Bowl Subdivision : Conference USA : Florida Atlantic University Owls</t>
  </si>
  <si>
    <t>NCAA : Men's Division I College Basketball : Big Sky Conference : Portland State University Vikings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</si>
  <si>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</si>
  <si>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</si>
  <si>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</si>
  <si>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</si>
  <si>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</si>
  <si>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FIU</t>
  </si>
  <si>
    <t>Florida International University</t>
  </si>
  <si>
    <t>FIU Golden Panthers</t>
  </si>
  <si>
    <t>NCAA : Football Bowl Subdivision : Conference USA : Florida International University Golden Panthers</t>
  </si>
  <si>
    <t>B6862C</t>
  </si>
  <si>
    <t>081E3F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</si>
  <si>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</si>
  <si>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</si>
  <si>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</si>
  <si>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</si>
  <si>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USU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</si>
  <si>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</si>
  <si>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</si>
  <si>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</si>
  <si>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</si>
  <si>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Marshall University</t>
  </si>
  <si>
    <t>Marshall University Thundering Herd</t>
  </si>
  <si>
    <t>NCAA : Football Bowl Subdivision : Conference USA : Marshall University Thundering Herd</t>
  </si>
  <si>
    <t>00B140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</si>
  <si>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</si>
  <si>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</si>
  <si>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</si>
  <si>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</si>
  <si>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043927</t>
  </si>
  <si>
    <t>C4B581</t>
  </si>
  <si>
    <t>WKU</t>
  </si>
  <si>
    <t>Western Kentucky University</t>
  </si>
  <si>
    <t>UNA</t>
  </si>
  <si>
    <t>Northern Arizona University</t>
  </si>
  <si>
    <t>Western Kentucky Hilltoppers</t>
  </si>
  <si>
    <t>Northern Arizona Lumberjacks</t>
  </si>
  <si>
    <t>NCAA : Football Bowl Subdivision : Conference USA : Western Kentucky University Hilltoppers</t>
  </si>
  <si>
    <t>NCAA : Men's Division I College Basketball : Big Sky Conference : Northern Arizona University Lumberjacks</t>
  </si>
  <si>
    <t>003466</t>
  </si>
  <si>
    <t>FFD200</t>
  </si>
  <si>
    <t>1E1E1E</t>
  </si>
  <si>
    <t>FBB040</t>
  </si>
  <si>
    <t>A2A4A3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</si>
  <si>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</si>
  <si>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</si>
  <si>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</si>
  <si>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</si>
  <si>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</si>
  <si>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</si>
  <si>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MTSU</t>
  </si>
  <si>
    <t>Middle Tennessee State University</t>
  </si>
  <si>
    <t>Middle Tennessee Blue Raiders</t>
  </si>
  <si>
    <t>NCAA : Football Bowl Subdivision : Conference USA : Middle Tennessee State University Blue Raiders</t>
  </si>
  <si>
    <t>0066CC</t>
  </si>
  <si>
    <t>69B3E7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</si>
  <si>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</si>
  <si>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</si>
  <si>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</si>
  <si>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</si>
  <si>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</si>
  <si>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</si>
  <si>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</si>
  <si>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</si>
  <si>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</si>
  <si>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</si>
  <si>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</si>
  <si>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</si>
  <si>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</si>
  <si>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</si>
  <si>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</si>
  <si>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</si>
  <si>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UNT</t>
  </si>
  <si>
    <t>University of North Texas</t>
  </si>
  <si>
    <t>North Texas Mean Green</t>
  </si>
  <si>
    <t>NCAA : Football Bowl Subdivision : Conference USA : University of North Texas Mean Green</t>
  </si>
  <si>
    <t>RAD</t>
  </si>
  <si>
    <t>00853E</t>
  </si>
  <si>
    <t>Radford University</t>
  </si>
  <si>
    <t>Radford Highlanders</t>
  </si>
  <si>
    <t>NCAA : Men's Division I College Basketball : Big South Conference : Radford University Highlanders</t>
  </si>
  <si>
    <t>AC2324</t>
  </si>
  <si>
    <t>7C7E81</t>
  </si>
  <si>
    <t>UAB</t>
  </si>
  <si>
    <t>University of Alabama Birmingham</t>
  </si>
  <si>
    <t>UAB Blazers</t>
  </si>
  <si>
    <t>NCAA : Football Bowl Subdivision : Conference USA : University of Alabama Birmingham Blazers</t>
  </si>
  <si>
    <t>006341</t>
  </si>
  <si>
    <t>CC8A00</t>
  </si>
  <si>
    <t>Winthrop University</t>
  </si>
  <si>
    <t>Winthrop Eagles</t>
  </si>
  <si>
    <t>NCAA : Men's Division I College Basketball : Big South Conference : Winthrop University Eagles</t>
  </si>
  <si>
    <t>660000</t>
  </si>
  <si>
    <t>E5A73B</t>
  </si>
  <si>
    <t>USM</t>
  </si>
  <si>
    <t>University of Southern Mississippi</t>
  </si>
  <si>
    <t>CAM</t>
  </si>
  <si>
    <t>Southern Miss Golden Eagles</t>
  </si>
  <si>
    <t>Campbell University</t>
  </si>
  <si>
    <t>NCAA : Football Bowl Subdivision : Conference USA : University of Southern Mississippi Golden Eagles</t>
  </si>
  <si>
    <t>Campbell Fighting Camels</t>
  </si>
  <si>
    <t>NCAA : Men's Division I College Basketball : Big South Conference : Campbell University Fighting Camels</t>
  </si>
  <si>
    <t>FFAB00</t>
  </si>
  <si>
    <t>E0813C</t>
  </si>
  <si>
    <t>211E1F</t>
  </si>
  <si>
    <t>CHSO</t>
  </si>
  <si>
    <t>Charleston Southern University</t>
  </si>
  <si>
    <t>Charleston Southern Buccaneers</t>
  </si>
  <si>
    <t>NCAA : Men's Division I College Basketball : Big South Conference : Charleston Southern University Buccaneers</t>
  </si>
  <si>
    <t>7D1B28</t>
  </si>
  <si>
    <t>BDB185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</si>
  <si>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</si>
  <si>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</si>
  <si>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</si>
  <si>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</si>
  <si>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</si>
  <si>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</si>
  <si>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HPU</t>
  </si>
  <si>
    <t>High Point University</t>
  </si>
  <si>
    <t>High Point Panthers</t>
  </si>
  <si>
    <t>NCAA : Men's Division I College Basketball : Big South Conference : High Point University Panthers</t>
  </si>
  <si>
    <t>2C0B6A</t>
  </si>
  <si>
    <t>WEBB</t>
  </si>
  <si>
    <t>Gardner-Webb University</t>
  </si>
  <si>
    <t>Gardner-Webb Bulldogs</t>
  </si>
  <si>
    <t>UTSA</t>
  </si>
  <si>
    <t>University of Texas at San Antonio</t>
  </si>
  <si>
    <t>NCAA : Men's Division I College Basketball : Big South Conference : Gardner-Webb University Bulldogs</t>
  </si>
  <si>
    <t>UTSA Roadrunners</t>
  </si>
  <si>
    <t>C32E34</t>
  </si>
  <si>
    <t>NCAA : Football Bowl Subdivision : Conference USA : University of Texas at San Antonio Roadrunners</t>
  </si>
  <si>
    <t>F15A22</t>
  </si>
  <si>
    <t>RICE</t>
  </si>
  <si>
    <t>PRES</t>
  </si>
  <si>
    <t>Rice University</t>
  </si>
  <si>
    <t>Presbyterian College</t>
  </si>
  <si>
    <t>Rice Owls</t>
  </si>
  <si>
    <t>Presbyterian Blue Hose</t>
  </si>
  <si>
    <t>NCAA : Football Bowl Subdivision : Conference USA : Rice University Owls</t>
  </si>
  <si>
    <t>NCAA : Men's Division I College Basketball : Big South Conference : Presbyterian College Blue Hose</t>
  </si>
  <si>
    <t>2460A5</t>
  </si>
  <si>
    <t>922A35</t>
  </si>
  <si>
    <t>B4B5B4</t>
  </si>
  <si>
    <t>UTEP</t>
  </si>
  <si>
    <t>University of Texas at El Paso</t>
  </si>
  <si>
    <t>UTEP Miners</t>
  </si>
  <si>
    <t>NCAA : Football Bowl Subdivision : Conference USA : University of Texas at El Paso Miners</t>
  </si>
  <si>
    <t>FF8200</t>
  </si>
  <si>
    <t>LONG</t>
  </si>
  <si>
    <t>Longwood University</t>
  </si>
  <si>
    <t>Longwood Lancers</t>
  </si>
  <si>
    <t>NCAA : Men's Division I College Basketball : Big South Conference : Longwood University Lancers</t>
  </si>
  <si>
    <t>0D1E3B</t>
  </si>
  <si>
    <t>9B9C9E</t>
  </si>
  <si>
    <t>UMASS</t>
  </si>
  <si>
    <t>NCAA : Football Bowl Subdivision : FBS Independents : University of Massachusetts Minutemen</t>
  </si>
  <si>
    <t>USCU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</si>
  <si>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</si>
  <si>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</si>
  <si>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</si>
  <si>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</si>
  <si>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ARMY</t>
  </si>
  <si>
    <t>Military Academy</t>
  </si>
  <si>
    <t>Army Black Knights</t>
  </si>
  <si>
    <t>NCAA : Football Bowl Subdivision : FBS Independents : United States Military Academy Black Knights</t>
  </si>
  <si>
    <t>D4BF91</t>
  </si>
  <si>
    <t>FFD530</t>
  </si>
  <si>
    <t>NCAA : Men's Division I College Basketball : Big Ten Conference : Michigan State University Spartans</t>
  </si>
  <si>
    <t>University of Notre Dame</t>
  </si>
  <si>
    <t>NCAA : Football Bowl Subdivision : FBS Independents : University of Notre Dame Fighting Irish</t>
  </si>
  <si>
    <t>NCAA : Men's Division I College Basketball : Big Ten Conference : Purdue University Boilermakers</t>
  </si>
  <si>
    <t>NCAA : Men's Division I College Basketball : Big Ten Conference : The Ohio State University Buckeyes</t>
  </si>
  <si>
    <t>BYU</t>
  </si>
  <si>
    <t>Brigham Young University</t>
  </si>
  <si>
    <t>BYU Cougars</t>
  </si>
  <si>
    <t>NCAA : Football Bowl Subdivision : FBS Independents : Brigham Young University Cougars</t>
  </si>
  <si>
    <t>002255</t>
  </si>
  <si>
    <t>C5AF7D</t>
  </si>
  <si>
    <t>NCAA : Men's Division I College Basketball : Big Ten Conference : University of Michigan Wolverines</t>
  </si>
  <si>
    <t>AKR</t>
  </si>
  <si>
    <t>University of Akron</t>
  </si>
  <si>
    <t>Akron Zips</t>
  </si>
  <si>
    <t>NCAA : Football Bowl Subdivision : Mid-America Conference : University of Akron Zips</t>
  </si>
  <si>
    <t>A89968</t>
  </si>
  <si>
    <t>NCAA : Men's Division I College Basketball : Big Ten Conference : University of Nebraska Cornhuskers</t>
  </si>
  <si>
    <t>OHIO</t>
  </si>
  <si>
    <t>Ohio University</t>
  </si>
  <si>
    <t>Ohio Bobcats</t>
  </si>
  <si>
    <t>NCAA : Football Bowl Subdivision : Mid-America Conference : Ohio University Bobcats</t>
  </si>
  <si>
    <t>00694E</t>
  </si>
  <si>
    <t>CDA077</t>
  </si>
  <si>
    <t>NCAA : Men's Division I College Basketball : Big Ten Conference : Penn State University Nittany Lions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</si>
  <si>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</si>
  <si>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</si>
  <si>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</si>
  <si>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</si>
  <si>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</si>
  <si>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NCAA : Men's Division I College Basketball : Big Ten Conference : Indiana University Hoosiers</t>
  </si>
  <si>
    <t>SUNY Buffalo</t>
  </si>
  <si>
    <t>Buffalo Bulls</t>
  </si>
  <si>
    <t>NCAA : Football Bowl Subdivision : Mid-America Conference : State University of New York at Buffalo Bulls</t>
  </si>
  <si>
    <t>005BBB</t>
  </si>
  <si>
    <t>NCAA : Men's Division I College Basketball : Big Ten Conference : University of Maryland Terrapins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</si>
  <si>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</si>
  <si>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</si>
  <si>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</si>
  <si>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</si>
  <si>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</si>
  <si>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</si>
  <si>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WIS</t>
  </si>
  <si>
    <t>NCAA : Men's Division I College Basketball : Big Ten Conference : University of Wisconsin Badgers</t>
  </si>
  <si>
    <t>KENT</t>
  </si>
  <si>
    <t>Kent State University</t>
  </si>
  <si>
    <t>Kent State Golden Flashes</t>
  </si>
  <si>
    <t>NCAA : Football Bowl Subdivision : Mid-America Conference : Kent State University Golden Flashes</t>
  </si>
  <si>
    <t>EAAB00</t>
  </si>
  <si>
    <t>002664</t>
  </si>
  <si>
    <t>NCAA : Men's Division I College Basketball : Big Ten Conference : Northwestern University Wildcats</t>
  </si>
  <si>
    <t>NCAA : Men's Division I College Basketball : Big Ten Conference : University of Minnesota Golden Gophers</t>
  </si>
  <si>
    <t>TOL</t>
  </si>
  <si>
    <t>University of Toledo</t>
  </si>
  <si>
    <t>Toledo Rockets</t>
  </si>
  <si>
    <t>NCAA : Football Bowl Subdivision : Mid-America Conference : University of Toledo Rockets</t>
  </si>
  <si>
    <t>FFDA00</t>
  </si>
  <si>
    <t>15397F</t>
  </si>
  <si>
    <t>005CB9</t>
  </si>
  <si>
    <t>NCAA : Men's Division I College Basketball : Big Ten Conference : University of Illinois Fighting Illini</t>
  </si>
  <si>
    <t>CMU</t>
  </si>
  <si>
    <t>Central Michigan University</t>
  </si>
  <si>
    <t>CMU Chippewas</t>
  </si>
  <si>
    <t>NCAA : Football Bowl Subdivision : Mid-America Conference : Central Michigan University Chippewas</t>
  </si>
  <si>
    <t>6A0032</t>
  </si>
  <si>
    <t>FFC82E</t>
  </si>
  <si>
    <t>NCAA : Men's Division I College Basketball : Big Ten Conference : The University of Iowa Hawkeyes</t>
  </si>
  <si>
    <t>NIU</t>
  </si>
  <si>
    <t>Northern Illinois University</t>
  </si>
  <si>
    <t>NIU Huskies</t>
  </si>
  <si>
    <t>NCAA : Football Bowl Subdivision : Mid-America Conference : Northern Illinois University Huskies</t>
  </si>
  <si>
    <t>NCAA : Men's Division I College Basketball : Big Ten Conference : Rutgers University Scarlet Knights</t>
  </si>
  <si>
    <t>WMU</t>
  </si>
  <si>
    <t>Western Michigan University</t>
  </si>
  <si>
    <t>Western Michigan Broncos</t>
  </si>
  <si>
    <t>UCD</t>
  </si>
  <si>
    <t>NCAA : Football Bowl Subdivision : Mid-American Conference : Western Michigan University Broncos</t>
  </si>
  <si>
    <t>6C4023</t>
  </si>
  <si>
    <t>University of California, Davis</t>
  </si>
  <si>
    <t>B5A167</t>
  </si>
  <si>
    <t>UC Davis Aggies</t>
  </si>
  <si>
    <t>AAA8AA</t>
  </si>
  <si>
    <t>NCAA : Men's Division I College Basketball : Big West Conference : University of California, Davis Aggies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</si>
  <si>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</si>
  <si>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</si>
  <si>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</si>
  <si>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</si>
  <si>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BSU</t>
  </si>
  <si>
    <t>Ball State University</t>
  </si>
  <si>
    <t>Ball State Cardinals</t>
  </si>
  <si>
    <t>NCAA : Football Bowl Subdivision : Mid-America Conference : Ball State University Cardinals</t>
  </si>
  <si>
    <t>UCSB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</si>
  <si>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</si>
  <si>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</si>
  <si>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</si>
  <si>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1C183C</t>
  </si>
  <si>
    <t>E8AE3E</t>
  </si>
  <si>
    <t>245CA0</t>
  </si>
  <si>
    <t>Boise State University</t>
  </si>
  <si>
    <t>Boise State Broncos</t>
  </si>
  <si>
    <t>NCAA : Football Bowl Subdivision : Mountain West Conference : Boise State University Broncos</t>
  </si>
  <si>
    <t>D64309</t>
  </si>
  <si>
    <t>UCI</t>
  </si>
  <si>
    <t>University of California, Irvine</t>
  </si>
  <si>
    <t>0033A0</t>
  </si>
  <si>
    <t>UC Irvine Anteaters</t>
  </si>
  <si>
    <t>NCAA : Men's Division I College Basketball : Big West Conference : University of California, Irvine Anteaters</t>
  </si>
  <si>
    <t>CSUF</t>
  </si>
  <si>
    <t>California State University, Fullerton</t>
  </si>
  <si>
    <t>Cal Fullerton Titans</t>
  </si>
  <si>
    <t>WYO</t>
  </si>
  <si>
    <t>University of Wyoming</t>
  </si>
  <si>
    <t>NCAA : Men's Division I College Basketball : Big West Conference : California State University, Fullerton Titans</t>
  </si>
  <si>
    <t>Wyoming Cowboys</t>
  </si>
  <si>
    <t>DC8218</t>
  </si>
  <si>
    <t>NCAA : Football Bowl Subdivision : Mountain West Conference : University of Wyoming Cowboys</t>
  </si>
  <si>
    <t>492F24</t>
  </si>
  <si>
    <t>FFC425</t>
  </si>
  <si>
    <t>CSLB</t>
  </si>
  <si>
    <t>California State University, Long Beach</t>
  </si>
  <si>
    <t>CSU</t>
  </si>
  <si>
    <t>Colorado State University</t>
  </si>
  <si>
    <t>Colorado State Rams</t>
  </si>
  <si>
    <t>NCAA : Football Bowl Subdivision : Mountain West Conference : Colorado State University Rams</t>
  </si>
  <si>
    <t>1E4D2B</t>
  </si>
  <si>
    <t>C8C372</t>
  </si>
  <si>
    <t>Long Beach St 49ers</t>
  </si>
  <si>
    <t>NCAA : Men's Division I College Basketball : Big West Conference : California State University, Long Beach 49ers</t>
  </si>
  <si>
    <t>FFC72A</t>
  </si>
  <si>
    <t>AFA</t>
  </si>
  <si>
    <t>Air Force Academy</t>
  </si>
  <si>
    <t>Air Force Falcons</t>
  </si>
  <si>
    <t>NCAA : Football Bowl Subdivision : Mountain West Conference : United States Air Force Academy Falcons</t>
  </si>
  <si>
    <t>HAW</t>
  </si>
  <si>
    <t>University of Hawaii</t>
  </si>
  <si>
    <t>Hawaii Rainbow Warriors</t>
  </si>
  <si>
    <t>Utah State University</t>
  </si>
  <si>
    <t>NCAA : Men's Division I College Basketball : Big West Conference : University of Hawaii Rainbow Warriors</t>
  </si>
  <si>
    <t>Utah State Aggies</t>
  </si>
  <si>
    <t>1A442F</t>
  </si>
  <si>
    <t>NCAA : Football Bowl Subdivision : Mountain West Conference : Utah State University Aggies</t>
  </si>
  <si>
    <t>0F2439</t>
  </si>
  <si>
    <t>9D968D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</si>
  <si>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</si>
  <si>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</si>
  <si>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</si>
  <si>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</si>
  <si>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FFE395</t>
  </si>
  <si>
    <t>B28F4F</t>
  </si>
  <si>
    <t>UNM</t>
  </si>
  <si>
    <t>University of New Mexico</t>
  </si>
  <si>
    <t>New Mexico Lobos</t>
  </si>
  <si>
    <t>UCR</t>
  </si>
  <si>
    <t>NCAA : Football Bowl Subdivision : Mountain West Conference : University of New Mexico Lobos</t>
  </si>
  <si>
    <t>University of California, Riverside</t>
  </si>
  <si>
    <t>A7A8AA</t>
  </si>
  <si>
    <t>UC Riverside Highlanders</t>
  </si>
  <si>
    <t>63666A</t>
  </si>
  <si>
    <t>NCAA : Men's Division I College Basketball : Big West Conference : University of California, Riverside Highlanders</t>
  </si>
  <si>
    <t>2D6CC0</t>
  </si>
  <si>
    <t>F1AB00</t>
  </si>
  <si>
    <t>003066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</si>
  <si>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</si>
  <si>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</si>
  <si>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</si>
  <si>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</si>
  <si>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</si>
  <si>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CSUN</t>
  </si>
  <si>
    <t>002E6D</t>
  </si>
  <si>
    <t>007934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</si>
  <si>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</si>
  <si>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</si>
  <si>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</si>
  <si>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</si>
  <si>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SDSU</t>
  </si>
  <si>
    <t>San Diego State University</t>
  </si>
  <si>
    <t>San Diego State Aztecs</t>
  </si>
  <si>
    <t>CCH</t>
  </si>
  <si>
    <t>NCAA : Football Bowl Subdivision : Mountain West Conference : San Diego State University Aztecs</t>
  </si>
  <si>
    <t>College of Charleston</t>
  </si>
  <si>
    <t>Charleston Cougars</t>
  </si>
  <si>
    <t>NCAA : Men's Division I College Basketball : Colonial Athletic Association : College of Charleston Cougars</t>
  </si>
  <si>
    <t>821E12</t>
  </si>
  <si>
    <t>A8976F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</si>
  <si>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</si>
  <si>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</si>
  <si>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</si>
  <si>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</si>
  <si>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</si>
  <si>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</si>
  <si>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</si>
  <si>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</si>
  <si>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</si>
  <si>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</si>
  <si>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</si>
  <si>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</si>
  <si>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</si>
  <si>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</si>
  <si>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</si>
  <si>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EEC64C</t>
  </si>
  <si>
    <t>WILL</t>
  </si>
  <si>
    <t>William &amp; Mary University</t>
  </si>
  <si>
    <t>NEV</t>
  </si>
  <si>
    <t>William &amp; Mary Tribe</t>
  </si>
  <si>
    <t>University of Nevada, Reno</t>
  </si>
  <si>
    <t>NCAA : Men's Division I College Basketball : Colonial Athletic Association : William &amp; Mary University Tribe</t>
  </si>
  <si>
    <t>39604E</t>
  </si>
  <si>
    <t>EBB551</t>
  </si>
  <si>
    <t>Nevada Wolf Pack</t>
  </si>
  <si>
    <t>NCAA : Football Bowl Subdivision : Mountain West Conference : University of Nevada, Reno Wolf Pack</t>
  </si>
  <si>
    <t>807F84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</si>
  <si>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</si>
  <si>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</si>
  <si>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</si>
  <si>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</si>
  <si>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</si>
  <si>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NCAA : Football Bowl Subdivision : Mountain West Conference : University of Hawaii Rainbow Warriors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</si>
  <si>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</si>
  <si>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</si>
  <si>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</si>
  <si>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</si>
  <si>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</si>
  <si>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1C2954</t>
  </si>
  <si>
    <t>F9DC4B</t>
  </si>
  <si>
    <t>SJSU</t>
  </si>
  <si>
    <t>San Jose State University</t>
  </si>
  <si>
    <t>San Jose State Spartans</t>
  </si>
  <si>
    <t>ELN</t>
  </si>
  <si>
    <t>NCAA : Football Bowl Subdivision : Mountain West Conference : San Jose State University Spartans</t>
  </si>
  <si>
    <t>Elon University</t>
  </si>
  <si>
    <t>Elon Phoenix</t>
  </si>
  <si>
    <t>0055A2</t>
  </si>
  <si>
    <t>NCAA : Men's Division I College Basketball : Colonial Athletic Association : Elon University Phoenix</t>
  </si>
  <si>
    <t>E5A823</t>
  </si>
  <si>
    <t>6A1112</t>
  </si>
  <si>
    <t>939597</t>
  </si>
  <si>
    <t>B19A60</t>
  </si>
  <si>
    <t>DEL</t>
  </si>
  <si>
    <t>STAN</t>
  </si>
  <si>
    <t>University of Delaware</t>
  </si>
  <si>
    <t>Stanford University</t>
  </si>
  <si>
    <t>Delaware Fightin' Blue Hens</t>
  </si>
  <si>
    <t>Stanford Cardinal</t>
  </si>
  <si>
    <t>NCAA : Football Bowl Subdivision : Pac-12 Conference : Stanford University Cardinal</t>
  </si>
  <si>
    <t>NCAA : Men's Division I College Basketball : Colonial Athletic Association : University of Delaware Fightin' Blue Hens</t>
  </si>
  <si>
    <t>8C1515</t>
  </si>
  <si>
    <t>419BD6</t>
  </si>
  <si>
    <t>4D4F53</t>
  </si>
  <si>
    <t>FB3050</t>
  </si>
  <si>
    <t>2E2D29</t>
  </si>
  <si>
    <t>2869A5</t>
  </si>
  <si>
    <t>DREX</t>
  </si>
  <si>
    <t>Drexel University</t>
  </si>
  <si>
    <t>Drexel Dragons</t>
  </si>
  <si>
    <t>NCAA : Men's Division I College Basketball : Colonial Athletic Association : Drexel University Dragons</t>
  </si>
  <si>
    <t>103873</t>
  </si>
  <si>
    <t>F9D66F</t>
  </si>
  <si>
    <t>WASH</t>
  </si>
  <si>
    <t>University of Washington</t>
  </si>
  <si>
    <t>Washington Huskies</t>
  </si>
  <si>
    <t>NCAA : Football Bowl Subdivision : Pac-12 Conference : University of Washington Huskies</t>
  </si>
  <si>
    <t>4B2E83</t>
  </si>
  <si>
    <t>B7A57A</t>
  </si>
  <si>
    <t>85754D</t>
  </si>
  <si>
    <t>JMU</t>
  </si>
  <si>
    <t>James Madison University</t>
  </si>
  <si>
    <t>James Madison Dukes</t>
  </si>
  <si>
    <t>NCAA : Men's Division I College Basketball : Colonial Athletic Association : James Madison University Dukes</t>
  </si>
  <si>
    <t>342767</t>
  </si>
  <si>
    <t>B2A26F</t>
  </si>
  <si>
    <t>WAZZU</t>
  </si>
  <si>
    <t>Washington State University</t>
  </si>
  <si>
    <t>MTU</t>
  </si>
  <si>
    <t>WAZZU Cougars</t>
  </si>
  <si>
    <t>Middle Tennessee University</t>
  </si>
  <si>
    <t>NCAA : Football Bowl Subdivision : Pac-12 Conference : Washington State University Cougars</t>
  </si>
  <si>
    <t>NCAA : Men's Division I College Basketball : Conference USA : Middle Tennessee Blue Raiders</t>
  </si>
  <si>
    <t>981E32</t>
  </si>
  <si>
    <t>5E6A71</t>
  </si>
  <si>
    <t>ODU Monarchs</t>
  </si>
  <si>
    <t>NCAA : Men's Division I College Basketball : Conference USA : Old Dominion University Monarchs</t>
  </si>
  <si>
    <t>ORE</t>
  </si>
  <si>
    <t>University of Oregon</t>
  </si>
  <si>
    <t>Oregon Ducks</t>
  </si>
  <si>
    <t>NCAA : Football Bowl Subdivision : Pac-12 Conference : University of Oregon Ducks</t>
  </si>
  <si>
    <t>154733</t>
  </si>
  <si>
    <t>FEE123</t>
  </si>
  <si>
    <t>NCAA : Men's Division I College Basketball : Conference USA : Western Kentucky Hilltoppers</t>
  </si>
  <si>
    <t>University of California, Berkley</t>
  </si>
  <si>
    <t>California Golden Bears</t>
  </si>
  <si>
    <t>NCAA : Football Bowl Subdivision : Pac-12 Conference : University of California, Berkley Bears</t>
  </si>
  <si>
    <t>003262</t>
  </si>
  <si>
    <t>FDB515</t>
  </si>
  <si>
    <t>3B7EA1</t>
  </si>
  <si>
    <t>Marshall Herd</t>
  </si>
  <si>
    <t>NCAA : Men's Division I College Basketball : Conference USA : Marshall University Herd</t>
  </si>
  <si>
    <t>ORST</t>
  </si>
  <si>
    <t>Oregon State University</t>
  </si>
  <si>
    <t>Oregon State Beavers</t>
  </si>
  <si>
    <t>NCAA : Men's Division I College Basketball : Conference USA : University of Texas at San Antonio Roadrunners</t>
  </si>
  <si>
    <t>NCAA : Football Bowl Subdivision : Pac-12 Conference : Oregon State University Beavers</t>
  </si>
  <si>
    <t>NCAA : Men's Division I College Basketball : Conference USA : University of Alabama Birmingham Blazers</t>
  </si>
  <si>
    <t>USC</t>
  </si>
  <si>
    <t>University of Southern California</t>
  </si>
  <si>
    <t>USC Trojans</t>
  </si>
  <si>
    <t>NCAA : Football Bowl Subdivision : Pac-12 Conference : University of Southern California Trojans</t>
  </si>
  <si>
    <t>NCAA : Men's Division I College Basketball : Conference USA : University of North Texas Mean Green</t>
  </si>
  <si>
    <t>FIU Panthers</t>
  </si>
  <si>
    <t>ASU</t>
  </si>
  <si>
    <t>NCAA : Men's Division I College Basketball : Conference USA : Florida International University Panthers</t>
  </si>
  <si>
    <t>Arizona State University</t>
  </si>
  <si>
    <t>Arizona State Sun Devils</t>
  </si>
  <si>
    <t>NCAA : Football Bowl Subdivision : Pac-12 Conference : Arizona State University Sun Devils</t>
  </si>
  <si>
    <t>8C1D40</t>
  </si>
  <si>
    <t>FFC627</t>
  </si>
  <si>
    <t>LaTech Bulldogs</t>
  </si>
  <si>
    <t>NCAA : Men's Division I College Basketball : Conference USA : Louisiana Tech University Bulldogs</t>
  </si>
  <si>
    <t>University of Arizona</t>
  </si>
  <si>
    <t>Arizona Wildcats</t>
  </si>
  <si>
    <t>NCAA : Football Bowl Subdivision : Pac-12 Conference : University of Arizona Wildcats</t>
  </si>
  <si>
    <t>SMS</t>
  </si>
  <si>
    <t>NCAA : Men's Division I College Basketball : Conference USA : University of Southern Mississippi Golden Eagles</t>
  </si>
  <si>
    <t>UCLA</t>
  </si>
  <si>
    <t>University of California, Los Angeles</t>
  </si>
  <si>
    <t>NCAA : Men's Division I College Basketball : Conference USA : Florida Atlantic University Owls</t>
  </si>
  <si>
    <t>UCLA Bruins</t>
  </si>
  <si>
    <t>NCAA : Football Bowl Subdivision : Pac-12 Conference : University of California, Los Angeles Bruins</t>
  </si>
  <si>
    <t>2D68C4</t>
  </si>
  <si>
    <t>F2A900</t>
  </si>
  <si>
    <t>University of Texas El Paso</t>
  </si>
  <si>
    <t>NCAA : Men's Division I College Basketball : Conference USA : University of Texas El Paso Miners</t>
  </si>
  <si>
    <t>UTAH</t>
  </si>
  <si>
    <t>University of Utah</t>
  </si>
  <si>
    <t>Utah Utes</t>
  </si>
  <si>
    <t>NCAA : Football Bowl Subdivision : Pac-12 Conference : University of Utah Utes</t>
  </si>
  <si>
    <t>808080</t>
  </si>
  <si>
    <t>Rice University Owls</t>
  </si>
  <si>
    <t>NCAA : Men's Division I College Basketball : Conference USA : Rice University Owls</t>
  </si>
  <si>
    <t>Regions / Leagues / Tournaments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</si>
  <si>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</si>
  <si>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</si>
  <si>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</si>
  <si>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</si>
  <si>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CFB87C</t>
  </si>
  <si>
    <t>NCAA : Men's Division I College Basketball : Conference USA : University of North Carolina at Charlotte 49ers</t>
  </si>
  <si>
    <t>UGA</t>
  </si>
  <si>
    <t>Regional League Name</t>
  </si>
  <si>
    <t>University of Georgia</t>
  </si>
  <si>
    <t>Generic League Name</t>
  </si>
  <si>
    <t>Gerogia Bulldogs</t>
  </si>
  <si>
    <t>NCAA : Football Bowl Subdivision : Southeastern Conference : University of Georgia Bulldogs</t>
  </si>
  <si>
    <t>NKU</t>
  </si>
  <si>
    <t>Northern Kentucky University</t>
  </si>
  <si>
    <t>Northern Kentucky Norse</t>
  </si>
  <si>
    <t>NCAA : Men's Division I College Basketball : Horizon League : Northern Kentucky University Norse</t>
  </si>
  <si>
    <t>WSU</t>
  </si>
  <si>
    <t>Wright State University</t>
  </si>
  <si>
    <t>Wright State Raiders</t>
  </si>
  <si>
    <t>NCAA : Men's Division I College Basketball : Horizon League : Wright State University Raiders</t>
  </si>
  <si>
    <t>026937</t>
  </si>
  <si>
    <t>CEA052</t>
  </si>
  <si>
    <t>SC</t>
  </si>
  <si>
    <t>FFE1A5</t>
  </si>
  <si>
    <t>University of South Carolina</t>
  </si>
  <si>
    <t>South Carolina Gamecocks</t>
  </si>
  <si>
    <t>NCAA : Football Bowl Subdivision : Southeastern Conference : University of South Carolina Gamecocks</t>
  </si>
  <si>
    <t>73000A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</si>
  <si>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</si>
  <si>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</si>
  <si>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</si>
  <si>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</si>
  <si>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</si>
  <si>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FACC09</t>
  </si>
  <si>
    <t>9000000</t>
  </si>
  <si>
    <t>Oakland University</t>
  </si>
  <si>
    <t>Oakland Golden Grizzlies</t>
  </si>
  <si>
    <t>NCAA : Men's Division I College Basketball : Horizon League : Oakland University Golden Grizzlies</t>
  </si>
  <si>
    <t>B59A57</t>
  </si>
  <si>
    <t>UK</t>
  </si>
  <si>
    <t>University of Kentucky</t>
  </si>
  <si>
    <t>Kentucky Wildcats</t>
  </si>
  <si>
    <t>NCAA : Football Bowl Subdivision : Southeastern Conference : University of Kentucky Wildcats</t>
  </si>
  <si>
    <t>9</t>
  </si>
  <si>
    <t>FIFA</t>
  </si>
  <si>
    <t>UWM</t>
  </si>
  <si>
    <t>University of Wisconsin-Milwaukee</t>
  </si>
  <si>
    <t>Milwaukee Panthers</t>
  </si>
  <si>
    <t>MU</t>
  </si>
  <si>
    <t>NCAA : Men's Division I College Basketball : Horizon League : University of Wisconsin-Milwaukee Panthers</t>
  </si>
  <si>
    <t>University of Missouri</t>
  </si>
  <si>
    <t>FFBD00</t>
  </si>
  <si>
    <t>Missouri Tigers</t>
  </si>
  <si>
    <t>CCCCCC</t>
  </si>
  <si>
    <t>NCAA : Football Bowl Subdivision : Southeastern Conference : University of Missouri Tigers</t>
  </si>
  <si>
    <t>F1B82D</t>
  </si>
  <si>
    <t>IUPUI</t>
  </si>
  <si>
    <t>Indiana University-Purdue University Indianapolis</t>
  </si>
  <si>
    <t>IUPUI Jaguars</t>
  </si>
  <si>
    <t>NCAA : Men's Division I College Basketball : Horizon League : Indiana University-Purdue University Indianapolis Jaguars</t>
  </si>
  <si>
    <t>DFD1A7</t>
  </si>
  <si>
    <t>FU</t>
  </si>
  <si>
    <t>Florida University</t>
  </si>
  <si>
    <t>Florida Gators</t>
  </si>
  <si>
    <t>NCAA : Football Bowl Subdivision : Southeastern Conference : Florida University Gators</t>
  </si>
  <si>
    <t>UWGB</t>
  </si>
  <si>
    <t>University of Wisconsin-Green Bay</t>
  </si>
  <si>
    <t>Green Bay Phoenix</t>
  </si>
  <si>
    <t>0021A5</t>
  </si>
  <si>
    <t>NCAA : Men's Division I College Basketball : Horizon League : University of Wisconsin-Green Bay Phoenix</t>
  </si>
  <si>
    <t>005391</t>
  </si>
  <si>
    <t>Cleveland State University</t>
  </si>
  <si>
    <t>Cleveland State Vikings</t>
  </si>
  <si>
    <t>NCAA : Men's Division I College Basketball : Horizon League : Cleveland State University Vikings</t>
  </si>
  <si>
    <t>Vanderbilt University</t>
  </si>
  <si>
    <t>Vanderbilt Commodores</t>
  </si>
  <si>
    <t>NCAA : Football Bowl Subdivision : Southeastern Conference : Vanderbilt University Commodores</t>
  </si>
  <si>
    <t>soccer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</si>
  <si>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</si>
  <si>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</si>
  <si>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</si>
  <si>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</si>
  <si>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</si>
  <si>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e982</t>
  </si>
  <si>
    <t>University of Detroit</t>
  </si>
  <si>
    <t>TENN</t>
  </si>
  <si>
    <t>University of Tennessee-Knoxville</t>
  </si>
  <si>
    <t>Detroit Mercy Titans</t>
  </si>
  <si>
    <t>Tennessee Volunteers</t>
  </si>
  <si>
    <t>NCAA : Men's Division I College Basketball : Horizon League : University of Detroit Mercy Titans</t>
  </si>
  <si>
    <t>NCAA : Football Bowl Subdivision : Southeastern Conference : University of Tennessee-Knoxville Volunteers</t>
  </si>
  <si>
    <t>A6093D</t>
  </si>
  <si>
    <t>D7D2CB</t>
  </si>
  <si>
    <t>58595B</t>
  </si>
  <si>
    <t>PENN</t>
  </si>
  <si>
    <t>University of Pennsylvania</t>
  </si>
  <si>
    <t>Penn Quakers</t>
  </si>
  <si>
    <t>NCAA : Men's Division I College Basketball : Ivy League : Pennsylvania University Quakers</t>
  </si>
  <si>
    <t>011F5B</t>
  </si>
  <si>
    <t>AUB</t>
  </si>
  <si>
    <t>Auburn University</t>
  </si>
  <si>
    <t>Auburn Tigers</t>
  </si>
  <si>
    <t>NCAA : Football Bowl Subdivision : Southeastern Conference : Auburn University Tigers</t>
  </si>
  <si>
    <t>E87722</t>
  </si>
  <si>
    <t>HAR</t>
  </si>
  <si>
    <t>Harvard University</t>
  </si>
  <si>
    <t>Harvard Crimson</t>
  </si>
  <si>
    <t>NCAA : Men's Division I College Basketball : Ivy League : Harvard University Crimson</t>
  </si>
  <si>
    <t>A41034</t>
  </si>
  <si>
    <t>808285</t>
  </si>
  <si>
    <t>ALA</t>
  </si>
  <si>
    <t>YALE</t>
  </si>
  <si>
    <t>University of Alabama</t>
  </si>
  <si>
    <t>Yale University</t>
  </si>
  <si>
    <t>Alabama Crimson Tide</t>
  </si>
  <si>
    <t>Yale Bulldogs</t>
  </si>
  <si>
    <t>NCAA : Football Bowl Subdivision : Southeastern Conference : University of Alabama Crimson Tide</t>
  </si>
  <si>
    <t>NCAA : Men's Division I College Basketball : Ivy League : Yale University Bulldogs</t>
  </si>
  <si>
    <t>00356B</t>
  </si>
  <si>
    <t>828A8F</t>
  </si>
  <si>
    <t>COR</t>
  </si>
  <si>
    <t>Cornell University</t>
  </si>
  <si>
    <t>Cornell Big Red</t>
  </si>
  <si>
    <t>NCAA : Men's Division I College Basketball : Ivy League : Cornell University Big Red</t>
  </si>
  <si>
    <t>B31B1B</t>
  </si>
  <si>
    <t>5E3920</t>
  </si>
  <si>
    <t>89572E</t>
  </si>
  <si>
    <t>LSU</t>
  </si>
  <si>
    <t>UEFA</t>
  </si>
  <si>
    <t>Louisiana State University</t>
  </si>
  <si>
    <t>LSU Tigers</t>
  </si>
  <si>
    <t>NCAA : Football Bowl Subdivision : Southeastern Conference : Louisiana State University Tigers</t>
  </si>
  <si>
    <t>461D7C</t>
  </si>
  <si>
    <t>FDD023</t>
  </si>
  <si>
    <t>PRIN</t>
  </si>
  <si>
    <t>Princeton University</t>
  </si>
  <si>
    <t>Princeton Tigers</t>
  </si>
  <si>
    <t>NCAA : Men's Division I College Basketball : Ivy League : Princeton University Tigers</t>
  </si>
  <si>
    <t>Mississippi State University</t>
  </si>
  <si>
    <t>Mississippi State Bulldogs</t>
  </si>
  <si>
    <t>NCAA : Football Bowl Subdivision : Southeastern Conference : Mississippi State University Bulldogs</t>
  </si>
  <si>
    <t>Columbia University</t>
  </si>
  <si>
    <t>Columbia Lions</t>
  </si>
  <si>
    <t>NCAA : Men's Division I College Basketball : Ivy League : Columbia University Lions</t>
  </si>
  <si>
    <t>003865</t>
  </si>
  <si>
    <t>9BCBEB</t>
  </si>
  <si>
    <t>Union of European Football Associations</t>
  </si>
  <si>
    <t>FIFA : UEFA</t>
  </si>
  <si>
    <t>E6273D</t>
  </si>
  <si>
    <t>0C0AFF</t>
  </si>
  <si>
    <t>EEC10F</t>
  </si>
  <si>
    <t>BRN</t>
  </si>
  <si>
    <t>Brown University</t>
  </si>
  <si>
    <t>Brown Bears</t>
  </si>
  <si>
    <t>A&amp;M</t>
  </si>
  <si>
    <t>NCAA : Men's Division I College Basketball : Ivy League : Brown University Bears</t>
  </si>
  <si>
    <t>Texas A&amp;M University</t>
  </si>
  <si>
    <t>4E3629</t>
  </si>
  <si>
    <t>Texas A&amp;M Aggies</t>
  </si>
  <si>
    <t>7C2529</t>
  </si>
  <si>
    <t>NCAA : Football Bowl Subdivision : Southeastern Conference : Texas A&amp;M University Aggies</t>
  </si>
  <si>
    <t>500000</t>
  </si>
  <si>
    <t>FFFFF</t>
  </si>
  <si>
    <t>500</t>
  </si>
  <si>
    <t>DART</t>
  </si>
  <si>
    <t>Dartmouth University</t>
  </si>
  <si>
    <t>WC</t>
  </si>
  <si>
    <t>FIFA World Cup</t>
  </si>
  <si>
    <t>Dartmouth Big Green</t>
  </si>
  <si>
    <t>World Cup</t>
  </si>
  <si>
    <t>NCAA : Men's Division I College Basketball : Ivy League : Dartmouth University Big Green</t>
  </si>
  <si>
    <t>FIFA : World Cup</t>
  </si>
  <si>
    <t>MISS</t>
  </si>
  <si>
    <t>University of Mississippi</t>
  </si>
  <si>
    <t>Ole Miss Rebels</t>
  </si>
  <si>
    <t>NCAA : Football Bowl Subdivision : Southeastern Conference : University of Mississippi Rebels</t>
  </si>
  <si>
    <t>RID</t>
  </si>
  <si>
    <t>Rider University</t>
  </si>
  <si>
    <t>Rider Broncos</t>
  </si>
  <si>
    <t>14213D</t>
  </si>
  <si>
    <t>NCAA : Men's Division I College Basketball : Metro Atlantic Athletic Conference : Rider University Broncos</t>
  </si>
  <si>
    <t>CAN</t>
  </si>
  <si>
    <t>Canisius University</t>
  </si>
  <si>
    <t>Canisius Golden Griffins</t>
  </si>
  <si>
    <t>NCAA : Men's Division I College Basketball : Metro Atlantic Athletic Conference : Canisius Golden Griffins</t>
  </si>
  <si>
    <t>FFBA00</t>
  </si>
  <si>
    <t>NIA</t>
  </si>
  <si>
    <t>ARK</t>
  </si>
  <si>
    <t>Niagara University</t>
  </si>
  <si>
    <t>University of Arkansas</t>
  </si>
  <si>
    <t>Niagara Purple Eagles</t>
  </si>
  <si>
    <t>NCAA : Men's Division I College Basketball : Metro Atlantic Athletic Conference : Niagara University Purple Eagles</t>
  </si>
  <si>
    <t>Arkansas Razorbacks</t>
  </si>
  <si>
    <t>582C83</t>
  </si>
  <si>
    <t>NCAA : Football Bowl Subdivision : Southeastern Conference : University of Arkansas Razorbacks</t>
  </si>
  <si>
    <t>IONA</t>
  </si>
  <si>
    <t>Iona University</t>
  </si>
  <si>
    <t>TROY</t>
  </si>
  <si>
    <t>Iona Gaels</t>
  </si>
  <si>
    <t>Troy University</t>
  </si>
  <si>
    <t>Troy Trojans</t>
  </si>
  <si>
    <t>NCAA : Men's Division I College Basketball : Metro Atlantic Athletic Conference : Iona University Gaels</t>
  </si>
  <si>
    <t>NCAA : Football Bowl Subdivision : Sun Belt Conference : Troy University Trojans</t>
  </si>
  <si>
    <t>9E0531</t>
  </si>
  <si>
    <t>6F2C3F</t>
  </si>
  <si>
    <t>919191</t>
  </si>
  <si>
    <t>LIGA</t>
  </si>
  <si>
    <t>La Liga</t>
  </si>
  <si>
    <t>FAIR</t>
  </si>
  <si>
    <t>APPST</t>
  </si>
  <si>
    <t>Fairfield University</t>
  </si>
  <si>
    <t>Appalachian State University</t>
  </si>
  <si>
    <t>Fairfield Stags</t>
  </si>
  <si>
    <t>NCAA : Men's Division I College Basketball : Metro Atlantic Athletic Conference : Fairfield University Stags</t>
  </si>
  <si>
    <t>Spanish Liga</t>
  </si>
  <si>
    <t>FIFA : UEFA : Spanish La Liga</t>
  </si>
  <si>
    <t>E4251F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</si>
  <si>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</si>
  <si>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</si>
  <si>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</si>
  <si>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</si>
  <si>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</si>
  <si>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Appalachian State Mountaineers</t>
  </si>
  <si>
    <t>NCAA : Football Bowl Subdivision : Sun Belt Conference : Appalachian State University Mountaineers</t>
  </si>
  <si>
    <t>QUI</t>
  </si>
  <si>
    <t>222222</t>
  </si>
  <si>
    <t>Quinnipiac University</t>
  </si>
  <si>
    <t>Quinnipiac Bobcats</t>
  </si>
  <si>
    <t>NCAA : Men's Division I College Basketball : Metro Atlantic Athletic Conference : Quinnipiac University Bobcats</t>
  </si>
  <si>
    <t>EE7C1B</t>
  </si>
  <si>
    <t>FFE508</t>
  </si>
  <si>
    <t>ARST</t>
  </si>
  <si>
    <t>Monmouth University</t>
  </si>
  <si>
    <t>Arkansas State University</t>
  </si>
  <si>
    <t>Monmouth Hawks</t>
  </si>
  <si>
    <t>Arkansas State Red Wolves</t>
  </si>
  <si>
    <t>NCAA : Football Bowl Subdivision : Sun Belt Conference : Arkansas State University Red Wolves</t>
  </si>
  <si>
    <t>NCAA : Men's Division I College Basketball : Metro Atlantic Athletic Conference : Monmouth University Hawks</t>
  </si>
  <si>
    <t>CC092F</t>
  </si>
  <si>
    <t>53565A</t>
  </si>
  <si>
    <t>EPL</t>
  </si>
  <si>
    <t>Barclay's English Premier League</t>
  </si>
  <si>
    <t>English Premier League</t>
  </si>
  <si>
    <t>FIFA : UEFA : Barclay's English Premier League</t>
  </si>
  <si>
    <t>36003C</t>
  </si>
  <si>
    <t>ULL</t>
  </si>
  <si>
    <t>University of Louisiana at Lafayette</t>
  </si>
  <si>
    <t>SPU</t>
  </si>
  <si>
    <t>Louisiana Ragin' Cajuns</t>
  </si>
  <si>
    <t>NCAA : Football Bowl Subdivision : Sun Belt Conference : University of Louisiana at Lafayette Ragin' Cajuns</t>
  </si>
  <si>
    <t>Saint Peter's University</t>
  </si>
  <si>
    <t>CE181E</t>
  </si>
  <si>
    <t>Saint Peter's Peacocks</t>
  </si>
  <si>
    <t>C1C5C9</t>
  </si>
  <si>
    <t>NCAA : Men's Division I College Basketball : Metro Atlantic Athletic Conference : Saint Peter's University Peacocks</t>
  </si>
  <si>
    <t>0072CE</t>
  </si>
  <si>
    <t>003C71</t>
  </si>
  <si>
    <t>A59C94</t>
  </si>
  <si>
    <t>BUN</t>
  </si>
  <si>
    <t>Bundesliga</t>
  </si>
  <si>
    <t>German Bundesliga</t>
  </si>
  <si>
    <t>FIFA : UEFA : German Bundesliga</t>
  </si>
  <si>
    <t>D3000E</t>
  </si>
  <si>
    <t>SIE</t>
  </si>
  <si>
    <t>Siena College</t>
  </si>
  <si>
    <t>Siena Saints</t>
  </si>
  <si>
    <t>NCAA : Men's Division I College Basketball : Metro Atlantic Athletic Conference : Siena College Saints</t>
  </si>
  <si>
    <t>GASU</t>
  </si>
  <si>
    <t>Georgia State University</t>
  </si>
  <si>
    <t>Georgia State Panthers</t>
  </si>
  <si>
    <t>NCAA : Football Bowl Subdivision : Sun Belt Conference : Georgia State University Panthers</t>
  </si>
  <si>
    <t>0039A6</t>
  </si>
  <si>
    <t>SERIE</t>
  </si>
  <si>
    <t>Serie A</t>
  </si>
  <si>
    <t>Italian Serie A</t>
  </si>
  <si>
    <t>FIFA : UEFA : Italian Serie A</t>
  </si>
  <si>
    <t>MRS</t>
  </si>
  <si>
    <t>D50E09</t>
  </si>
  <si>
    <t>Marist College</t>
  </si>
  <si>
    <t>07A050</t>
  </si>
  <si>
    <t>Marist Red Foxes</t>
  </si>
  <si>
    <t>NCAA : Men's Division I College Basketball : Metro Atlantic Athletic Conference : Marist College Red Foxes</t>
  </si>
  <si>
    <t>B2B2B2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</si>
  <si>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</si>
  <si>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</si>
  <si>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</si>
  <si>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</si>
  <si>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011E41</t>
  </si>
  <si>
    <t>A3AAAE</t>
  </si>
  <si>
    <t>87714D</t>
  </si>
  <si>
    <t>PRI</t>
  </si>
  <si>
    <t>Primeira Liga</t>
  </si>
  <si>
    <t>NCAA : Men's Division I College Basketball : Mid-America Conference : State University of New York at Buffalo Bulls</t>
  </si>
  <si>
    <t>Portuguese Primeira Liga</t>
  </si>
  <si>
    <t>FIFA : UEFA : Portuguese Premeira Liga</t>
  </si>
  <si>
    <t>D9030D</t>
  </si>
  <si>
    <t>D3E503</t>
  </si>
  <si>
    <t>TXST</t>
  </si>
  <si>
    <t>Texas State University</t>
  </si>
  <si>
    <t>Texas State Bobcats</t>
  </si>
  <si>
    <t>NCAA : Men's Division I College Basketball : Mid-America Conference : University of Toledo Rockets</t>
  </si>
  <si>
    <t>LIGUE</t>
  </si>
  <si>
    <t>NCAA : Football Bowl Subdivision : Sun Belt Conference : Texas State University Bobcats</t>
  </si>
  <si>
    <t>Ligue 1</t>
  </si>
  <si>
    <t>501214</t>
  </si>
  <si>
    <t>French Ligue 1</t>
  </si>
  <si>
    <t>8D734A</t>
  </si>
  <si>
    <t>FIFA : UEFA : French Ligue 1</t>
  </si>
  <si>
    <t>DAE01E</t>
  </si>
  <si>
    <t>0A1D3C</t>
  </si>
  <si>
    <t>EC161E</t>
  </si>
  <si>
    <t>NCAA : Men's Division I College Basketball : Mid-America Conference : Eastern Michigan University Eagles</t>
  </si>
  <si>
    <t>ULM</t>
  </si>
  <si>
    <t>University of Louisiana-Monroe</t>
  </si>
  <si>
    <t>Louisiana-Monroe Warhawks</t>
  </si>
  <si>
    <t>UPL</t>
  </si>
  <si>
    <t>NCAA : Football Bowl Subdivision : Sun Belt Conference : University of Louisiana-Monroe Warhawks</t>
  </si>
  <si>
    <t>Ukrainian Premier League</t>
  </si>
  <si>
    <t>800029</t>
  </si>
  <si>
    <t>BD955A</t>
  </si>
  <si>
    <t>FIFA : UEFA : Ukrainian Premier League</t>
  </si>
  <si>
    <t>646469</t>
  </si>
  <si>
    <t>0091C7</t>
  </si>
  <si>
    <t>FBDF14</t>
  </si>
  <si>
    <t>0051B9</t>
  </si>
  <si>
    <t>NCAA : Men's Division I College Basketball : Mid-America Conference : Ball State University Cardinals</t>
  </si>
  <si>
    <t>USA</t>
  </si>
  <si>
    <t>University of South Alabama</t>
  </si>
  <si>
    <t>South Alabama Jaguars</t>
  </si>
  <si>
    <t>NCAA : Football Bowl Subdivision : Sun Belt Conference : University of South Alabama Jaguars</t>
  </si>
  <si>
    <t>RPL</t>
  </si>
  <si>
    <t>Russian Premier League</t>
  </si>
  <si>
    <t>FIFA : UEFA : Russian Premier League</t>
  </si>
  <si>
    <t>EE3638</t>
  </si>
  <si>
    <t>0180C4</t>
  </si>
  <si>
    <t>NCAA : Men's Division I College Basketball : Mid-America Conference : Western Michigan University Broncos</t>
  </si>
  <si>
    <t>ERE</t>
  </si>
  <si>
    <t>Eredivisie</t>
  </si>
  <si>
    <t>Dutch First Division</t>
  </si>
  <si>
    <t>FIFA : UEFA : Eredivisie, Dutch First Division</t>
  </si>
  <si>
    <t>002A61</t>
  </si>
  <si>
    <t>CCU</t>
  </si>
  <si>
    <t>NCAA : Men's Division I College Basketball : Mid-America Conference : Kent State University Golden Flashes</t>
  </si>
  <si>
    <t>Coastal Carolina University</t>
  </si>
  <si>
    <t>CCU Chanticleers</t>
  </si>
  <si>
    <t>NCAA : Football Bowl Subdivision : Sun Belt Conference : Coastal Carolina University Chanticleers</t>
  </si>
  <si>
    <t>006F71</t>
  </si>
  <si>
    <t>A27752</t>
  </si>
  <si>
    <t>SUP</t>
  </si>
  <si>
    <t>Süper Lig</t>
  </si>
  <si>
    <t>Miami RedHawks</t>
  </si>
  <si>
    <t>Turkish Super League</t>
  </si>
  <si>
    <t>NCAA : Men's Division I College Basketball : Mid-America Conference : Miami University RedHawks</t>
  </si>
  <si>
    <t>FIFA : UEFA : Süper Lig, Turkish Super League</t>
  </si>
  <si>
    <t>NCAA: Football Bowl Subdivision : Independent : Liberty University Flames</t>
  </si>
  <si>
    <t>#09244D</t>
  </si>
  <si>
    <t>#9A0000</t>
  </si>
  <si>
    <t>NCAA : Men's Division I College Basketball : Mid-America Conference : Central Michigan University Chippewas</t>
  </si>
  <si>
    <t>DC222D</t>
  </si>
  <si>
    <t>BGSU</t>
  </si>
  <si>
    <t>8106002</t>
  </si>
  <si>
    <t>NCAA : Men's Division I College Basketball : Mid-America Conference : Bowling Green State University Falcons</t>
  </si>
  <si>
    <t>NMSU</t>
  </si>
  <si>
    <t>JUP</t>
  </si>
  <si>
    <t>New Mexico State University</t>
  </si>
  <si>
    <t>Jupiler Pro League</t>
  </si>
  <si>
    <t>New Mexico State Aggies</t>
  </si>
  <si>
    <t>Belgian First Division A</t>
  </si>
  <si>
    <t>NCAA : Football Bowl Subdivision : Independent : New Mexico State University Aggies</t>
  </si>
  <si>
    <t>FIFA : UEFA : Jupiler Pro League, Belgian First Division A</t>
  </si>
  <si>
    <t>861F41</t>
  </si>
  <si>
    <t>D12136</t>
  </si>
  <si>
    <t>97999B</t>
  </si>
  <si>
    <t>CAC5CB</t>
  </si>
  <si>
    <t>NCAA : Men's Division I College Basketball : Mid-America Conference : Ohio University Bobcats</t>
  </si>
  <si>
    <t>112</t>
  </si>
  <si>
    <t>GRE</t>
  </si>
  <si>
    <t>Superleague Greece</t>
  </si>
  <si>
    <t>Greek Super League</t>
  </si>
  <si>
    <t>NCAA : Men's Division I College Basketball : Mid-America Conference : University of Akron Zips</t>
  </si>
  <si>
    <t>FIFA : UEFA : Souroti Superleague Greece</t>
  </si>
  <si>
    <t>00A3DC</t>
  </si>
  <si>
    <t>18365C</t>
  </si>
  <si>
    <t>NCAA : Men's Division I College Basketball : Mid-America Conference : Northern Illinois University Huskies</t>
  </si>
  <si>
    <t>113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</si>
  <si>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</si>
  <si>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</si>
  <si>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</si>
  <si>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</si>
  <si>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</si>
  <si>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</si>
  <si>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</si>
  <si>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BETH</t>
  </si>
  <si>
    <t>Bethune-Cookman University</t>
  </si>
  <si>
    <t>Bethune-Cookman Wildcats</t>
  </si>
  <si>
    <t>NCAA : Men's Division I College Basketball : Mid-Eastern Conference : Bethune-Cookman University Wildcats</t>
  </si>
  <si>
    <t>7C1736</t>
  </si>
  <si>
    <t>F4BC43</t>
  </si>
  <si>
    <t>114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</si>
  <si>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</si>
  <si>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</si>
  <si>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</si>
  <si>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</si>
  <si>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</si>
  <si>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</si>
  <si>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Savannah State University</t>
  </si>
  <si>
    <t>Savannah State Tigers</t>
  </si>
  <si>
    <t>NCAA : Men's Division I College Basketball : Mid-Eastern Conference : Savannah State University Tigers</t>
  </si>
  <si>
    <t>334892</t>
  </si>
  <si>
    <t>E49A36</t>
  </si>
  <si>
    <t>115</t>
  </si>
  <si>
    <t>DAN</t>
  </si>
  <si>
    <t>Alka Superliga</t>
  </si>
  <si>
    <t>NCAT</t>
  </si>
  <si>
    <t>Danish Superliga</t>
  </si>
  <si>
    <t>North Carolina A&amp;T University</t>
  </si>
  <si>
    <t>FIFA : UEFA : Alka Danish Superliga</t>
  </si>
  <si>
    <t>NCAT Aggies</t>
  </si>
  <si>
    <t>EA6A09</t>
  </si>
  <si>
    <t>NCAA : Men's Division I College Basketball : Mid-Eastern Conference : North Carolina A&amp;T University Aggies</t>
  </si>
  <si>
    <t>484B4F</t>
  </si>
  <si>
    <t>F5BB3E</t>
  </si>
  <si>
    <t>134581</t>
  </si>
  <si>
    <t>NORF</t>
  </si>
  <si>
    <t>Norfolk State University</t>
  </si>
  <si>
    <t>Norfolk State Spartans</t>
  </si>
  <si>
    <t>116</t>
  </si>
  <si>
    <t>NCAA : Men's Division I College Basketball : Mid-Eastern Conference : Norfolk State University Spartans</t>
  </si>
  <si>
    <t>347856</t>
  </si>
  <si>
    <t>ALB</t>
  </si>
  <si>
    <t>E8AB3B</t>
  </si>
  <si>
    <t>Kategoria Superiore</t>
  </si>
  <si>
    <t>Albanian Superliga</t>
  </si>
  <si>
    <t>FIFA : UEFA : Kategoria Superiore, Albania</t>
  </si>
  <si>
    <t>FE0D00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</si>
  <si>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</si>
  <si>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</si>
  <si>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</si>
  <si>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</si>
  <si>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8D2732</t>
  </si>
  <si>
    <t>117</t>
  </si>
  <si>
    <t>AND</t>
  </si>
  <si>
    <t>Lliga Nacional de Fútbol</t>
  </si>
  <si>
    <t>Primera Divisió, Andorra</t>
  </si>
  <si>
    <t>FIFA : UEFA : Lliga Nacional de Fútbol, Andorra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</si>
  <si>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</si>
  <si>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</si>
  <si>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</si>
  <si>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</si>
  <si>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</si>
  <si>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</si>
  <si>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</si>
  <si>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HOW</t>
  </si>
  <si>
    <t>Howard University</t>
  </si>
  <si>
    <t>Howard Bison</t>
  </si>
  <si>
    <t>NCAA : Men's Division I College Basketball : Mid-Eastern Conference : Howard University Bison</t>
  </si>
  <si>
    <t>0A263B</t>
  </si>
  <si>
    <t>6F818D</t>
  </si>
  <si>
    <t>0018A7</t>
  </si>
  <si>
    <t>C9363E</t>
  </si>
  <si>
    <t>FDDF00</t>
  </si>
  <si>
    <t>D00F39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</si>
  <si>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</si>
  <si>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</si>
  <si>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</si>
  <si>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</si>
  <si>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</si>
  <si>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E6863B</t>
  </si>
  <si>
    <t>118</t>
  </si>
  <si>
    <t>AFB</t>
  </si>
  <si>
    <t>Austrian Football Bundesliga</t>
  </si>
  <si>
    <t>FIFA : UEFA : Austrian Football Bundesliga</t>
  </si>
  <si>
    <t>SCSU</t>
  </si>
  <si>
    <t>E2001B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</si>
  <si>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</si>
  <si>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</si>
  <si>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</si>
  <si>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</si>
  <si>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011D6D</t>
  </si>
  <si>
    <t>119</t>
  </si>
  <si>
    <t>COPP</t>
  </si>
  <si>
    <t>AZE</t>
  </si>
  <si>
    <t>Coppin State University</t>
  </si>
  <si>
    <t>Coppin State Eagles</t>
  </si>
  <si>
    <t xml:space="preserve">Topaz Premyer Liqasi </t>
  </si>
  <si>
    <t>NCAA : Men's Division I College Basketball : Mid-Eastern Conference : Coppin State University Eagles</t>
  </si>
  <si>
    <t>Azerbaijan Premier League</t>
  </si>
  <si>
    <t>F7C845</t>
  </si>
  <si>
    <t>FIFA : UEFA : Topaz Premyer Liqasi, Azerbaijan</t>
  </si>
  <si>
    <t>0D2B53</t>
  </si>
  <si>
    <t>E61C2F</t>
  </si>
  <si>
    <t>UMES</t>
  </si>
  <si>
    <t>University of Maryland Eastern Shore</t>
  </si>
  <si>
    <t>Maryland Eastern Shore Hawks</t>
  </si>
  <si>
    <t>NCAA : Men's Division I College Basketball : Mid-Eastern Conference : University of Maryland Eastern Shore Hawks</t>
  </si>
  <si>
    <t>741F1C</t>
  </si>
  <si>
    <t>BCBCBC</t>
  </si>
  <si>
    <t>120</t>
  </si>
  <si>
    <t>BRS</t>
  </si>
  <si>
    <t>Vysheyshaya Liga</t>
  </si>
  <si>
    <t>Belarusian Premier League</t>
  </si>
  <si>
    <t>FIFA : UEFA : Vysheyshaya Liga, Belarus</t>
  </si>
  <si>
    <t>104D37</t>
  </si>
  <si>
    <t>79D72E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</si>
  <si>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</si>
  <si>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</si>
  <si>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</si>
  <si>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</si>
  <si>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</si>
  <si>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8CCEF2</t>
  </si>
  <si>
    <t>3E94D4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</si>
  <si>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</si>
  <si>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</si>
  <si>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</si>
  <si>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</si>
  <si>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</si>
  <si>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LOY</t>
  </si>
  <si>
    <t>F58634</t>
  </si>
  <si>
    <t>Loyola University Chicago</t>
  </si>
  <si>
    <t>353F81</t>
  </si>
  <si>
    <t>Loyola Ramblers</t>
  </si>
  <si>
    <t>NCAA : Men's Division I College Basketball : Missouri Valley Conference : Loyola University Chicago Ramblers</t>
  </si>
  <si>
    <t>922247</t>
  </si>
  <si>
    <t>FEBD18</t>
  </si>
  <si>
    <t>122</t>
  </si>
  <si>
    <t>SIU</t>
  </si>
  <si>
    <t>Southern Illinois University</t>
  </si>
  <si>
    <t>BUL</t>
  </si>
  <si>
    <t>SIU Salukis</t>
  </si>
  <si>
    <t>First Professional Football League</t>
  </si>
  <si>
    <t>NCAA : Men's Division I College Basketball : Missouri Valley Conference : Southern Illinois University Salukis</t>
  </si>
  <si>
    <t>First Professional Football League, Bulgaria</t>
  </si>
  <si>
    <t>720000</t>
  </si>
  <si>
    <t>FIFA : UEFA : First Professional Football League, Bulgaria</t>
  </si>
  <si>
    <t>917014</t>
  </si>
  <si>
    <t>B9B8B5</t>
  </si>
  <si>
    <t>ILLST</t>
  </si>
  <si>
    <t>123</t>
  </si>
  <si>
    <t>Illinois State University</t>
  </si>
  <si>
    <t>Illinois State Redbirds</t>
  </si>
  <si>
    <t>CRO</t>
  </si>
  <si>
    <t>NCAA : Men's Division I College Basketball : Missouri Valley Conference : Illinois State University Redbirds</t>
  </si>
  <si>
    <t>Hrvatski Telekom Prva Liga</t>
  </si>
  <si>
    <t>Croatian First Football League</t>
  </si>
  <si>
    <t>F9DD16</t>
  </si>
  <si>
    <t>FIFA : UEFA : Croatian First Football League, Croatia</t>
  </si>
  <si>
    <t>EB008C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</si>
  <si>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</si>
  <si>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</si>
  <si>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</si>
  <si>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</si>
  <si>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</si>
  <si>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</si>
  <si>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</si>
  <si>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DRK</t>
  </si>
  <si>
    <t>Drake University</t>
  </si>
  <si>
    <t>Drake Bulldogs</t>
  </si>
  <si>
    <t>NCAA : Men's Division I College Basketball : Missouri Valley Conference : Drake University Bulldogs</t>
  </si>
  <si>
    <t>004477</t>
  </si>
  <si>
    <t>125</t>
  </si>
  <si>
    <t>EST</t>
  </si>
  <si>
    <t>A. Le Coq Premium Liiga</t>
  </si>
  <si>
    <t>Meistriliiga</t>
  </si>
  <si>
    <t>FIFA : UEFA : Meistriliiga, Estonia</t>
  </si>
  <si>
    <t>C70000</t>
  </si>
  <si>
    <t>BRAD</t>
  </si>
  <si>
    <t>Bradley University</t>
  </si>
  <si>
    <t>Bradley Braves</t>
  </si>
  <si>
    <t>NCAA : Men's Division I College Basketball : Missouri Valley Conference : Bradley University Braves</t>
  </si>
  <si>
    <t>A50000</t>
  </si>
  <si>
    <t>126</t>
  </si>
  <si>
    <t>FIPL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</si>
  <si>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</si>
  <si>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</si>
  <si>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</si>
  <si>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</si>
  <si>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0142BC</t>
  </si>
  <si>
    <t>Faroe Islands Premier League</t>
  </si>
  <si>
    <t>FIFA : UEFA : Faroe Islands Premier League</t>
  </si>
  <si>
    <t>08BA05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</si>
  <si>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</si>
  <si>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</si>
  <si>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</si>
  <si>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</si>
  <si>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5E0009</t>
  </si>
  <si>
    <t>EVAN</t>
  </si>
  <si>
    <t>University of Evansville</t>
  </si>
  <si>
    <t>Evansville Purple Aces</t>
  </si>
  <si>
    <t>127</t>
  </si>
  <si>
    <t>NCAA : Men's Division I College Basketball : Missouri Valley Conference : University of Evansville Purple Aces</t>
  </si>
  <si>
    <t>VEI</t>
  </si>
  <si>
    <t>52237F</t>
  </si>
  <si>
    <t>F36F21</t>
  </si>
  <si>
    <t>Veikkausliiga</t>
  </si>
  <si>
    <t>Veikkausliiga, Finland</t>
  </si>
  <si>
    <t>FIFA : UEFA : Veikkausliiga, Finland</t>
  </si>
  <si>
    <t>031B72</t>
  </si>
  <si>
    <t>E2001C</t>
  </si>
  <si>
    <t>UNI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</si>
  <si>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</si>
  <si>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</si>
  <si>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</si>
  <si>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</si>
  <si>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128</t>
  </si>
  <si>
    <t>Macedonian First Football League</t>
  </si>
  <si>
    <t>Macedonian First League</t>
  </si>
  <si>
    <t>FIFA : UEFA : Macedonian First League</t>
  </si>
  <si>
    <t>F6BF20</t>
  </si>
  <si>
    <t>E33F2A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</si>
  <si>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</si>
  <si>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</si>
  <si>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</si>
  <si>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</si>
  <si>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381E0E</t>
  </si>
  <si>
    <t>613318</t>
  </si>
  <si>
    <t>129</t>
  </si>
  <si>
    <t>GA</t>
  </si>
  <si>
    <t>Erovnuli Liga</t>
  </si>
  <si>
    <t>Erovnuli Liga, Republic of Georgia</t>
  </si>
  <si>
    <t>FIFA : UEFA : Erovnuli Liga, Republic of Georgia</t>
  </si>
  <si>
    <t>293386</t>
  </si>
  <si>
    <t>NCAA : Men's Division I College Basketball : Mountain West Conference : University of Nevada, Reno Wolf Pack</t>
  </si>
  <si>
    <t>130</t>
  </si>
  <si>
    <t>GPD</t>
  </si>
  <si>
    <t>NCAA : Men's Division I College Basketball : Mountain West Conference : Boise State University Broncos</t>
  </si>
  <si>
    <t>Gibraltar Premier Division</t>
  </si>
  <si>
    <t>FIFA : UEFA : Gibraltar Premier Division</t>
  </si>
  <si>
    <t>D40100</t>
  </si>
  <si>
    <t>EBBE05</t>
  </si>
  <si>
    <t>NCAA : Men's Division I College Basketball : Mountain West Conference : University of New Mexico Lobos</t>
  </si>
  <si>
    <t>131</t>
  </si>
  <si>
    <t>HUN</t>
  </si>
  <si>
    <t>Nemzeti Bajnokság</t>
  </si>
  <si>
    <t>OTP Bank Liga</t>
  </si>
  <si>
    <t>FIFA : UEFA : Nemzeti Bajnokság, OTP Bank Liga, Hungary</t>
  </si>
  <si>
    <t>01684D</t>
  </si>
  <si>
    <t>63B32E</t>
  </si>
  <si>
    <t>NCAA : Men's Division I College Basketball : Mountain West Conference : San Diego State University Aztecs</t>
  </si>
  <si>
    <t>132</t>
  </si>
  <si>
    <t>ICE</t>
  </si>
  <si>
    <t>Úrvalsdeild karla</t>
  </si>
  <si>
    <t>NCAA : Men's Division I College Basketball : Mountain West Conference : California State University, Fresno Bulldogs</t>
  </si>
  <si>
    <t>Icelandic Premier Division</t>
  </si>
  <si>
    <t>FIFA : UEFA : Úrvalsdeild karla, Iceland</t>
  </si>
  <si>
    <t>0164B2</t>
  </si>
  <si>
    <t>ED3942</t>
  </si>
  <si>
    <t>NCAA : Men's Division I College Basketball : Mountain West Conference : University of Wyoming Cowboys</t>
  </si>
  <si>
    <t>133</t>
  </si>
  <si>
    <t>ISR</t>
  </si>
  <si>
    <t>Ligat Winner</t>
  </si>
  <si>
    <t>Israeli Premier League</t>
  </si>
  <si>
    <t>FIFA : UEFA : Israeli Premier League</t>
  </si>
  <si>
    <t>E01B22</t>
  </si>
  <si>
    <t>UNLV Runnin' Rebels</t>
  </si>
  <si>
    <t>NCAA : Men's Division I College Basketball : Mountain West Conference : University of Nevada Las Vegas Runnin' Rebels</t>
  </si>
  <si>
    <t>134</t>
  </si>
  <si>
    <t>KAZ</t>
  </si>
  <si>
    <t>Kazakh Premier League</t>
  </si>
  <si>
    <t>FIFA : UEFA : Kazakh Premier League</t>
  </si>
  <si>
    <t>274485</t>
  </si>
  <si>
    <t>NCAA : Men's Division I College Basketball : Mountain West Conference : Utah State University Aggies</t>
  </si>
  <si>
    <t>FEC919</t>
  </si>
  <si>
    <t>135</t>
  </si>
  <si>
    <t>NCAA : Men's Division I College Basketball : Mountain West Conference : United States Air Force Academy Falcons</t>
  </si>
  <si>
    <t>KOS</t>
  </si>
  <si>
    <t>Vala Superleague of Kosovo</t>
  </si>
  <si>
    <t>Football Superleague of Kosovo</t>
  </si>
  <si>
    <t>FIFA : UEFA : Vala Superleague of Kosovo</t>
  </si>
  <si>
    <t>E01509</t>
  </si>
  <si>
    <t>NCAA : Men's Division I College Basketball : Mountain West Conference : Colorado State University Rams</t>
  </si>
  <si>
    <t>136</t>
  </si>
  <si>
    <t>LAT</t>
  </si>
  <si>
    <t>Latvian Higher League</t>
  </si>
  <si>
    <t>NCAA : Men's Division I College Basketball : Mountain West Conference : San Jose State University Spartans</t>
  </si>
  <si>
    <t>FIFA : UEFA : Latvian Higher League</t>
  </si>
  <si>
    <t>711F1E</t>
  </si>
  <si>
    <t>DDB974</t>
  </si>
  <si>
    <t>WAG</t>
  </si>
  <si>
    <t>Wagner College</t>
  </si>
  <si>
    <t>Wagner Seahawks</t>
  </si>
  <si>
    <t>NCAA : Men's Division I College Basketball : Northeast Conference : Wagner College Seahawks</t>
  </si>
  <si>
    <t>004331</t>
  </si>
  <si>
    <t>A68C4A</t>
  </si>
  <si>
    <t>137</t>
  </si>
  <si>
    <t>LFC</t>
  </si>
  <si>
    <t>Liechtenstein Football Cup</t>
  </si>
  <si>
    <t>FIFA : UEFA : Liechtenstein Football Cup</t>
  </si>
  <si>
    <t>0060AA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</si>
  <si>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</si>
  <si>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</si>
  <si>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</si>
  <si>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</si>
  <si>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</si>
  <si>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790000</t>
  </si>
  <si>
    <t>MSMU</t>
  </si>
  <si>
    <t>Mount St Mary's University</t>
  </si>
  <si>
    <t>138</t>
  </si>
  <si>
    <t>Mount St Mary's Mountaineers</t>
  </si>
  <si>
    <t>NCAA : Men's Division I College Basketball : Northeast Conference : Mount St Mary's University Mountaineers</t>
  </si>
  <si>
    <t>LYGA</t>
  </si>
  <si>
    <t>1F5391</t>
  </si>
  <si>
    <t>897A57</t>
  </si>
  <si>
    <t>A Lyga</t>
  </si>
  <si>
    <t>Lithuanian A Lyga</t>
  </si>
  <si>
    <t>FIFA : UEFA : A Lyga, Lithuanian Top Division</t>
  </si>
  <si>
    <t>7BA13D</t>
  </si>
  <si>
    <t>344D1F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</si>
  <si>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</si>
  <si>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</si>
  <si>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</si>
  <si>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</si>
  <si>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</si>
  <si>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E6CA44</t>
  </si>
  <si>
    <t>139</t>
  </si>
  <si>
    <t>LUX</t>
  </si>
  <si>
    <t>National Division</t>
  </si>
  <si>
    <t>Luxembourg National Division</t>
  </si>
  <si>
    <t>SFU</t>
  </si>
  <si>
    <t>FIFA : UEFA : Luxembourg National Division</t>
  </si>
  <si>
    <t>0A06E4</t>
  </si>
  <si>
    <t>St Francis Terriers</t>
  </si>
  <si>
    <t>DE070B</t>
  </si>
  <si>
    <t>NCAA : Men's Division I College Basketball : Northeast Conference : St Francis College Brooklyn Terriers</t>
  </si>
  <si>
    <t>DF302A</t>
  </si>
  <si>
    <t>173E8D</t>
  </si>
  <si>
    <t>RMU</t>
  </si>
  <si>
    <t>Robert Morris University</t>
  </si>
  <si>
    <t>Robert Morris Colonials</t>
  </si>
  <si>
    <t>NCAA : Men's Division I College Basketball : Northeast Conference : Robert Morris University Colonials</t>
  </si>
  <si>
    <t>14234B</t>
  </si>
  <si>
    <t>E51937</t>
  </si>
  <si>
    <t>B2B1AE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</si>
  <si>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</si>
  <si>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</si>
  <si>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</si>
  <si>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</si>
  <si>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</si>
  <si>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</si>
  <si>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</si>
  <si>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FDU</t>
  </si>
  <si>
    <t>Fairleigh Dickinson University</t>
  </si>
  <si>
    <t>Fairleigh Dickinson Knights</t>
  </si>
  <si>
    <t>NCAA : Men's Division I College Basketball : Northeast Conference : Fairleigh Dickinson University Knights</t>
  </si>
  <si>
    <t>D3343E</t>
  </si>
  <si>
    <t>919295</t>
  </si>
  <si>
    <t>221F20</t>
  </si>
  <si>
    <t>CCSU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</si>
  <si>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</si>
  <si>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</si>
  <si>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</si>
  <si>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</si>
  <si>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</si>
  <si>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</si>
  <si>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</si>
  <si>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</si>
  <si>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</si>
  <si>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141</t>
  </si>
  <si>
    <t>MOL</t>
  </si>
  <si>
    <t>Moldovan National Division</t>
  </si>
  <si>
    <t>A7A9AC</t>
  </si>
  <si>
    <t>FIFA : UEFA : Moldovan National Division</t>
  </si>
  <si>
    <t>1E4BA1</t>
  </si>
  <si>
    <t>FDD204</t>
  </si>
  <si>
    <t>CC202F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</si>
  <si>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</si>
  <si>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</si>
  <si>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</si>
  <si>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</si>
  <si>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</si>
  <si>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142</t>
  </si>
  <si>
    <t>NIFL</t>
  </si>
  <si>
    <t>NIFL Premiership</t>
  </si>
  <si>
    <t>MUR</t>
  </si>
  <si>
    <t>Danske Bank Premiership</t>
  </si>
  <si>
    <t>Murray State University</t>
  </si>
  <si>
    <t>Murray State Racers</t>
  </si>
  <si>
    <t>FIFA : UEFA : Northern Ireland Football League Premiership</t>
  </si>
  <si>
    <t>NCAA : Men's Division I College Basketball : Ohio Valley Conference : Murray State University Racers</t>
  </si>
  <si>
    <t>014867</t>
  </si>
  <si>
    <t>002144</t>
  </si>
  <si>
    <t>00AAE6</t>
  </si>
  <si>
    <t>ECAC00</t>
  </si>
  <si>
    <t>00A4E3</t>
  </si>
  <si>
    <t>BEL</t>
  </si>
  <si>
    <t>Belmont University</t>
  </si>
  <si>
    <t>Belmont Bruins</t>
  </si>
  <si>
    <t>NCAA : Men's Division I College Basketball : Ohio Valley Conference : Belmont University Bruins</t>
  </si>
  <si>
    <t>BF2B31</t>
  </si>
  <si>
    <t>062155</t>
  </si>
  <si>
    <t>143</t>
  </si>
  <si>
    <t>ELIT</t>
  </si>
  <si>
    <t>Eliteserien</t>
  </si>
  <si>
    <t>Eliteserien, Norway</t>
  </si>
  <si>
    <t>FIFA : UEFA : Eliteserien, Norwegian Premier League</t>
  </si>
  <si>
    <t>00AEE9</t>
  </si>
  <si>
    <t>APU</t>
  </si>
  <si>
    <t>102342</t>
  </si>
  <si>
    <t>Austin Peay State University</t>
  </si>
  <si>
    <t>Austin Peay Governors</t>
  </si>
  <si>
    <t>NCAA : Men's Division I College Basketball : Ohio Valley Conference : Austin Peay State University Governors</t>
  </si>
  <si>
    <t>JSU</t>
  </si>
  <si>
    <t>Jacksonville State University</t>
  </si>
  <si>
    <t>Jacksonville State Gamecocks</t>
  </si>
  <si>
    <t>144</t>
  </si>
  <si>
    <t>NCAA : Men's Division I College Basketball : Ohio Valley Conference : Jacksonville State University Gamecocks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</si>
  <si>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</si>
  <si>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</si>
  <si>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</si>
  <si>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</si>
  <si>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</si>
  <si>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</si>
  <si>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Tennessee Tech University</t>
  </si>
  <si>
    <t>Tennessee Tech Golden Eagles</t>
  </si>
  <si>
    <t>NCAA : Men's Division I College Basketball : Ohio Valley Conference : Tennessee Tech University Gamecocks</t>
  </si>
  <si>
    <t>4F2984</t>
  </si>
  <si>
    <t>FFDD00</t>
  </si>
  <si>
    <t>145</t>
  </si>
  <si>
    <t>LIPD</t>
  </si>
  <si>
    <t>TSU</t>
  </si>
  <si>
    <t>SSE Airtricity League Premier Division</t>
  </si>
  <si>
    <t>Tennessee State University</t>
  </si>
  <si>
    <t>Tennessee State Tigers</t>
  </si>
  <si>
    <t>League of Ireland Premier Division</t>
  </si>
  <si>
    <t>NCAA : Men's Division I College Basketball : Ohio Valley Conference : Tennessee State University Tigers</t>
  </si>
  <si>
    <t>FIFA : UEFA : SSE Airtricity League Premier Division, Ireland</t>
  </si>
  <si>
    <t>00539F</t>
  </si>
  <si>
    <t>6DB33E</t>
  </si>
  <si>
    <t>024E2E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</si>
  <si>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</si>
  <si>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</si>
  <si>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</si>
  <si>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</si>
  <si>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</si>
  <si>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</si>
  <si>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</si>
  <si>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</si>
  <si>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</si>
  <si>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</si>
  <si>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</si>
  <si>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</si>
  <si>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FFCA05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</si>
  <si>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</si>
  <si>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</si>
  <si>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</si>
  <si>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</si>
  <si>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</si>
  <si>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147</t>
  </si>
  <si>
    <t>CSC</t>
  </si>
  <si>
    <t>Campionato Sammarinese di Calcio</t>
  </si>
  <si>
    <t>EKU</t>
  </si>
  <si>
    <t>Sammarinese Football Championship</t>
  </si>
  <si>
    <t>Eastern Kentucky University</t>
  </si>
  <si>
    <t>FIFA : UEFA : Sammarinese Football Championship</t>
  </si>
  <si>
    <t>Eastern Kentucky Colonels</t>
  </si>
  <si>
    <t>0182C5</t>
  </si>
  <si>
    <t>NCAA : Men's Division I College Basketball : Ohio Valley Conference : Eastern Kentucky University Colonels</t>
  </si>
  <si>
    <t>FABC00</t>
  </si>
  <si>
    <t>75263B</t>
  </si>
  <si>
    <t>UTM</t>
  </si>
  <si>
    <t>University of Tennessee-Martin</t>
  </si>
  <si>
    <t>UT Martin Skyhawks</t>
  </si>
  <si>
    <t>148</t>
  </si>
  <si>
    <t>NCAA : Men's Division I College Basketball : Ohio Valley Conference : University of Tennessee at Martin</t>
  </si>
  <si>
    <t>SPL</t>
  </si>
  <si>
    <t>Scottish Premier League</t>
  </si>
  <si>
    <t>FIFA : UEFA : Scottish Premier League</t>
  </si>
  <si>
    <t>2C3D63</t>
  </si>
  <si>
    <t>D4A62B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</si>
  <si>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</si>
  <si>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</si>
  <si>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</si>
  <si>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</si>
  <si>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149</t>
  </si>
  <si>
    <t>SER</t>
  </si>
  <si>
    <t xml:space="preserve">Serbian SuperLiga </t>
  </si>
  <si>
    <t>Serbian SuperLiga</t>
  </si>
  <si>
    <t>FIFA : UEFA : Serbian SuperLiga</t>
  </si>
  <si>
    <t>MORE</t>
  </si>
  <si>
    <t>Morehead State University</t>
  </si>
  <si>
    <t>FFC420</t>
  </si>
  <si>
    <t>Morehead State Eagles</t>
  </si>
  <si>
    <t>EF1B25</t>
  </si>
  <si>
    <t>NCAA : Men's Division I College Basketball : Ohio Valley Conference : Morehead State University Eagles</t>
  </si>
  <si>
    <t>FFCF00</t>
  </si>
  <si>
    <t>150</t>
  </si>
  <si>
    <t>SSL</t>
  </si>
  <si>
    <t>Fortuna Liga</t>
  </si>
  <si>
    <t>Slovakia Super Liga</t>
  </si>
  <si>
    <t>FIFA : UEFA : Fortuna Liga, Slovakia Super Liga</t>
  </si>
  <si>
    <t>FEDD00</t>
  </si>
  <si>
    <t>NCAA : Men's Division I College Basketball : Pacific 12 Conference : University of Arizona Wildcats</t>
  </si>
  <si>
    <t>151</t>
  </si>
  <si>
    <t>SLOV</t>
  </si>
  <si>
    <t>Prva liga Telekom Slovenije</t>
  </si>
  <si>
    <t>NCAA : Men's Division I College Basketball : Pacific 12 Conference : University of Southern California Trojans</t>
  </si>
  <si>
    <t>Slovenian First Football League</t>
  </si>
  <si>
    <t>FIFA : UEFA : Prva liga Telekom Slovenije, Slovenia</t>
  </si>
  <si>
    <t>1078BD</t>
  </si>
  <si>
    <t>42A8DF</t>
  </si>
  <si>
    <t>NCAA : Men's Division I College Basketball : Pacific 12 Conference : University of Utah Utes</t>
  </si>
  <si>
    <t>University of California Los Angeles</t>
  </si>
  <si>
    <t>152</t>
  </si>
  <si>
    <t>NCAA : Men's Division I College Basketball : Pacific 12 Conference : University of California Los Angeles</t>
  </si>
  <si>
    <t>SWE</t>
  </si>
  <si>
    <t>Allsvenskan</t>
  </si>
  <si>
    <t xml:space="preserve">The All-Swedish </t>
  </si>
  <si>
    <t>FIFA : UEFA : Allsvenskan, Swedish Premier League</t>
  </si>
  <si>
    <t>FEC10D</t>
  </si>
  <si>
    <t>273C72</t>
  </si>
  <si>
    <t>NCAA : Men's Division I College Basketball : Pacific 12 Conference : Stanford University Cardinal</t>
  </si>
  <si>
    <t>153</t>
  </si>
  <si>
    <t>WPL</t>
  </si>
  <si>
    <t>Welsh Premier League</t>
  </si>
  <si>
    <t>FIFA : UEFA : Welsh Premier League</t>
  </si>
  <si>
    <t>E01721</t>
  </si>
  <si>
    <t>NCAA : Men's Division I College Basketball : Pacific 12 Conference : University of Oregon Ducks</t>
  </si>
  <si>
    <t>160</t>
  </si>
  <si>
    <t>NCAA : Men's Division I College Basketball : Pacific 12 Conference : University of Washington Huskies</t>
  </si>
  <si>
    <t>CSF</t>
  </si>
  <si>
    <t>CONMEBOL</t>
  </si>
  <si>
    <t>Confederación Sudamericana de Fútbol</t>
  </si>
  <si>
    <t>FIFA : CONMEBOL</t>
  </si>
  <si>
    <t>005BA5</t>
  </si>
  <si>
    <t>84B8E3</t>
  </si>
  <si>
    <t>NCAA : Men's Division I College Basketball : Pacific 12 Conference : Arizona State University Sun Devils</t>
  </si>
  <si>
    <t>161</t>
  </si>
  <si>
    <t>ARG</t>
  </si>
  <si>
    <t>Superliga Argentina</t>
  </si>
  <si>
    <t>Argentine Primera División</t>
  </si>
  <si>
    <t>NCAA : Men's Division I College Basketball : Pacific 12 Conference : University of Colorado Boulder Buffaloes</t>
  </si>
  <si>
    <t>FIFA : CONMEBOL : Superliga Argentina</t>
  </si>
  <si>
    <t>562783</t>
  </si>
  <si>
    <t>1F509D</t>
  </si>
  <si>
    <t>NCAA : Men's Division I College Basketball : Pacific 12 Conference : Oregon State University Beavers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</si>
  <si>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</si>
  <si>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</si>
  <si>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</si>
  <si>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</si>
  <si>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</si>
  <si>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</si>
  <si>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</si>
  <si>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</si>
  <si>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WASU Cougars</t>
  </si>
  <si>
    <t>NCAA : Men's Division I College Basketball : Pacific 12 Conference : Washington State University Cougars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</si>
  <si>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</si>
  <si>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</si>
  <si>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</si>
  <si>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</si>
  <si>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</si>
  <si>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</si>
  <si>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</si>
  <si>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</si>
  <si>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NCAA : Men's Division I College Basketball : Pacific 12 Conference : University of California, Berkley Bears</t>
  </si>
  <si>
    <t>BUCK</t>
  </si>
  <si>
    <t>Bucknell University</t>
  </si>
  <si>
    <t>Bucknell Bison</t>
  </si>
  <si>
    <t>NCAA : Men's Division I College Basketball : Patriot League : Bucknell University Bison</t>
  </si>
  <si>
    <t>164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</si>
  <si>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</si>
  <si>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</si>
  <si>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</si>
  <si>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</si>
  <si>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</si>
  <si>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</si>
  <si>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</si>
  <si>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</si>
  <si>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</si>
  <si>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</si>
  <si>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</si>
  <si>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165</t>
  </si>
  <si>
    <t>Categoría Primera A</t>
  </si>
  <si>
    <t>Liga Águila</t>
  </si>
  <si>
    <t>FIFA : CONMEBOL : Categoría Primera A, Colombia</t>
  </si>
  <si>
    <t>NCAA : Men's Division I College Basketball : Patriot League : United States Naval Academy Midshipmen</t>
  </si>
  <si>
    <t>00BFF4</t>
  </si>
  <si>
    <t>FEF302</t>
  </si>
  <si>
    <t>ED1C26</t>
  </si>
  <si>
    <t>LEH</t>
  </si>
  <si>
    <t>Lehigh University</t>
  </si>
  <si>
    <t>Lehigh Mountain Hawks</t>
  </si>
  <si>
    <t>NCAA : Men's Division I College Basketball : Patriot League : Lehigh University Mountain Hawks</t>
  </si>
  <si>
    <t>5F370F</t>
  </si>
  <si>
    <t>C9AB7F</t>
  </si>
  <si>
    <t>A8A9AD</t>
  </si>
  <si>
    <t>166</t>
  </si>
  <si>
    <t>Ecuadorian Serie A</t>
  </si>
  <si>
    <t>FIFA : CONMEBOL : Ecuadorian Serie A</t>
  </si>
  <si>
    <t>005386</t>
  </si>
  <si>
    <t>Boston University</t>
  </si>
  <si>
    <t>BU Terriers</t>
  </si>
  <si>
    <t>NCAA : Men's Division I College Basketball : Patriot League : Boston University Terriers</t>
  </si>
  <si>
    <t>HOLY</t>
  </si>
  <si>
    <t>167</t>
  </si>
  <si>
    <t>College of the Holy Cross</t>
  </si>
  <si>
    <t>Holy Cross Crusaders</t>
  </si>
  <si>
    <t>PAR</t>
  </si>
  <si>
    <t>NCAA : Men's Division I College Basketball : Patriot League : College of the Holy Cross Crusaders</t>
  </si>
  <si>
    <t>602D89</t>
  </si>
  <si>
    <t>División Profesional</t>
  </si>
  <si>
    <t>Paraguayan Primera División</t>
  </si>
  <si>
    <t>FIFA : CONMEBOL : Paraguayan Primera División</t>
  </si>
  <si>
    <t>1F407D</t>
  </si>
  <si>
    <t>A61414</t>
  </si>
  <si>
    <t>A6A9B2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</si>
  <si>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</si>
  <si>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</si>
  <si>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</si>
  <si>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</si>
  <si>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</si>
  <si>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</si>
  <si>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168</t>
  </si>
  <si>
    <t>PER</t>
  </si>
  <si>
    <t>Torneo Descentralizado</t>
  </si>
  <si>
    <t>Peruvian First Division</t>
  </si>
  <si>
    <t>FIFA : CONMEBOL : Peruvian First Division</t>
  </si>
  <si>
    <t>F90610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</si>
  <si>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</si>
  <si>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</si>
  <si>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</si>
  <si>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</si>
  <si>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</si>
  <si>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169</t>
  </si>
  <si>
    <t>2E5E46</t>
  </si>
  <si>
    <t>URU</t>
  </si>
  <si>
    <t>Torneo Uruguayo</t>
  </si>
  <si>
    <t>Uruguayan Primera División</t>
  </si>
  <si>
    <t>FIFA : CONMEBOL : Uruguayan Primera División</t>
  </si>
  <si>
    <t>205098</t>
  </si>
  <si>
    <t>FBC821</t>
  </si>
  <si>
    <t>AMER</t>
  </si>
  <si>
    <t>American University</t>
  </si>
  <si>
    <t>American University Eagles</t>
  </si>
  <si>
    <t>NCAA : Men's Division I College Basketball : Patriot League : American University Eagles</t>
  </si>
  <si>
    <t>0F2846</t>
  </si>
  <si>
    <t>ED193A</t>
  </si>
  <si>
    <t>170</t>
  </si>
  <si>
    <t>VEN</t>
  </si>
  <si>
    <t>Liga FUTVE</t>
  </si>
  <si>
    <t>Venezuelan Primera División</t>
  </si>
  <si>
    <t>FIFA : CONMEBOL : Venezuelan Primera División</t>
  </si>
  <si>
    <t>NCAA : Men's Division I College Basketball : Southeastern Conference : Auburn University Tigers</t>
  </si>
  <si>
    <t>F26322</t>
  </si>
  <si>
    <t>0156A4</t>
  </si>
  <si>
    <t>FDF200</t>
  </si>
  <si>
    <t>180</t>
  </si>
  <si>
    <t>CNCAC</t>
  </si>
  <si>
    <t>CONCACAF</t>
  </si>
  <si>
    <t>NCAA : Men's Division I College Basketball : Southeastern Conference : University of Tennessee-Knoxville Volunteers</t>
  </si>
  <si>
    <t>Confederation of North, Central America and Caribbean Association Football</t>
  </si>
  <si>
    <t>FIFA : CONCACAF</t>
  </si>
  <si>
    <t>F79016</t>
  </si>
  <si>
    <t>003681</t>
  </si>
  <si>
    <t>NCAA : Men's Division I College Basketball : Southeastern Conference : Florida University Gators</t>
  </si>
  <si>
    <t>181</t>
  </si>
  <si>
    <t>MLS</t>
  </si>
  <si>
    <t>Major League Soccer</t>
  </si>
  <si>
    <t>FIFA : CONCACAF : Major League Soccer</t>
  </si>
  <si>
    <t>E4201C</t>
  </si>
  <si>
    <t>162858</t>
  </si>
  <si>
    <t>NCAA : Men's Division I College Basketball : Southeastern Conference : University of Kentucky Wildcats</t>
  </si>
  <si>
    <t>182</t>
  </si>
  <si>
    <t>LMX</t>
  </si>
  <si>
    <t>Liga MX</t>
  </si>
  <si>
    <t>FIFA : CONCACAF : Liga MX</t>
  </si>
  <si>
    <t>E33324</t>
  </si>
  <si>
    <t>07A451</t>
  </si>
  <si>
    <t>NCAA : Men's Division I College Basketball : Southeastern Conference : University of Arkansas Razorbacks</t>
  </si>
  <si>
    <t>183</t>
  </si>
  <si>
    <t>AMX</t>
  </si>
  <si>
    <t>Ascenso MX</t>
  </si>
  <si>
    <t>FIFA : CONCACAF : Ascenso MX</t>
  </si>
  <si>
    <t>EF3E31</t>
  </si>
  <si>
    <t>00AA4D</t>
  </si>
  <si>
    <t>NCAA : Men's Division I College Basketball : Southeastern Conference : University of Missouri Tigers</t>
  </si>
  <si>
    <t>184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</si>
  <si>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</si>
  <si>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</si>
  <si>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</si>
  <si>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</si>
  <si>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</si>
  <si>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</si>
  <si>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NCAA : Men's Division I College Basketball : Southeastern Conference : Mississippi State University Bulldogs</t>
  </si>
  <si>
    <t>NCAA : Men's Division I College Basketball : Southeastern Conference : Texas A&amp;M University Aggies</t>
  </si>
  <si>
    <t>185</t>
  </si>
  <si>
    <t>LPF</t>
  </si>
  <si>
    <t>Liga Panameña de Fútbol</t>
  </si>
  <si>
    <t>Panamanian Football League</t>
  </si>
  <si>
    <t>FIFA : CONCACAF : Panamanian Football League</t>
  </si>
  <si>
    <t>ED151E</t>
  </si>
  <si>
    <t>01488F</t>
  </si>
  <si>
    <t>NCAA : Men's Division I College Basketball : Southeastern Conference : University of Alabama Crimson Tide</t>
  </si>
  <si>
    <t>186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</si>
  <si>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</si>
  <si>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</si>
  <si>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</si>
  <si>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</si>
  <si>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</si>
  <si>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NCAA : Men's Division I College Basketball : Southeastern Conference : Louisiana State University Tigers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</si>
  <si>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</si>
  <si>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</si>
  <si>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</si>
  <si>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</si>
  <si>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</si>
  <si>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</si>
  <si>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8CC240</t>
  </si>
  <si>
    <t>Georgia Bulldogs</t>
  </si>
  <si>
    <t>NCAA : Men's Division I College Basketball : Southeastern Conference : University of Georgia Bulldogs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</si>
  <si>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</si>
  <si>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</si>
  <si>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</si>
  <si>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</si>
  <si>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</si>
  <si>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</si>
  <si>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</si>
  <si>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NCAA : Men's Division I College Basketball : Southeastern Conference : University of South Carolina Gamecocks</t>
  </si>
  <si>
    <t>189</t>
  </si>
  <si>
    <t>JAM</t>
  </si>
  <si>
    <t>Red Stripe Premier League</t>
  </si>
  <si>
    <t>Jamaican National Premier League</t>
  </si>
  <si>
    <t>NCAA : Men's Division I College Basketball : Southeastern Conference : Vanderbilt University Commodores</t>
  </si>
  <si>
    <t>FIFA : CONCACAF : Jamaican Premier League</t>
  </si>
  <si>
    <t>E20013</t>
  </si>
  <si>
    <t>NCAA : Men's Division I College Basketball : Southeastern Conference : University of Mississippi Rebels</t>
  </si>
  <si>
    <t>190</t>
  </si>
  <si>
    <t>NIC</t>
  </si>
  <si>
    <t>Liga Nicaragüense de Futbol</t>
  </si>
  <si>
    <t>Nicaraguan Premier League</t>
  </si>
  <si>
    <t>FIFA : CONCACAF : Nicaraguan Premier League</t>
  </si>
  <si>
    <t>134973</t>
  </si>
  <si>
    <t>97D8B0</t>
  </si>
  <si>
    <t>53BFEC</t>
  </si>
  <si>
    <t>UNCG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</si>
  <si>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</si>
  <si>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</si>
  <si>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</si>
  <si>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0F2044</t>
  </si>
  <si>
    <t>FFB71B</t>
  </si>
  <si>
    <t>BEC0C2</t>
  </si>
  <si>
    <t>191</t>
  </si>
  <si>
    <t>TT</t>
  </si>
  <si>
    <t>TT Pro League</t>
  </si>
  <si>
    <t>Trinidad and Tobago Professional Football League</t>
  </si>
  <si>
    <t>FIFA : CONCACAF : TT Pro League</t>
  </si>
  <si>
    <t>138562</t>
  </si>
  <si>
    <t>ETSU</t>
  </si>
  <si>
    <t>FE7119</t>
  </si>
  <si>
    <t>East Tennessee State University</t>
  </si>
  <si>
    <t>932603</t>
  </si>
  <si>
    <t>ETSU Buccaneers</t>
  </si>
  <si>
    <t>NCAA : Men's Division I College Basketball : Southeastern Conference : East Tennessee State University Buccaneers</t>
  </si>
  <si>
    <t>FUR</t>
  </si>
  <si>
    <t>192</t>
  </si>
  <si>
    <t>Furman University</t>
  </si>
  <si>
    <t>Furman Paladins</t>
  </si>
  <si>
    <t>HAT</t>
  </si>
  <si>
    <t>NCAA : Men's Division I College Basketball : Southeastern Conference : Furman University Paladins</t>
  </si>
  <si>
    <t>Ligue Haïtienne</t>
  </si>
  <si>
    <t>5A4591</t>
  </si>
  <si>
    <t>Haitian Professional Football League</t>
  </si>
  <si>
    <t>6E6E6E</t>
  </si>
  <si>
    <t>FIFA : CONCACAF : Haitian Professional Football League</t>
  </si>
  <si>
    <t>292B91</t>
  </si>
  <si>
    <t>C50302</t>
  </si>
  <si>
    <t>131853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</si>
  <si>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</si>
  <si>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</si>
  <si>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</si>
  <si>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</si>
  <si>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</si>
  <si>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C7B37F</t>
  </si>
  <si>
    <t>193</t>
  </si>
  <si>
    <t>PLB</t>
  </si>
  <si>
    <t>Premier League of Belize</t>
  </si>
  <si>
    <t>FIFA : CONCACAF : Premier League of Belize</t>
  </si>
  <si>
    <t>0032A5</t>
  </si>
  <si>
    <t>F3040D</t>
  </si>
  <si>
    <t>MER</t>
  </si>
  <si>
    <t>Mercer University</t>
  </si>
  <si>
    <t>Mercer Bears</t>
  </si>
  <si>
    <t>NCAA : Men's Division I College Basketball : Southeastern Conference : Mercer University Bears</t>
  </si>
  <si>
    <t>F76800</t>
  </si>
  <si>
    <t>EADCBC</t>
  </si>
  <si>
    <t>200</t>
  </si>
  <si>
    <t>CAF</t>
  </si>
  <si>
    <t>Confederation of African Football</t>
  </si>
  <si>
    <t>FIFA : CAF</t>
  </si>
  <si>
    <t>WCU</t>
  </si>
  <si>
    <t>F9B600</t>
  </si>
  <si>
    <t>Western Carolina University</t>
  </si>
  <si>
    <t>Western Carolina Catamounts</t>
  </si>
  <si>
    <t>00A45B</t>
  </si>
  <si>
    <t>NCAA : Men's Division I College Basketball : Southeastern Conference : Western Carolina University Catamounts</t>
  </si>
  <si>
    <t>5A2F99</t>
  </si>
  <si>
    <t>CAAC80</t>
  </si>
  <si>
    <t>SAM</t>
  </si>
  <si>
    <t>Samford University</t>
  </si>
  <si>
    <t>Samford University Bulldogs</t>
  </si>
  <si>
    <t>NCAA : Men's Division I College Basketball : Southeastern Conference : Samford University Bulldogs</t>
  </si>
  <si>
    <t>201</t>
  </si>
  <si>
    <t>002649</t>
  </si>
  <si>
    <t>C4161D</t>
  </si>
  <si>
    <t>EGY</t>
  </si>
  <si>
    <t>C2C6CA</t>
  </si>
  <si>
    <t>Egyptian Premier League</t>
  </si>
  <si>
    <t>FIFA : CAF : Egyptian Premier League</t>
  </si>
  <si>
    <t>FB0806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</si>
  <si>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</si>
  <si>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</si>
  <si>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</si>
  <si>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</si>
  <si>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</si>
  <si>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1F3A60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</si>
  <si>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</si>
  <si>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</si>
  <si>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</si>
  <si>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</si>
  <si>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</si>
  <si>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</si>
  <si>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</si>
  <si>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</si>
  <si>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</si>
  <si>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</si>
  <si>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</si>
  <si>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</si>
  <si>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F7CE47</t>
  </si>
  <si>
    <t>203</t>
  </si>
  <si>
    <t>BOT</t>
  </si>
  <si>
    <t>BTC Premiership</t>
  </si>
  <si>
    <t>Botswana Premier League</t>
  </si>
  <si>
    <t>FIFA : CAF : Botswana Premier League</t>
  </si>
  <si>
    <t>CHAT</t>
  </si>
  <si>
    <t>11AEE7</t>
  </si>
  <si>
    <t>University of Tennessee at Chattanooga</t>
  </si>
  <si>
    <t>Chattanooga Mocs</t>
  </si>
  <si>
    <t>8EC73D</t>
  </si>
  <si>
    <t>NCAA : Men's Division I College Basketball : Southeastern Conference : University of Tennessee at Chattanooga Mocs</t>
  </si>
  <si>
    <t>00386B</t>
  </si>
  <si>
    <t>E0AA0F</t>
  </si>
  <si>
    <t>ADAFAA</t>
  </si>
  <si>
    <t>204</t>
  </si>
  <si>
    <t>ANG</t>
  </si>
  <si>
    <t>Girabola</t>
  </si>
  <si>
    <t>Angolan Top Division</t>
  </si>
  <si>
    <t>FIFA : CAF : Girabola, Angola</t>
  </si>
  <si>
    <t>CB0100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</si>
  <si>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</si>
  <si>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</si>
  <si>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</si>
  <si>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</si>
  <si>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</si>
  <si>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</si>
  <si>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</si>
  <si>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</si>
  <si>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</si>
  <si>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</si>
  <si>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</si>
  <si>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</si>
  <si>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</si>
  <si>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</si>
  <si>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</si>
  <si>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</si>
  <si>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</si>
  <si>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A88F0A</t>
  </si>
  <si>
    <t>206</t>
  </si>
  <si>
    <t>SUD</t>
  </si>
  <si>
    <t>Sudan Premier League</t>
  </si>
  <si>
    <t>SFAU</t>
  </si>
  <si>
    <t>FIFA : CAF : Sudan Premier League</t>
  </si>
  <si>
    <t>Stephen F. Austin University</t>
  </si>
  <si>
    <t>516F41</t>
  </si>
  <si>
    <t>Stephen F. Austin Lumberjacks</t>
  </si>
  <si>
    <t>FD6072</t>
  </si>
  <si>
    <t>NCAA : Men's Division I College Basketball : Southland Conference : Stephen F. Austin University Lumberjacks</t>
  </si>
  <si>
    <t>330066</t>
  </si>
  <si>
    <t>207</t>
  </si>
  <si>
    <t>SHSU</t>
  </si>
  <si>
    <t>Sam Houston State University</t>
  </si>
  <si>
    <t>CLP-1</t>
  </si>
  <si>
    <t>Sam Houston Bearkats</t>
  </si>
  <si>
    <t>Championnat de la Ligue Professionelle 1</t>
  </si>
  <si>
    <t>Tunisian Premier League</t>
  </si>
  <si>
    <t>NCAA : Men's Division I College Basketball : Southland Conference : Sam Houston State University Bearkats</t>
  </si>
  <si>
    <t>FIFA : CAF : CLP-1, Tunisian Premier League</t>
  </si>
  <si>
    <t>E9923D</t>
  </si>
  <si>
    <t>EC0002</t>
  </si>
  <si>
    <t>19498B</t>
  </si>
  <si>
    <t>8A0001</t>
  </si>
  <si>
    <t>808083</t>
  </si>
  <si>
    <t>208</t>
  </si>
  <si>
    <t>BOTO</t>
  </si>
  <si>
    <t>LAM</t>
  </si>
  <si>
    <t>Botola</t>
  </si>
  <si>
    <t>Lamar University Cardinals</t>
  </si>
  <si>
    <t>Moroccan Championship</t>
  </si>
  <si>
    <t>Lamar Cardinals</t>
  </si>
  <si>
    <t>FIFA : CAF : Botola, Moroccan Championship</t>
  </si>
  <si>
    <t>NCAA : Men's Division I College Basketball : Southland Conference : Lamar University Cardinals</t>
  </si>
  <si>
    <t>E80E03</t>
  </si>
  <si>
    <t>DC0031</t>
  </si>
  <si>
    <t>099100</t>
  </si>
  <si>
    <t>UNO</t>
  </si>
  <si>
    <t>University of New Orleans</t>
  </si>
  <si>
    <t>209</t>
  </si>
  <si>
    <t>New Orleans Privateers</t>
  </si>
  <si>
    <t>NCAA : Men's Division I College Basketball : Southland Conference : University of New Orleans Privateers</t>
  </si>
  <si>
    <t>SAP</t>
  </si>
  <si>
    <t>003056</t>
  </si>
  <si>
    <t>Absa Premiership</t>
  </si>
  <si>
    <t>647B96</t>
  </si>
  <si>
    <t>South African Premier Division</t>
  </si>
  <si>
    <t>646569</t>
  </si>
  <si>
    <t>FIFA : CAF : Absa Premiership, South Africa</t>
  </si>
  <si>
    <t>D8213B</t>
  </si>
  <si>
    <t>4D1324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</si>
  <si>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</si>
  <si>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</si>
  <si>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</si>
  <si>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</si>
  <si>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210</t>
  </si>
  <si>
    <t>818A8F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</si>
  <si>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</si>
  <si>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</si>
  <si>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</si>
  <si>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</si>
  <si>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</si>
  <si>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</si>
  <si>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</si>
  <si>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</si>
  <si>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</si>
  <si>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</si>
  <si>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401C66</t>
  </si>
  <si>
    <t>211</t>
  </si>
  <si>
    <t>Championnat du Cameroun de Football</t>
  </si>
  <si>
    <t>MCNE</t>
  </si>
  <si>
    <t>MTN Elite One</t>
  </si>
  <si>
    <t>McNeese State University</t>
  </si>
  <si>
    <t>McNeese State Cowboys</t>
  </si>
  <si>
    <t>FIFA : CAF : MTN Elite One, Cameroon</t>
  </si>
  <si>
    <t>NCAA : Men's Division I College Basketball : Southland Conference : McNeese State University Cowboys</t>
  </si>
  <si>
    <t>EEBF24</t>
  </si>
  <si>
    <t>00592B</t>
  </si>
  <si>
    <t>C6000B</t>
  </si>
  <si>
    <t>FFD204</t>
  </si>
  <si>
    <t>008E4C</t>
  </si>
  <si>
    <t>TAMCC</t>
  </si>
  <si>
    <t>Texas A&amp;M University-Corpus Christi</t>
  </si>
  <si>
    <t>Texas A&amp;M-Corpus Christi Islanders</t>
  </si>
  <si>
    <t>212</t>
  </si>
  <si>
    <t>NCAA : Men's Division I College Basketball : Southland Conference : Texas A&amp;M University-Corpus Christi Islanders</t>
  </si>
  <si>
    <t>3079BC</t>
  </si>
  <si>
    <t>3B8557</t>
  </si>
  <si>
    <t>Ligue 1 Orange Mali</t>
  </si>
  <si>
    <t>Malian Première Division</t>
  </si>
  <si>
    <t>FIFA : CAF : Ligue 1 Orange Mali</t>
  </si>
  <si>
    <t>FE8A36</t>
  </si>
  <si>
    <t>UIW</t>
  </si>
  <si>
    <t>University of the Incarnate Word</t>
  </si>
  <si>
    <t>Incarnate Word Cardinals</t>
  </si>
  <si>
    <t>NCAA : Men's Division I College Basketball : Southland Conference : University of the Incarnate Word Cardinals</t>
  </si>
  <si>
    <t>D13630</t>
  </si>
  <si>
    <t>213</t>
  </si>
  <si>
    <t>ICL</t>
  </si>
  <si>
    <t>Ivory Coast Ligue 1</t>
  </si>
  <si>
    <t>FIFA : CAF : Ivory Coast Ligue 1</t>
  </si>
  <si>
    <t>217139</t>
  </si>
  <si>
    <t>F37E27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</si>
  <si>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</si>
  <si>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</si>
  <si>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</si>
  <si>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</si>
  <si>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</si>
  <si>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214</t>
  </si>
  <si>
    <t>NIG</t>
  </si>
  <si>
    <t>Nigeria Professional Football League</t>
  </si>
  <si>
    <t>FIFA : CAF : Nigeria Professional Football League</t>
  </si>
  <si>
    <t>32B347</t>
  </si>
  <si>
    <t>NWSU</t>
  </si>
  <si>
    <t>Northwestern State University</t>
  </si>
  <si>
    <t>EA141F</t>
  </si>
  <si>
    <t>Northwestern State Demons</t>
  </si>
  <si>
    <t>NCAA : Men's Division I College Basketball : Southland Conference : Northwestern State University Demons</t>
  </si>
  <si>
    <t>4A2A7B</t>
  </si>
  <si>
    <t>215</t>
  </si>
  <si>
    <t>GHA</t>
  </si>
  <si>
    <t>GSU</t>
  </si>
  <si>
    <t>Ghana Premier League</t>
  </si>
  <si>
    <t>Grambling State University</t>
  </si>
  <si>
    <t>Grambling Tigers</t>
  </si>
  <si>
    <t>FIFA : CAF : Ghana Premier League</t>
  </si>
  <si>
    <t>NCAA : Men's Division I College Basketball : Southwestern Athletic Conference : Grambling State University Tigers</t>
  </si>
  <si>
    <t>CF0821</t>
  </si>
  <si>
    <t>E4AD3B</t>
  </si>
  <si>
    <t>FBD10D</t>
  </si>
  <si>
    <t>006B3C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</si>
  <si>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</si>
  <si>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</si>
  <si>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</si>
  <si>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</si>
  <si>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412582</t>
  </si>
  <si>
    <t>FEC325</t>
  </si>
  <si>
    <t>216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</si>
  <si>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</si>
  <si>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</si>
  <si>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</si>
  <si>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</si>
  <si>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</si>
  <si>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</si>
  <si>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</si>
  <si>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Texas Southern University</t>
  </si>
  <si>
    <t>Texas Southern Tigers</t>
  </si>
  <si>
    <t>NCAA : Men's Division I College Basketball : Southwestern Athletic Conference : Texas Southern University Tigers</t>
  </si>
  <si>
    <t>7B1737</t>
  </si>
  <si>
    <t>B3B7BB</t>
  </si>
  <si>
    <t>E5D3A7</t>
  </si>
  <si>
    <t>220</t>
  </si>
  <si>
    <t>Asian Football Confederation</t>
  </si>
  <si>
    <t>FIFA : AFC</t>
  </si>
  <si>
    <t>APB</t>
  </si>
  <si>
    <t>253280</t>
  </si>
  <si>
    <t>FAB814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</si>
  <si>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</si>
  <si>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</si>
  <si>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</si>
  <si>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</si>
  <si>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221</t>
  </si>
  <si>
    <t>SAU</t>
  </si>
  <si>
    <t>Saudi Professional League</t>
  </si>
  <si>
    <t>FIFA : AFC : Saudi Professional League</t>
  </si>
  <si>
    <t>5ED823</t>
  </si>
  <si>
    <t>FE2124</t>
  </si>
  <si>
    <t>FEA122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</si>
  <si>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</si>
  <si>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</si>
  <si>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</si>
  <si>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</si>
  <si>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</si>
  <si>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</si>
  <si>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222</t>
  </si>
  <si>
    <t>UAE</t>
  </si>
  <si>
    <t>UAE Pro-League</t>
  </si>
  <si>
    <t>JCKST</t>
  </si>
  <si>
    <t>Jackson State University</t>
  </si>
  <si>
    <t>FIFA : AFC : UAE Pro-League</t>
  </si>
  <si>
    <t>Jackson State Tigers</t>
  </si>
  <si>
    <t>E10019</t>
  </si>
  <si>
    <t>NCAA : Men's Division I College Basketball : Southwestern Athletic Conference : Jackson State University Tigers</t>
  </si>
  <si>
    <t>00942E</t>
  </si>
  <si>
    <t>223</t>
  </si>
  <si>
    <t>ALST</t>
  </si>
  <si>
    <t>QSL</t>
  </si>
  <si>
    <t>Alabama State University</t>
  </si>
  <si>
    <t>Qatar Stars League</t>
  </si>
  <si>
    <t>Alabama State Hornets</t>
  </si>
  <si>
    <t>FIFA : AFC : Qatar Stars League</t>
  </si>
  <si>
    <t>NCAA : Men's Division I College Basketball : Southwestern Athletic Conference : Alabama State University Hornets</t>
  </si>
  <si>
    <t>830C46</t>
  </si>
  <si>
    <t>C29A33</t>
  </si>
  <si>
    <t>E4B011</t>
  </si>
  <si>
    <t>90A82B</t>
  </si>
  <si>
    <t>MVSU</t>
  </si>
  <si>
    <t>224</t>
  </si>
  <si>
    <t>Mississippi Valley State University</t>
  </si>
  <si>
    <t>MVSU Delta Devils</t>
  </si>
  <si>
    <t>PGP</t>
  </si>
  <si>
    <t>NCAA : Men's Division I College Basketball : Southwestern Athletic Conference : Mississippi Valley State University Delta Devils</t>
  </si>
  <si>
    <t>Persian Gulf Pro League</t>
  </si>
  <si>
    <t>2F6D41</t>
  </si>
  <si>
    <t>FIFA : AFC : Persian Gulf Pro League</t>
  </si>
  <si>
    <t>EE7D00</t>
  </si>
  <si>
    <t>009EE2</t>
  </si>
  <si>
    <t>ALAAM</t>
  </si>
  <si>
    <t>Alabama A &amp; M University</t>
  </si>
  <si>
    <t>Alabama A&amp;M Bulldogs</t>
  </si>
  <si>
    <t>225</t>
  </si>
  <si>
    <t>NCAA : Men's Division I College Basketball : Southwestern Athletic Conference : Alabama Agricultural and Mechanical University Bulldogs</t>
  </si>
  <si>
    <t>UZB</t>
  </si>
  <si>
    <t>5E1612</t>
  </si>
  <si>
    <t>Pepsi O'zbekiston Superligasi</t>
  </si>
  <si>
    <t>Uzbekistan Super League</t>
  </si>
  <si>
    <t>FIFA : AFC : Uzbekistan Super League</t>
  </si>
  <si>
    <t>254796</t>
  </si>
  <si>
    <t>3A8497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</si>
  <si>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</si>
  <si>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</si>
  <si>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</si>
  <si>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</si>
  <si>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</si>
  <si>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</si>
  <si>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226</t>
  </si>
  <si>
    <t>KL1</t>
  </si>
  <si>
    <t>K League 1</t>
  </si>
  <si>
    <t>FIFA : AFC : K League 1</t>
  </si>
  <si>
    <t>EE2B1C</t>
  </si>
  <si>
    <t>014D8B</t>
  </si>
  <si>
    <t>South Dakota State University</t>
  </si>
  <si>
    <t>South Dakota State Jackrabbits</t>
  </si>
  <si>
    <t>NCAA : Men's Division I College Basketball : Summit League : South Dakota State University Jackrabbits</t>
  </si>
  <si>
    <t>FFD100</t>
  </si>
  <si>
    <t>227</t>
  </si>
  <si>
    <t>CSL</t>
  </si>
  <si>
    <t>Chinese Super League</t>
  </si>
  <si>
    <t>FIFA : AFC : Chinese Super League</t>
  </si>
  <si>
    <t>FDD900</t>
  </si>
  <si>
    <t>E95B02</t>
  </si>
  <si>
    <t>D5000F</t>
  </si>
  <si>
    <t>SDU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</si>
  <si>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</si>
  <si>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</si>
  <si>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</si>
  <si>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</si>
  <si>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228</t>
  </si>
  <si>
    <t>J1</t>
  </si>
  <si>
    <t>J1 League</t>
  </si>
  <si>
    <t>FIFA : AFC : J1 League</t>
  </si>
  <si>
    <t>University of Denver</t>
  </si>
  <si>
    <t>D22D26</t>
  </si>
  <si>
    <t>Denver Pioneers</t>
  </si>
  <si>
    <t>NCAA : Men's Division I College Basketball : Summit League : University of Denver Pioneers</t>
  </si>
  <si>
    <t>8B2332</t>
  </si>
  <si>
    <t>8B6F4B</t>
  </si>
  <si>
    <t>229</t>
  </si>
  <si>
    <t>IPFW</t>
  </si>
  <si>
    <t>Indiana University-Purdue University Fort Wayne</t>
  </si>
  <si>
    <t>HKPL</t>
  </si>
  <si>
    <t>IPFW Mastodons</t>
  </si>
  <si>
    <t>Hong Kong Premier League</t>
  </si>
  <si>
    <t>NCAA : Men's Division I College Basketball : Summit League : Indiana University-Purdue University Fort Wayne Mastodons</t>
  </si>
  <si>
    <t>002F6C</t>
  </si>
  <si>
    <t>FIFA : AFC : Hong Kong Premier League</t>
  </si>
  <si>
    <t>D9131A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</si>
  <si>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</si>
  <si>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</si>
  <si>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</si>
  <si>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</si>
  <si>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230</t>
  </si>
  <si>
    <t>0A5640</t>
  </si>
  <si>
    <t>AUS</t>
  </si>
  <si>
    <t>A-League</t>
  </si>
  <si>
    <t>A-League, Australia</t>
  </si>
  <si>
    <t>FIFA : AFC : A-League, Australia</t>
  </si>
  <si>
    <t>FF5000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</si>
  <si>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</si>
  <si>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</si>
  <si>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</si>
  <si>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</si>
  <si>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</si>
  <si>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A28E2A</t>
  </si>
  <si>
    <t>231</t>
  </si>
  <si>
    <t>THAI</t>
  </si>
  <si>
    <t>Thai League 1</t>
  </si>
  <si>
    <t>FIFA : AFC : Thai League 1</t>
  </si>
  <si>
    <t>EB262C</t>
  </si>
  <si>
    <t>242062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</si>
  <si>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</si>
  <si>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</si>
  <si>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</si>
  <si>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</si>
  <si>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</si>
  <si>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AAAEAD</t>
  </si>
  <si>
    <t>232</t>
  </si>
  <si>
    <t>ISL</t>
  </si>
  <si>
    <t>Hero Indian Super League</t>
  </si>
  <si>
    <t>Indian Super League</t>
  </si>
  <si>
    <t>FIFA : AFC : Indian Super League</t>
  </si>
  <si>
    <t>NEBO</t>
  </si>
  <si>
    <t>ED2C24</t>
  </si>
  <si>
    <t>University of Nebraska Omaha</t>
  </si>
  <si>
    <t>021093</t>
  </si>
  <si>
    <t>C29226</t>
  </si>
  <si>
    <t>Omaha Mavericks</t>
  </si>
  <si>
    <t>NCAA : Men's Division I College Basketball : Summit League : University of Nebraska Omaha Mavericks</t>
  </si>
  <si>
    <t>D71920</t>
  </si>
  <si>
    <t>636568</t>
  </si>
  <si>
    <t>233</t>
  </si>
  <si>
    <t>KYR</t>
  </si>
  <si>
    <t>WIU</t>
  </si>
  <si>
    <t>Top League</t>
  </si>
  <si>
    <t>Western Illinois University</t>
  </si>
  <si>
    <t>Kyrgyzstan League</t>
  </si>
  <si>
    <t>Western Illinois Leathernecks</t>
  </si>
  <si>
    <t>FIFA : AFC : Top League, Kyrgyzstan</t>
  </si>
  <si>
    <t>NCAA : Men's Division I College Basketball : Summit League : Western Illinois University Leathernecks</t>
  </si>
  <si>
    <t>29156F</t>
  </si>
  <si>
    <t>663399</t>
  </si>
  <si>
    <t>234</t>
  </si>
  <si>
    <t>NCAA : Men's Division I College Basketball : Sun Belt Conference : University of Louisiana at Lafayette Ragin' Cajuns</t>
  </si>
  <si>
    <t>PFL</t>
  </si>
  <si>
    <t>Philippines Football League</t>
  </si>
  <si>
    <t>FIFA : AFC : Philippines Football League</t>
  </si>
  <si>
    <t>EA9F12</t>
  </si>
  <si>
    <t>3982C5</t>
  </si>
  <si>
    <t>F8E48A</t>
  </si>
  <si>
    <t>NCAA : Men's Division I College Basketball : Sun Belt Conference : Georgia State University Panthers</t>
  </si>
  <si>
    <t>235</t>
  </si>
  <si>
    <t>VL1</t>
  </si>
  <si>
    <t>Nuti Café V.League</t>
  </si>
  <si>
    <t>V.League</t>
  </si>
  <si>
    <t>FIFA : AFC : V.League, Vietnam</t>
  </si>
  <si>
    <t>D03438</t>
  </si>
  <si>
    <t>NCAA : Men's Division I College Basketball : Sun Belt Conference : Georgia Southern University Eagles</t>
  </si>
  <si>
    <t>236</t>
  </si>
  <si>
    <t>BAH</t>
  </si>
  <si>
    <t>Bahraini Premier League</t>
  </si>
  <si>
    <t>FIFA : AFC : Bahraini Premier League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</si>
  <si>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</si>
  <si>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</si>
  <si>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</si>
  <si>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</si>
  <si>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</si>
  <si>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237</t>
  </si>
  <si>
    <t>IRQ</t>
  </si>
  <si>
    <t>Iraqi Premier League</t>
  </si>
  <si>
    <t>FIFA : AFC : Iraqi Premier League</t>
  </si>
  <si>
    <t>D3B333</t>
  </si>
  <si>
    <t>NCAA : Men's Division I College Basketball : Sun Belt Conference : University of Louisiana-Monroe Warhawks</t>
  </si>
  <si>
    <t>843304</t>
  </si>
  <si>
    <t>2E3435</t>
  </si>
  <si>
    <t>238</t>
  </si>
  <si>
    <t>JOR</t>
  </si>
  <si>
    <t>NCAA : Men's Division I College Basketball : Sun Belt Conference : Troy University Trojans</t>
  </si>
  <si>
    <t>AL-Manaseer Jordanian Pro League</t>
  </si>
  <si>
    <t>Jordanian Premier League</t>
  </si>
  <si>
    <t>FIFA : AFC : AL-Manaseer Jordanian Pro League</t>
  </si>
  <si>
    <t>5487B4</t>
  </si>
  <si>
    <t>239</t>
  </si>
  <si>
    <t>NCAA : Men's Division I College Basketball : Sun Belt Conference : Appalachian State University Mountaineers</t>
  </si>
  <si>
    <t>LEB</t>
  </si>
  <si>
    <t>Lebanese Premier League</t>
  </si>
  <si>
    <t>FIFA : AFC : Lebanese Premier League</t>
  </si>
  <si>
    <t>97895B</t>
  </si>
  <si>
    <t>DC1E2C</t>
  </si>
  <si>
    <t>240</t>
  </si>
  <si>
    <t>OMAN</t>
  </si>
  <si>
    <t>Oman Professional League</t>
  </si>
  <si>
    <t>FIFA : AFC : Oman Professional League</t>
  </si>
  <si>
    <t>E31C1B</t>
  </si>
  <si>
    <t>26A439</t>
  </si>
  <si>
    <t>EBBE5F</t>
  </si>
  <si>
    <t>NCAA : Men's Division I College Basketball : Sun Belt Conference : Coastal Carolina University Chanticleers</t>
  </si>
  <si>
    <t>241</t>
  </si>
  <si>
    <t>WBPL</t>
  </si>
  <si>
    <t>West Bank Premier League</t>
  </si>
  <si>
    <t>FIFA : AFC : West Bank Premier League</t>
  </si>
  <si>
    <t>NCAA : Men's Division I College Basketball : Sun Belt Conference : Texas State University Bobcats</t>
  </si>
  <si>
    <t>E73500</t>
  </si>
  <si>
    <t>006244</t>
  </si>
  <si>
    <t>NCAA : Men's Division I College Basketball : Sun Belt Conference : University of South Alabama Jaguars</t>
  </si>
  <si>
    <t>242</t>
  </si>
  <si>
    <t>Syrian Premier League</t>
  </si>
  <si>
    <t>FIFA : AFC : Syrian Premier League</t>
  </si>
  <si>
    <t>AE2519</t>
  </si>
  <si>
    <t>107B02</t>
  </si>
  <si>
    <t>NCAA : Men's Division I College Basketball : Sun Belt Conference : Arkansas State University Red Wolves</t>
  </si>
  <si>
    <t>243</t>
  </si>
  <si>
    <t>YEM</t>
  </si>
  <si>
    <t>Yemeni League</t>
  </si>
  <si>
    <t>FIFA : AFC : Yemeni League</t>
  </si>
  <si>
    <t>C94C51</t>
  </si>
  <si>
    <t>0F5022</t>
  </si>
  <si>
    <t>ARLR</t>
  </si>
  <si>
    <t>9425000</t>
  </si>
  <si>
    <t>University of Arkansas at Little Rock</t>
  </si>
  <si>
    <t>244</t>
  </si>
  <si>
    <t>Little Rock Trojans</t>
  </si>
  <si>
    <t>NCAA : Men's Division I College Basketball : Sun Belt Conference : University of Arkansas at Little Rock Trojans</t>
  </si>
  <si>
    <t>2BUN</t>
  </si>
  <si>
    <t>6E2639</t>
  </si>
  <si>
    <t>2. Bundesliga</t>
  </si>
  <si>
    <t>FIFA : UEFA : 2. Bundesliga</t>
  </si>
  <si>
    <t>D1000C</t>
  </si>
  <si>
    <t>929392</t>
  </si>
  <si>
    <t>GON</t>
  </si>
  <si>
    <t>Gonzaga University</t>
  </si>
  <si>
    <t>Gonzaga Bulldogs</t>
  </si>
  <si>
    <t>NCAA : Men's Division I College Basketball : West Coast Conference : Gonzaga University Bulldogs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</si>
  <si>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</si>
  <si>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</si>
  <si>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</si>
  <si>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</si>
  <si>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</si>
  <si>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06315B</t>
  </si>
  <si>
    <t>245</t>
  </si>
  <si>
    <t>LL2</t>
  </si>
  <si>
    <t>La Liga 2</t>
  </si>
  <si>
    <t>FIFA : UEFA : La Liga 2</t>
  </si>
  <si>
    <t>NCAA : Men's Division I College Basketball : West Coast Conference : Brigham Young University Cougars</t>
  </si>
  <si>
    <t>USD</t>
  </si>
  <si>
    <t>University of San Diego</t>
  </si>
  <si>
    <t>San Diego Toreros</t>
  </si>
  <si>
    <t>NCAA : Men's Division I College Basketball : West Coast Conference : University of San Diego Toreros</t>
  </si>
  <si>
    <t>84BCE8</t>
  </si>
  <si>
    <t>207BC1</t>
  </si>
  <si>
    <t>University of San Francisco</t>
  </si>
  <si>
    <t>San Francisco Dons</t>
  </si>
  <si>
    <t>NCAA : Men's Division I College Basketball : West Coast Conference : University of San Francisco Dons</t>
  </si>
  <si>
    <t>00543C</t>
  </si>
  <si>
    <t>919194</t>
  </si>
  <si>
    <t>PAC</t>
  </si>
  <si>
    <t>Pacific University</t>
  </si>
  <si>
    <t>Pacific Tigers</t>
  </si>
  <si>
    <t>NCAA : Men's Division I College Basketball : West Coast Conference : Pacific University Tigers</t>
  </si>
  <si>
    <t>135205</t>
  </si>
  <si>
    <t>231F20</t>
  </si>
  <si>
    <t>D86018</t>
  </si>
  <si>
    <t>CLARA</t>
  </si>
  <si>
    <t>Santa Clara University</t>
  </si>
  <si>
    <t>601</t>
  </si>
  <si>
    <t>Santa Clara Broncos</t>
  </si>
  <si>
    <t>NCAA : Men's Division I College Basketball : West Coast Conference : Santa Clara University Broncos</t>
  </si>
  <si>
    <t>ENG</t>
  </si>
  <si>
    <t>English Soccer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</si>
  <si>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</si>
  <si>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</si>
  <si>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</si>
  <si>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</si>
  <si>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</si>
  <si>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</si>
  <si>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</si>
  <si>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FIFA : English Soccer</t>
  </si>
  <si>
    <t>B62C2D</t>
  </si>
  <si>
    <t>PORT</t>
  </si>
  <si>
    <t>University of Portland</t>
  </si>
  <si>
    <t>Portland Pilots</t>
  </si>
  <si>
    <t>NCAA : Men's Division I College Basketball : West Coast Conference : University of Portland Pilots</t>
  </si>
  <si>
    <t>1E1656</t>
  </si>
  <si>
    <t>082674</t>
  </si>
  <si>
    <t>PEPP</t>
  </si>
  <si>
    <t>Pepperdine University</t>
  </si>
  <si>
    <t>Pepperdine Waves</t>
  </si>
  <si>
    <t>NCAA : Men's Division I College Basketball : West Coast Conference : Pepperdine University Waves</t>
  </si>
  <si>
    <t>00205C</t>
  </si>
  <si>
    <t>EE7624</t>
  </si>
  <si>
    <t>602</t>
  </si>
  <si>
    <t>FRA</t>
  </si>
  <si>
    <t>NCAA : Men's Division I College Basketball : Western Athletic Conference : New Mexico State University Aggies</t>
  </si>
  <si>
    <t>French Soccer</t>
  </si>
  <si>
    <t>FIFA : French Soccer</t>
  </si>
  <si>
    <t>002394</t>
  </si>
  <si>
    <t>ED2938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</si>
  <si>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</si>
  <si>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</si>
  <si>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</si>
  <si>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</si>
  <si>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275D38</t>
  </si>
  <si>
    <t>8E8C89</t>
  </si>
  <si>
    <t>603</t>
  </si>
  <si>
    <t>SPA</t>
  </si>
  <si>
    <t>GCU</t>
  </si>
  <si>
    <t>Spanish Soccer</t>
  </si>
  <si>
    <t>Grand Canyon University</t>
  </si>
  <si>
    <t>FIFA : Spanish Soccer</t>
  </si>
  <si>
    <t>Grand Canyon Antelopes</t>
  </si>
  <si>
    <t>FFC502</t>
  </si>
  <si>
    <t>NCAA : Men's Division I College Basketball : Western Athletic Conference : Grand Canyon University Antelopes</t>
  </si>
  <si>
    <t>C70418</t>
  </si>
  <si>
    <t>522398</t>
  </si>
  <si>
    <t>604</t>
  </si>
  <si>
    <t>SEAU</t>
  </si>
  <si>
    <t>Seattle University</t>
  </si>
  <si>
    <t>Portuguese Soccer</t>
  </si>
  <si>
    <t>Seattle Redhawks</t>
  </si>
  <si>
    <t>NCAA : Men's Division I College Basketball : Western Athletic Conference : Seattle University Redhawks</t>
  </si>
  <si>
    <t>FIFA : Portuguese Soccer</t>
  </si>
  <si>
    <t>006600</t>
  </si>
  <si>
    <t>FF0000</t>
  </si>
  <si>
    <t>333333</t>
  </si>
  <si>
    <t>UTRGV</t>
  </si>
  <si>
    <t>10</t>
  </si>
  <si>
    <t>605</t>
  </si>
  <si>
    <t>University of Texas-Rio Grande Valley</t>
  </si>
  <si>
    <t>Texas-Rio Grande Valley Vaqueros</t>
  </si>
  <si>
    <t>ITA</t>
  </si>
  <si>
    <t>NCAA : Men's Division I College Basketball : Western Athletic Conference : University of Texas Rio Grande Valley Vaqueros</t>
  </si>
  <si>
    <t>Italian Soccer</t>
  </si>
  <si>
    <t>FIBA</t>
  </si>
  <si>
    <t>FFA300</t>
  </si>
  <si>
    <t>F05023</t>
  </si>
  <si>
    <t>FIFA : Italian Soccer</t>
  </si>
  <si>
    <t>#6BB970</t>
  </si>
  <si>
    <t>009245</t>
  </si>
  <si>
    <t>#C53430</t>
  </si>
  <si>
    <t>#E8AA3D</t>
  </si>
  <si>
    <t>CE2A36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</si>
  <si>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</si>
  <si>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</si>
  <si>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</si>
  <si>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</si>
  <si>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</si>
  <si>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606</t>
  </si>
  <si>
    <t>GER</t>
  </si>
  <si>
    <t>German Soccer</t>
  </si>
  <si>
    <t>FIBA World Cup</t>
  </si>
  <si>
    <t>FIBA : FIBA World Cup</t>
  </si>
  <si>
    <t>FIFA : German Soccer</t>
  </si>
  <si>
    <t>#F0CA45</t>
  </si>
  <si>
    <t>DD0100</t>
  </si>
  <si>
    <t>#C92E2C</t>
  </si>
  <si>
    <t>FECD00</t>
  </si>
  <si>
    <t>#031894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</si>
  <si>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</si>
  <si>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</si>
  <si>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</si>
  <si>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</si>
  <si>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</si>
  <si>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</si>
  <si>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Chicago State Cougars</t>
  </si>
  <si>
    <t>NCAA : Men's Division I College Basketball : Western Athletic Conference : Chicago State University Cougars</t>
  </si>
  <si>
    <t>006666</t>
  </si>
  <si>
    <t>607</t>
  </si>
  <si>
    <t>FEUR</t>
  </si>
  <si>
    <t>FIBA Europe</t>
  </si>
  <si>
    <t>FIBA : FIBA Europe</t>
  </si>
  <si>
    <t>#3780C3</t>
  </si>
  <si>
    <t>009246</t>
  </si>
  <si>
    <t>CE2B37</t>
  </si>
  <si>
    <t>300</t>
  </si>
  <si>
    <t>608</t>
  </si>
  <si>
    <t>FAME</t>
  </si>
  <si>
    <t>FIBA Americas</t>
  </si>
  <si>
    <t>UKR</t>
  </si>
  <si>
    <t>Ukrainian Soccer</t>
  </si>
  <si>
    <t>FIBA : FIBA Americas</t>
  </si>
  <si>
    <t>#D93834</t>
  </si>
  <si>
    <t>#215396</t>
  </si>
  <si>
    <t>FFD500</t>
  </si>
  <si>
    <t>400</t>
  </si>
  <si>
    <t>FASI</t>
  </si>
  <si>
    <t>FIBA Asia</t>
  </si>
  <si>
    <t>609</t>
  </si>
  <si>
    <t>FIBA : FIBA Asia</t>
  </si>
  <si>
    <t>#DB3832</t>
  </si>
  <si>
    <t>RUS</t>
  </si>
  <si>
    <t>#9E2720</t>
  </si>
  <si>
    <t>Russian Soccer</t>
  </si>
  <si>
    <t>0022F5</t>
  </si>
  <si>
    <t>E23122</t>
  </si>
  <si>
    <t>FOCE</t>
  </si>
  <si>
    <t>FIBA Oceania</t>
  </si>
  <si>
    <t>610</t>
  </si>
  <si>
    <t>Czech Soccer</t>
  </si>
  <si>
    <t>FIBA : FIBA Oceania</t>
  </si>
  <si>
    <t>#449540</t>
  </si>
  <si>
    <t>BE2E27</t>
  </si>
  <si>
    <t>600</t>
  </si>
  <si>
    <t>FAFR</t>
  </si>
  <si>
    <t>FIBA Africa</t>
  </si>
  <si>
    <t>611</t>
  </si>
  <si>
    <t>TUR</t>
  </si>
  <si>
    <t>FIBA : FIBA Africa</t>
  </si>
  <si>
    <t>Turkish Soccer</t>
  </si>
  <si>
    <t>#D03632</t>
  </si>
  <si>
    <t>#3B8246</t>
  </si>
  <si>
    <t>C92E27</t>
  </si>
  <si>
    <t>612</t>
  </si>
  <si>
    <t>Belgian Soccer</t>
  </si>
  <si>
    <t>D23D3F</t>
  </si>
  <si>
    <t>EED85E</t>
  </si>
  <si>
    <t>BCL</t>
  </si>
  <si>
    <t>FIBA Basketball Champions League</t>
  </si>
  <si>
    <t>Basketball Champions League</t>
  </si>
  <si>
    <t>FIBA : FIBA Europe : Basketball Champions League</t>
  </si>
  <si>
    <t>#52B0AF</t>
  </si>
  <si>
    <t>#D1D3D4</t>
  </si>
  <si>
    <t>#0F2D4B</t>
  </si>
  <si>
    <t>613</t>
  </si>
  <si>
    <t>Swiss Soccer</t>
  </si>
  <si>
    <t>FEC</t>
  </si>
  <si>
    <t>FIBA Europe Cup</t>
  </si>
  <si>
    <t>Europe Cup</t>
  </si>
  <si>
    <t>FIBA : FIBA Europe : Europe Cup</t>
  </si>
  <si>
    <t>#487FC4</t>
  </si>
  <si>
    <t>C33C2C</t>
  </si>
  <si>
    <t>FIC</t>
  </si>
  <si>
    <t>FIBA Intercontinental Cup</t>
  </si>
  <si>
    <t>Intercontinental Cup</t>
  </si>
  <si>
    <t>FIBA : FIBA World : Intercontinental Cup</t>
  </si>
  <si>
    <t>#77A44F</t>
  </si>
  <si>
    <t>#1A3683</t>
  </si>
  <si>
    <t>614</t>
  </si>
  <si>
    <t>Greek Soccer</t>
  </si>
  <si>
    <t>295CA4</t>
  </si>
  <si>
    <t>ABA</t>
  </si>
  <si>
    <t>ABA League First Division</t>
  </si>
  <si>
    <t>ABA League</t>
  </si>
  <si>
    <t>615</t>
  </si>
  <si>
    <t>Cypriot Soccer</t>
  </si>
  <si>
    <t>C2782B</t>
  </si>
  <si>
    <t>4E5734</t>
  </si>
  <si>
    <t>#4062A3</t>
  </si>
  <si>
    <t>616</t>
  </si>
  <si>
    <t>Danish Soccer</t>
  </si>
  <si>
    <t>AF2834</t>
  </si>
  <si>
    <t>OBL</t>
  </si>
  <si>
    <t>Osterreichische Basketball Bundesliga</t>
  </si>
  <si>
    <t>617</t>
  </si>
  <si>
    <t>Austrian Basketball League</t>
  </si>
  <si>
    <t>Albanian Soccer</t>
  </si>
  <si>
    <t>#FFFD54</t>
  </si>
  <si>
    <t>#091A5D</t>
  </si>
  <si>
    <t>#EA642B</t>
  </si>
  <si>
    <t>C9352D</t>
  </si>
  <si>
    <t>BIBL</t>
  </si>
  <si>
    <t>Balkan International Basketball League</t>
  </si>
  <si>
    <t>Balkan League</t>
  </si>
  <si>
    <t>618</t>
  </si>
  <si>
    <t>#D27F37</t>
  </si>
  <si>
    <t>Austrian Soccer</t>
  </si>
  <si>
    <t>BBL</t>
  </si>
  <si>
    <t>Baltic Basketball League</t>
  </si>
  <si>
    <t>619</t>
  </si>
  <si>
    <t>Andorran Soccer</t>
  </si>
  <si>
    <t>#333333</t>
  </si>
  <si>
    <t>#E2AA3B</t>
  </si>
  <si>
    <t>01209C</t>
  </si>
  <si>
    <t>F1D849</t>
  </si>
  <si>
    <t>B82C3D</t>
  </si>
  <si>
    <t>BPL</t>
  </si>
  <si>
    <t>620</t>
  </si>
  <si>
    <t>#459541</t>
  </si>
  <si>
    <t>#EF9D38</t>
  </si>
  <si>
    <t>Azerbaijani Soccer</t>
  </si>
  <si>
    <t>51B1D8</t>
  </si>
  <si>
    <t>579442</t>
  </si>
  <si>
    <t>PBL</t>
  </si>
  <si>
    <t>Pro Basketball League</t>
  </si>
  <si>
    <t>Pro Basketball League, Belgium</t>
  </si>
  <si>
    <t>#2257B2</t>
  </si>
  <si>
    <t>#ECB54E</t>
  </si>
  <si>
    <t>621</t>
  </si>
  <si>
    <t>BLR</t>
  </si>
  <si>
    <t>Belarusian Soccer</t>
  </si>
  <si>
    <t>B13D41</t>
  </si>
  <si>
    <t>619E5C</t>
  </si>
  <si>
    <t>Premijer Liga BiH</t>
  </si>
  <si>
    <t>#E68B48</t>
  </si>
  <si>
    <t>#384278</t>
  </si>
  <si>
    <t>622</t>
  </si>
  <si>
    <t>BH</t>
  </si>
  <si>
    <t>Bosnia-Herzegovinian Soccer</t>
  </si>
  <si>
    <t>07278B</t>
  </si>
  <si>
    <t>EEC543</t>
  </si>
  <si>
    <t>NBL</t>
  </si>
  <si>
    <t>National Basketball League</t>
  </si>
  <si>
    <t>National Basketball League, Bulgaria</t>
  </si>
  <si>
    <t>#438F4C</t>
  </si>
  <si>
    <t>#C33834</t>
  </si>
  <si>
    <t>623</t>
  </si>
  <si>
    <t>DUT</t>
  </si>
  <si>
    <t>Dutch Soccer</t>
  </si>
  <si>
    <t>D9612B</t>
  </si>
  <si>
    <t>1B4CB6</t>
  </si>
  <si>
    <t>HTPl</t>
  </si>
  <si>
    <t>HT Premijer liga</t>
  </si>
  <si>
    <t>Croatian Telecom Premier League</t>
  </si>
  <si>
    <t>#D7328A</t>
  </si>
  <si>
    <t>624</t>
  </si>
  <si>
    <t>Bulgarian Soccer</t>
  </si>
  <si>
    <t>428E6D</t>
  </si>
  <si>
    <t>BE3724</t>
  </si>
  <si>
    <t>National Basketball League, Czech Republic</t>
  </si>
  <si>
    <t>#3C844D</t>
  </si>
  <si>
    <t>#DC7D3A</t>
  </si>
  <si>
    <t>625</t>
  </si>
  <si>
    <t>Hungarian Soccer</t>
  </si>
  <si>
    <t>B63841</t>
  </si>
  <si>
    <t>4C6A4D</t>
  </si>
  <si>
    <t>Bl</t>
  </si>
  <si>
    <t>Basketligaen</t>
  </si>
  <si>
    <t>#E4863B</t>
  </si>
  <si>
    <t>626</t>
  </si>
  <si>
    <t>Croatian Soccer</t>
  </si>
  <si>
    <t>141E8B</t>
  </si>
  <si>
    <t>ECB</t>
  </si>
  <si>
    <t>EuroCup</t>
  </si>
  <si>
    <t>EuroCup Basketball</t>
  </si>
  <si>
    <t>#3072C7</t>
  </si>
  <si>
    <t>627</t>
  </si>
  <si>
    <t>Estonian Soccer</t>
  </si>
  <si>
    <t>2E6EC1</t>
  </si>
  <si>
    <t>EURO</t>
  </si>
  <si>
    <t>EuroLeague</t>
  </si>
  <si>
    <t>#D15A25</t>
  </si>
  <si>
    <t>628</t>
  </si>
  <si>
    <t>FAR</t>
  </si>
  <si>
    <t>Faroese Soccer</t>
  </si>
  <si>
    <t>2963B1</t>
  </si>
  <si>
    <t>217</t>
  </si>
  <si>
    <t>KOR</t>
  </si>
  <si>
    <t>Korisliga</t>
  </si>
  <si>
    <t>629</t>
  </si>
  <si>
    <t>FIN</t>
  </si>
  <si>
    <t>Finnish Soccer</t>
  </si>
  <si>
    <t>#184172</t>
  </si>
  <si>
    <t>#E58539</t>
  </si>
  <si>
    <t>113477</t>
  </si>
  <si>
    <t>218</t>
  </si>
  <si>
    <t>LNB</t>
  </si>
  <si>
    <t>Ligue Nationale de Basket</t>
  </si>
  <si>
    <t>630</t>
  </si>
  <si>
    <t>#C02929</t>
  </si>
  <si>
    <t>#2863A7</t>
  </si>
  <si>
    <t>Macedonian Soccer</t>
  </si>
  <si>
    <t>BA271A</t>
  </si>
  <si>
    <t>F3DE4B</t>
  </si>
  <si>
    <t>219</t>
  </si>
  <si>
    <t>LNBB</t>
  </si>
  <si>
    <t>LNB Pro B</t>
  </si>
  <si>
    <t>Pro B</t>
  </si>
  <si>
    <t>#94251C</t>
  </si>
  <si>
    <t>#DBDBDB</t>
  </si>
  <si>
    <t>#C32C22</t>
  </si>
  <si>
    <t>631</t>
  </si>
  <si>
    <t>GEO</t>
  </si>
  <si>
    <t>Georgian Soccer</t>
  </si>
  <si>
    <t>GBF</t>
  </si>
  <si>
    <t>Georgian Basketball Federation Superliga</t>
  </si>
  <si>
    <t>GBF Superliga</t>
  </si>
  <si>
    <t>632</t>
  </si>
  <si>
    <t>GIB</t>
  </si>
  <si>
    <t>#C62D22</t>
  </si>
  <si>
    <t>Gibraltarian Soccer</t>
  </si>
  <si>
    <t>C12920</t>
  </si>
  <si>
    <t>00075F</t>
  </si>
  <si>
    <t>633</t>
  </si>
  <si>
    <t>Basketball Bundesliga</t>
  </si>
  <si>
    <t>Icelandic Soccer</t>
  </si>
  <si>
    <t>#255090</t>
  </si>
  <si>
    <t>205092</t>
  </si>
  <si>
    <t>#172544</t>
  </si>
  <si>
    <t>#E39952</t>
  </si>
  <si>
    <t>C3343A</t>
  </si>
  <si>
    <t>634</t>
  </si>
  <si>
    <t>2BBL</t>
  </si>
  <si>
    <t>2. Basketball Bundesliga</t>
  </si>
  <si>
    <t>Israeli Soccer</t>
  </si>
  <si>
    <t>103AAB</t>
  </si>
  <si>
    <t>#92B943</t>
  </si>
  <si>
    <t>635</t>
  </si>
  <si>
    <t>Kazakh Soccer</t>
  </si>
  <si>
    <t>British Basketball League</t>
  </si>
  <si>
    <t>#162759</t>
  </si>
  <si>
    <t>#C7462F</t>
  </si>
  <si>
    <t>#FBF5C9</t>
  </si>
  <si>
    <t>4DA8C1</t>
  </si>
  <si>
    <t>EDC043</t>
  </si>
  <si>
    <t>GBL</t>
  </si>
  <si>
    <t>Greek Basketball League</t>
  </si>
  <si>
    <t>636</t>
  </si>
  <si>
    <t>Kosovan Soccer</t>
  </si>
  <si>
    <t>#2B4078</t>
  </si>
  <si>
    <t>2C4A9A</t>
  </si>
  <si>
    <t>C3A25B</t>
  </si>
  <si>
    <t>GA2</t>
  </si>
  <si>
    <t>Greek A2 Basket</t>
  </si>
  <si>
    <t>Greek A2 Basket League</t>
  </si>
  <si>
    <t>637</t>
  </si>
  <si>
    <t>Latvian Soccer</t>
  </si>
  <si>
    <t>#4875B4</t>
  </si>
  <si>
    <t>#56B1BF</t>
  </si>
  <si>
    <t>8C363A</t>
  </si>
  <si>
    <t>NBIA</t>
  </si>
  <si>
    <t>Nemzeti Bajnoksag I A</t>
  </si>
  <si>
    <t>638</t>
  </si>
  <si>
    <t>LIE</t>
  </si>
  <si>
    <t>Liechtensteinian Soccer</t>
  </si>
  <si>
    <t>#E2362E</t>
  </si>
  <si>
    <t>0C2C76</t>
  </si>
  <si>
    <t>#4CA25A</t>
  </si>
  <si>
    <t>B62C2E</t>
  </si>
  <si>
    <t>F1D15A</t>
  </si>
  <si>
    <t>639</t>
  </si>
  <si>
    <t>IBA</t>
  </si>
  <si>
    <t>Korfuknattleikssamband Islands</t>
  </si>
  <si>
    <t>LIT</t>
  </si>
  <si>
    <t>Icelandic Basketball Association</t>
  </si>
  <si>
    <t>Lithuanian Soccer</t>
  </si>
  <si>
    <t>#D26A3F</t>
  </si>
  <si>
    <t>#2F4187</t>
  </si>
  <si>
    <t>EAB442</t>
  </si>
  <si>
    <t>2D6545</t>
  </si>
  <si>
    <t>AB3432</t>
  </si>
  <si>
    <t>Ligat HaAl</t>
  </si>
  <si>
    <t>640</t>
  </si>
  <si>
    <t>Israeli Basketball Premier League</t>
  </si>
  <si>
    <t>Luxembourgish Soccer</t>
  </si>
  <si>
    <t>#D45C3E</t>
  </si>
  <si>
    <t>#FAE45A</t>
  </si>
  <si>
    <t>#0000000</t>
  </si>
  <si>
    <t>469BD2</t>
  </si>
  <si>
    <t>641</t>
  </si>
  <si>
    <t>LBA</t>
  </si>
  <si>
    <t>Legabasket Serie A</t>
  </si>
  <si>
    <t>Maltese Soccer</t>
  </si>
  <si>
    <t>B72D31</t>
  </si>
  <si>
    <t>#D1CCA5</t>
  </si>
  <si>
    <t>#2A2A4D</t>
  </si>
  <si>
    <t>#B5522E</t>
  </si>
  <si>
    <t>642</t>
  </si>
  <si>
    <t>Lega Nazionale Pallacenestro Serie B</t>
  </si>
  <si>
    <t>Moldovan Soccer</t>
  </si>
  <si>
    <t>#B4734B</t>
  </si>
  <si>
    <t>1846A3</t>
  </si>
  <si>
    <t>F0CB45</t>
  </si>
  <si>
    <t>B42934</t>
  </si>
  <si>
    <t>643</t>
  </si>
  <si>
    <t>LBL</t>
  </si>
  <si>
    <t>NIR</t>
  </si>
  <si>
    <t>Latvian Basketball League</t>
  </si>
  <si>
    <t>Northern Irish Soccer</t>
  </si>
  <si>
    <t>#8A1F27</t>
  </si>
  <si>
    <t>#23224F</t>
  </si>
  <si>
    <t>644</t>
  </si>
  <si>
    <t>NOR</t>
  </si>
  <si>
    <t>Norwegian Soccer</t>
  </si>
  <si>
    <t>D43E37</t>
  </si>
  <si>
    <t>0B2861</t>
  </si>
  <si>
    <t>LKL</t>
  </si>
  <si>
    <t>Lietuvos krepsinio lyga</t>
  </si>
  <si>
    <t>645</t>
  </si>
  <si>
    <t>#F7CC45</t>
  </si>
  <si>
    <t>POL</t>
  </si>
  <si>
    <t>#417C57</t>
  </si>
  <si>
    <t>Polish Soccer</t>
  </si>
  <si>
    <t>#951D13</t>
  </si>
  <si>
    <t>C32F40</t>
  </si>
  <si>
    <t>646</t>
  </si>
  <si>
    <t>IRL</t>
  </si>
  <si>
    <t>Irish Soccer</t>
  </si>
  <si>
    <t>#D84440</t>
  </si>
  <si>
    <t>489364</t>
  </si>
  <si>
    <t>#FDF052</t>
  </si>
  <si>
    <t>E8894D</t>
  </si>
  <si>
    <t>647</t>
  </si>
  <si>
    <t>Romanian Soccer</t>
  </si>
  <si>
    <t>PAL</t>
  </si>
  <si>
    <t>Prva A liga</t>
  </si>
  <si>
    <t>#DA352F</t>
  </si>
  <si>
    <t>#F6C444</t>
  </si>
  <si>
    <t>EDCA49</t>
  </si>
  <si>
    <t>DBL</t>
  </si>
  <si>
    <t>Dutch Basketball League</t>
  </si>
  <si>
    <t>648</t>
  </si>
  <si>
    <t>Sammarinese Soccer</t>
  </si>
  <si>
    <t>#E39234</t>
  </si>
  <si>
    <t>71AFD9</t>
  </si>
  <si>
    <t>649</t>
  </si>
  <si>
    <t>NBBF</t>
  </si>
  <si>
    <t>SCO</t>
  </si>
  <si>
    <t>Norges Basketballforbund</t>
  </si>
  <si>
    <t>Scottish Soccer</t>
  </si>
  <si>
    <t>#C43233</t>
  </si>
  <si>
    <t>#102E51</t>
  </si>
  <si>
    <t>650</t>
  </si>
  <si>
    <t>Serbian Soccer</t>
  </si>
  <si>
    <t>B0403F</t>
  </si>
  <si>
    <t>PLK</t>
  </si>
  <si>
    <t>1C3E6E</t>
  </si>
  <si>
    <t>Polska Liga Koszykowski</t>
  </si>
  <si>
    <t>Polish Basketball League</t>
  </si>
  <si>
    <t>#5E0F30</t>
  </si>
  <si>
    <t>#CBD346</t>
  </si>
  <si>
    <t>651</t>
  </si>
  <si>
    <t>SLK</t>
  </si>
  <si>
    <t>Slovakian Soccer</t>
  </si>
  <si>
    <t>214D98</t>
  </si>
  <si>
    <t>D33630</t>
  </si>
  <si>
    <t>LPB</t>
  </si>
  <si>
    <t>Liga Portuguesa de Basquetebol</t>
  </si>
  <si>
    <t>Portuguese Basketball League</t>
  </si>
  <si>
    <t>#E93323</t>
  </si>
  <si>
    <t>#2C6419</t>
  </si>
  <si>
    <t>652</t>
  </si>
  <si>
    <t>SLI</t>
  </si>
  <si>
    <t>Slovenian Soccer</t>
  </si>
  <si>
    <t>0016B1</t>
  </si>
  <si>
    <t>BC281B</t>
  </si>
  <si>
    <t>Liga Nationala de Baschet masculin</t>
  </si>
  <si>
    <t>Liga Nationala</t>
  </si>
  <si>
    <t>#0C2D7A</t>
  </si>
  <si>
    <t>#F5D14B</t>
  </si>
  <si>
    <t>#BC2D2F</t>
  </si>
  <si>
    <t>653</t>
  </si>
  <si>
    <t>Swedish Soccer</t>
  </si>
  <si>
    <t>2758A3</t>
  </si>
  <si>
    <t>EAD549</t>
  </si>
  <si>
    <t>Russian Basketball Super Liga 1</t>
  </si>
  <si>
    <t>Russian Basketball Super League 1</t>
  </si>
  <si>
    <t>#BD9A72</t>
  </si>
  <si>
    <t>654</t>
  </si>
  <si>
    <t>WEL</t>
  </si>
  <si>
    <t>Welsh Soccer</t>
  </si>
  <si>
    <t>BA2C38</t>
  </si>
  <si>
    <t>4CA247</t>
  </si>
  <si>
    <t>BLS</t>
  </si>
  <si>
    <t>Basketball League of Serbia</t>
  </si>
  <si>
    <t>#D82E20</t>
  </si>
  <si>
    <t>655</t>
  </si>
  <si>
    <t>#BC9760</t>
  </si>
  <si>
    <t>American Soccer</t>
  </si>
  <si>
    <t>9E2F36</t>
  </si>
  <si>
    <t>383864</t>
  </si>
  <si>
    <t>SBL</t>
  </si>
  <si>
    <t>Slovenska Basketbalova Liga</t>
  </si>
  <si>
    <t>Slovak Basketball League</t>
  </si>
  <si>
    <t>656</t>
  </si>
  <si>
    <t>#2F5EA1</t>
  </si>
  <si>
    <t>#EC8836</t>
  </si>
  <si>
    <t>Argentine Soccer</t>
  </si>
  <si>
    <t>7CA6D4</t>
  </si>
  <si>
    <t>E5AF3F</t>
  </si>
  <si>
    <t>657</t>
  </si>
  <si>
    <t>SKL</t>
  </si>
  <si>
    <t>Premier A Slovenian Basketball League</t>
  </si>
  <si>
    <t>Bolivian Soccer</t>
  </si>
  <si>
    <t>#A12135</t>
  </si>
  <si>
    <t>BD3A2B</t>
  </si>
  <si>
    <t>EDDB49</t>
  </si>
  <si>
    <t>33723A</t>
  </si>
  <si>
    <t>658</t>
  </si>
  <si>
    <t>Brazilian Soccer</t>
  </si>
  <si>
    <t>449344</t>
  </si>
  <si>
    <t>0A286D</t>
  </si>
  <si>
    <t>ACB</t>
  </si>
  <si>
    <t>Liga ACB</t>
  </si>
  <si>
    <t>#FF722C</t>
  </si>
  <si>
    <t>Spanish Basketball League Oro</t>
  </si>
  <si>
    <t>LEB Gold League</t>
  </si>
  <si>
    <t>659</t>
  </si>
  <si>
    <t>#CA2C26</t>
  </si>
  <si>
    <t>Chilean Soccer</t>
  </si>
  <si>
    <t>#A37539</t>
  </si>
  <si>
    <t>123A9B</t>
  </si>
  <si>
    <t>660</t>
  </si>
  <si>
    <t>Colombian Soccer</t>
  </si>
  <si>
    <t>246</t>
  </si>
  <si>
    <t>Ligan</t>
  </si>
  <si>
    <t>EFC949</t>
  </si>
  <si>
    <t>Basketligan</t>
  </si>
  <si>
    <t>12378B</t>
  </si>
  <si>
    <t>#59B7E6</t>
  </si>
  <si>
    <t>#F7D549</t>
  </si>
  <si>
    <t>#E08431</t>
  </si>
  <si>
    <t>661</t>
  </si>
  <si>
    <t>Ecuadorian Soccer</t>
  </si>
  <si>
    <t>1E4D97</t>
  </si>
  <si>
    <t>F1D648</t>
  </si>
  <si>
    <t>D23630</t>
  </si>
  <si>
    <t>247</t>
  </si>
  <si>
    <t>BSL</t>
  </si>
  <si>
    <t>Basketbol Super Ligi</t>
  </si>
  <si>
    <t>Basketball Super League, Turkey</t>
  </si>
  <si>
    <t>#CA2C34</t>
  </si>
  <si>
    <t>#53A7B7</t>
  </si>
  <si>
    <t>662</t>
  </si>
  <si>
    <t>Paraguayan Soccer</t>
  </si>
  <si>
    <t>11399D</t>
  </si>
  <si>
    <t>248</t>
  </si>
  <si>
    <t>Turkiye Basketbol Ligi</t>
  </si>
  <si>
    <t>Turkish Basketball First League</t>
  </si>
  <si>
    <t>663</t>
  </si>
  <si>
    <t>#3E899A</t>
  </si>
  <si>
    <t>Peruvian Soccer</t>
  </si>
  <si>
    <t>C12E28</t>
  </si>
  <si>
    <t>249</t>
  </si>
  <si>
    <t>VTB</t>
  </si>
  <si>
    <t>VTB United League</t>
  </si>
  <si>
    <t>664</t>
  </si>
  <si>
    <t>#2D3B7D</t>
  </si>
  <si>
    <t>Uruguayan Soccer</t>
  </si>
  <si>
    <t>#E6A544</t>
  </si>
  <si>
    <t>#DA6739</t>
  </si>
  <si>
    <t>301</t>
  </si>
  <si>
    <t>LLN</t>
  </si>
  <si>
    <t>La Liga Nacional</t>
  </si>
  <si>
    <t>La Liga Nacional, Argentina</t>
  </si>
  <si>
    <t>665</t>
  </si>
  <si>
    <t>Venezuelan Soccer</t>
  </si>
  <si>
    <t>EFC643</t>
  </si>
  <si>
    <t>666</t>
  </si>
  <si>
    <t>MEX</t>
  </si>
  <si>
    <t>Mexican Soccer</t>
  </si>
  <si>
    <t>2C6347</t>
  </si>
  <si>
    <t>#D4453A</t>
  </si>
  <si>
    <t>667</t>
  </si>
  <si>
    <t>CR</t>
  </si>
  <si>
    <t>Costa Rican Soccer</t>
  </si>
  <si>
    <t>302</t>
  </si>
  <si>
    <t>NBB</t>
  </si>
  <si>
    <t>Novo Basquete Brasil</t>
  </si>
  <si>
    <t>#639F3B</t>
  </si>
  <si>
    <t>#E0CB44</t>
  </si>
  <si>
    <t>#4754C4</t>
  </si>
  <si>
    <t>668</t>
  </si>
  <si>
    <t>PAN</t>
  </si>
  <si>
    <t>Panamanian Soccer</t>
  </si>
  <si>
    <t>1F4C85</t>
  </si>
  <si>
    <t>303</t>
  </si>
  <si>
    <t>LOB</t>
  </si>
  <si>
    <t>Liga Ouro de Basquete</t>
  </si>
  <si>
    <t>Liga Ouro de Basquete, Brazil</t>
  </si>
  <si>
    <t>#DCAB3A</t>
  </si>
  <si>
    <t>#488341</t>
  </si>
  <si>
    <t>669</t>
  </si>
  <si>
    <t>HON</t>
  </si>
  <si>
    <t>Honduran Soccer</t>
  </si>
  <si>
    <t>2E6FC2</t>
  </si>
  <si>
    <t>304</t>
  </si>
  <si>
    <t>LDA</t>
  </si>
  <si>
    <t>Liga de las Americas</t>
  </si>
  <si>
    <t>670</t>
  </si>
  <si>
    <t>Guatelmalan Soccer</t>
  </si>
  <si>
    <t>#D9352E</t>
  </si>
  <si>
    <t>#1C4772</t>
  </si>
  <si>
    <t>5A91C5</t>
  </si>
  <si>
    <t>305</t>
  </si>
  <si>
    <t>LSB</t>
  </si>
  <si>
    <t>671</t>
  </si>
  <si>
    <t>Liga Sudamericana de Basquetbol</t>
  </si>
  <si>
    <t>Salvadoran Soccer</t>
  </si>
  <si>
    <t>#E0B83E</t>
  </si>
  <si>
    <t>1F47A4</t>
  </si>
  <si>
    <t>#133A8B</t>
  </si>
  <si>
    <t>#B9341D</t>
  </si>
  <si>
    <t>306</t>
  </si>
  <si>
    <t>INT</t>
  </si>
  <si>
    <t>FIBA Intercontintal Cup</t>
  </si>
  <si>
    <t>#AC6B36</t>
  </si>
  <si>
    <t>#9C2C3A</t>
  </si>
  <si>
    <t>672</t>
  </si>
  <si>
    <t>Jamaican Soccer</t>
  </si>
  <si>
    <t>439129</t>
  </si>
  <si>
    <t>307</t>
  </si>
  <si>
    <t>EFCA45</t>
  </si>
  <si>
    <t>LCA</t>
  </si>
  <si>
    <t>Liga CentroAmericana</t>
  </si>
  <si>
    <t>#D5534F</t>
  </si>
  <si>
    <t>#4DA153</t>
  </si>
  <si>
    <t>673</t>
  </si>
  <si>
    <t>Nicaraguan Soccer</t>
  </si>
  <si>
    <t>2965B9</t>
  </si>
  <si>
    <t>308</t>
  </si>
  <si>
    <t>LNBP</t>
  </si>
  <si>
    <t>Liga Nacional de Baloncesto Profesional</t>
  </si>
  <si>
    <t>#BD3733</t>
  </si>
  <si>
    <t>#32706B</t>
  </si>
  <si>
    <t>674</t>
  </si>
  <si>
    <t>Trinidadian Soccer</t>
  </si>
  <si>
    <t>309</t>
  </si>
  <si>
    <t>C1313A</t>
  </si>
  <si>
    <t>LUB</t>
  </si>
  <si>
    <t>Liga Uruguaya de Basketball</t>
  </si>
  <si>
    <t>#275D9C</t>
  </si>
  <si>
    <t>#F4E74D</t>
  </si>
  <si>
    <t>675</t>
  </si>
  <si>
    <t>HAI</t>
  </si>
  <si>
    <t>Haitian Soccer</t>
  </si>
  <si>
    <t>310</t>
  </si>
  <si>
    <t>CBA</t>
  </si>
  <si>
    <t>052594</t>
  </si>
  <si>
    <t>Chinese Basketball Association</t>
  </si>
  <si>
    <t>676</t>
  </si>
  <si>
    <t>Belizean Soccer</t>
  </si>
  <si>
    <t>163E7E</t>
  </si>
  <si>
    <t>#A33126</t>
  </si>
  <si>
    <t>#C69033</t>
  </si>
  <si>
    <t>#131313</t>
  </si>
  <si>
    <t>677</t>
  </si>
  <si>
    <t>Egyptian Soccer</t>
  </si>
  <si>
    <t>311</t>
  </si>
  <si>
    <t>Asia Champions Cup</t>
  </si>
  <si>
    <t>FIBA Asia Champions Cup</t>
  </si>
  <si>
    <t>#2C2A48</t>
  </si>
  <si>
    <t>#962B35</t>
  </si>
  <si>
    <t>BC2D2F</t>
  </si>
  <si>
    <t>312</t>
  </si>
  <si>
    <t>IBSL</t>
  </si>
  <si>
    <t>Iranian Basketball Super League</t>
  </si>
  <si>
    <t>678</t>
  </si>
  <si>
    <t>Algerian Soccer</t>
  </si>
  <si>
    <t>295D36</t>
  </si>
  <si>
    <t>679</t>
  </si>
  <si>
    <t>Botswanan Soccer</t>
  </si>
  <si>
    <t>7DA4D0</t>
  </si>
  <si>
    <t>680</t>
  </si>
  <si>
    <t>Angolan Soccer</t>
  </si>
  <si>
    <t>#E25829</t>
  </si>
  <si>
    <t>EBCF4A</t>
  </si>
  <si>
    <t>313</t>
  </si>
  <si>
    <t>BL</t>
  </si>
  <si>
    <t>B.League</t>
  </si>
  <si>
    <t>Japanese B.League</t>
  </si>
  <si>
    <t>681</t>
  </si>
  <si>
    <t>Congolese Soccer</t>
  </si>
  <si>
    <t>#E83323</t>
  </si>
  <si>
    <t>347CEF</t>
  </si>
  <si>
    <t>B62B2B</t>
  </si>
  <si>
    <t>EACF4A</t>
  </si>
  <si>
    <t>314</t>
  </si>
  <si>
    <t>KBC</t>
  </si>
  <si>
    <t>Kazakhstan Basketball Championship</t>
  </si>
  <si>
    <t>#4DA8C1</t>
  </si>
  <si>
    <t>#EDC043</t>
  </si>
  <si>
    <t>315</t>
  </si>
  <si>
    <t>682</t>
  </si>
  <si>
    <t>KBL</t>
  </si>
  <si>
    <t>Korean Basketball League</t>
  </si>
  <si>
    <t>Sudanese Soccer</t>
  </si>
  <si>
    <t>#14225B</t>
  </si>
  <si>
    <t>306C30</t>
  </si>
  <si>
    <t>#DF5B2E</t>
  </si>
  <si>
    <t>683</t>
  </si>
  <si>
    <t>316</t>
  </si>
  <si>
    <t>TUN</t>
  </si>
  <si>
    <t>Tunisian Soccer</t>
  </si>
  <si>
    <t>PBA</t>
  </si>
  <si>
    <t>Philippine Basketball Association</t>
  </si>
  <si>
    <t>CC2C25</t>
  </si>
  <si>
    <t>#B8261A</t>
  </si>
  <si>
    <t>#F3BB54</t>
  </si>
  <si>
    <t>#111B51</t>
  </si>
  <si>
    <t>317</t>
  </si>
  <si>
    <t>684</t>
  </si>
  <si>
    <t>MOR</t>
  </si>
  <si>
    <t>Moroccan Soccer</t>
  </si>
  <si>
    <t>National Basketball League, Australia</t>
  </si>
  <si>
    <t>397D22</t>
  </si>
  <si>
    <t>685</t>
  </si>
  <si>
    <t>RSA</t>
  </si>
  <si>
    <t>South African Soccer</t>
  </si>
  <si>
    <t>#E48244</t>
  </si>
  <si>
    <t>34744E</t>
  </si>
  <si>
    <t>C64439</t>
  </si>
  <si>
    <t>ECB241</t>
  </si>
  <si>
    <t>686</t>
  </si>
  <si>
    <t>318</t>
  </si>
  <si>
    <t>SEABL</t>
  </si>
  <si>
    <t>Zimbabwean Soccer</t>
  </si>
  <si>
    <t>South East Australian Basketball League</t>
  </si>
  <si>
    <t>#253E76</t>
  </si>
  <si>
    <t>2A5F17</t>
  </si>
  <si>
    <t>#E29E37</t>
  </si>
  <si>
    <t>BB271A</t>
  </si>
  <si>
    <t>#CB2B34</t>
  </si>
  <si>
    <t>687</t>
  </si>
  <si>
    <t>Cameroonian</t>
  </si>
  <si>
    <t>319</t>
  </si>
  <si>
    <t>ABL</t>
  </si>
  <si>
    <t>Africa Basketball League</t>
  </si>
  <si>
    <t>34745D</t>
  </si>
  <si>
    <t>#A7813C</t>
  </si>
  <si>
    <t>688</t>
  </si>
  <si>
    <t>Malian Soccer</t>
  </si>
  <si>
    <t>53AB4A</t>
  </si>
  <si>
    <t>CZV</t>
  </si>
  <si>
    <t>Belgrade Red and White</t>
  </si>
  <si>
    <t>KK Crvena Zvezda</t>
  </si>
  <si>
    <t>689</t>
  </si>
  <si>
    <t>IVO</t>
  </si>
  <si>
    <t>Ivorian Soccer</t>
  </si>
  <si>
    <t>E0802F</t>
  </si>
  <si>
    <t>469662</t>
  </si>
  <si>
    <t>#D93832</t>
  </si>
  <si>
    <t>690</t>
  </si>
  <si>
    <t>#CCAD71</t>
  </si>
  <si>
    <t>NGA</t>
  </si>
  <si>
    <t>Nigerian Soccer</t>
  </si>
  <si>
    <t>3A8053</t>
  </si>
  <si>
    <t>CED</t>
  </si>
  <si>
    <t>Cedevita</t>
  </si>
  <si>
    <t>KK Cedevita</t>
  </si>
  <si>
    <t>691</t>
  </si>
  <si>
    <t>#ED762F</t>
  </si>
  <si>
    <t>Ghanaian Soccer</t>
  </si>
  <si>
    <t>2D6641</t>
  </si>
  <si>
    <t>BUD</t>
  </si>
  <si>
    <t>Buducnost</t>
  </si>
  <si>
    <t>KK Buducnost</t>
  </si>
  <si>
    <t>#184178</t>
  </si>
  <si>
    <t>692</t>
  </si>
  <si>
    <t>#DB752E</t>
  </si>
  <si>
    <t>#479CDA</t>
  </si>
  <si>
    <t>Zambian Soccer</t>
  </si>
  <si>
    <t>418324</t>
  </si>
  <si>
    <t>D87E2E</t>
  </si>
  <si>
    <t>C53524</t>
  </si>
  <si>
    <t>Partizan</t>
  </si>
  <si>
    <t>KK Partizan NIS</t>
  </si>
  <si>
    <t>693</t>
  </si>
  <si>
    <t>Saudi Soccer</t>
  </si>
  <si>
    <t>2E6739</t>
  </si>
  <si>
    <t>MEG</t>
  </si>
  <si>
    <t>Mega Bemax</t>
  </si>
  <si>
    <t>#D1336F</t>
  </si>
  <si>
    <t>694</t>
  </si>
  <si>
    <t>Emirati Soccer</t>
  </si>
  <si>
    <t>FMP</t>
  </si>
  <si>
    <t>KK FMP</t>
  </si>
  <si>
    <t>306C35</t>
  </si>
  <si>
    <t>#8C1E3F</t>
  </si>
  <si>
    <t>#D1D2D4</t>
  </si>
  <si>
    <t>695</t>
  </si>
  <si>
    <t>QAT</t>
  </si>
  <si>
    <t>Qatari Soccer</t>
  </si>
  <si>
    <t>ZAD</t>
  </si>
  <si>
    <t>Zadar</t>
  </si>
  <si>
    <t>KK Zadar</t>
  </si>
  <si>
    <t>7D263C</t>
  </si>
  <si>
    <t>#323B91</t>
  </si>
  <si>
    <t>#B13836</t>
  </si>
  <si>
    <t>Mornar Bar</t>
  </si>
  <si>
    <t>KK Mornar Bar</t>
  </si>
  <si>
    <t>696</t>
  </si>
  <si>
    <t>Persian Soccer</t>
  </si>
  <si>
    <t>#224E9C</t>
  </si>
  <si>
    <t>#E5873B</t>
  </si>
  <si>
    <t>4D984A</t>
  </si>
  <si>
    <t>C2291C</t>
  </si>
  <si>
    <t>697</t>
  </si>
  <si>
    <t>Uzbek Soccer</t>
  </si>
  <si>
    <t>CIB</t>
  </si>
  <si>
    <t>4292AC</t>
  </si>
  <si>
    <t>Cibona</t>
  </si>
  <si>
    <t>55AB4A</t>
  </si>
  <si>
    <t>KK Cibona</t>
  </si>
  <si>
    <t>B52723</t>
  </si>
  <si>
    <t>698</t>
  </si>
  <si>
    <t>Korean Soccer</t>
  </si>
  <si>
    <t>B63B3E</t>
  </si>
  <si>
    <t>OLI</t>
  </si>
  <si>
    <t>194695</t>
  </si>
  <si>
    <t>Union Olimpija</t>
  </si>
  <si>
    <t>KK Petrol Olimpija</t>
  </si>
  <si>
    <t>#CF2C24</t>
  </si>
  <si>
    <t>699</t>
  </si>
  <si>
    <t>Chinese Soccer</t>
  </si>
  <si>
    <t>C53A24</t>
  </si>
  <si>
    <t>F2D749</t>
  </si>
  <si>
    <t>IGO</t>
  </si>
  <si>
    <t>Igokea</t>
  </si>
  <si>
    <t>KK Igokea</t>
  </si>
  <si>
    <t>#202F6B</t>
  </si>
  <si>
    <t>700</t>
  </si>
  <si>
    <t>JAP</t>
  </si>
  <si>
    <t>Japanese Soccer</t>
  </si>
  <si>
    <t>AB2333</t>
  </si>
  <si>
    <t>KRK</t>
  </si>
  <si>
    <t>Krka</t>
  </si>
  <si>
    <t>KK Krka</t>
  </si>
  <si>
    <t>701</t>
  </si>
  <si>
    <t>HK</t>
  </si>
  <si>
    <t>Hong Kongese Soccer</t>
  </si>
  <si>
    <t>#4EA86D</t>
  </si>
  <si>
    <t>#E78E4B</t>
  </si>
  <si>
    <t>Gmunden Swans</t>
  </si>
  <si>
    <t>702</t>
  </si>
  <si>
    <t>Australian Soccer</t>
  </si>
  <si>
    <t>#C35124</t>
  </si>
  <si>
    <t>#201E1F</t>
  </si>
  <si>
    <t>000F8E</t>
  </si>
  <si>
    <t>C42A1C</t>
  </si>
  <si>
    <t>KAP</t>
  </si>
  <si>
    <t>Kapfenberg Bulls</t>
  </si>
  <si>
    <t>703</t>
  </si>
  <si>
    <t>THA</t>
  </si>
  <si>
    <t>Thai Soccer</t>
  </si>
  <si>
    <t>#0F2D54</t>
  </si>
  <si>
    <t>#2A66AF</t>
  </si>
  <si>
    <t>922833</t>
  </si>
  <si>
    <t>2B2A46</t>
  </si>
  <si>
    <t>OBE</t>
  </si>
  <si>
    <t>Oberwart Gunners</t>
  </si>
  <si>
    <t>704</t>
  </si>
  <si>
    <t>Indian Soccer</t>
  </si>
  <si>
    <t>#224B85</t>
  </si>
  <si>
    <t>#4BA3DA</t>
  </si>
  <si>
    <t>#88C9EF</t>
  </si>
  <si>
    <t>E89849</t>
  </si>
  <si>
    <t>3E8125</t>
  </si>
  <si>
    <t>016</t>
  </si>
  <si>
    <t>KLO</t>
  </si>
  <si>
    <t>Klosterneuburg Dukes</t>
  </si>
  <si>
    <t>705</t>
  </si>
  <si>
    <t>Kyrgyz Soccer</t>
  </si>
  <si>
    <t>#D27535</t>
  </si>
  <si>
    <t>F7F551</t>
  </si>
  <si>
    <t>017</t>
  </si>
  <si>
    <t>FW</t>
  </si>
  <si>
    <t>Flyers Wels</t>
  </si>
  <si>
    <t>706</t>
  </si>
  <si>
    <t>Filipino Soccer</t>
  </si>
  <si>
    <t>#BD2C26</t>
  </si>
  <si>
    <t>018</t>
  </si>
  <si>
    <t>BCV</t>
  </si>
  <si>
    <t>BC Vienna</t>
  </si>
  <si>
    <t>707</t>
  </si>
  <si>
    <t>VIE</t>
  </si>
  <si>
    <t>Vietnamese Soccer</t>
  </si>
  <si>
    <t>#A22924</t>
  </si>
  <si>
    <t>C1372A</t>
  </si>
  <si>
    <t>019</t>
  </si>
  <si>
    <t>TRA</t>
  </si>
  <si>
    <t>Traiskirchen Lions</t>
  </si>
  <si>
    <t>708</t>
  </si>
  <si>
    <t>Bahraini Soccer</t>
  </si>
  <si>
    <t>#902926</t>
  </si>
  <si>
    <t>DCT</t>
  </si>
  <si>
    <t>709</t>
  </si>
  <si>
    <t>DC Timberwolves</t>
  </si>
  <si>
    <t>Iraqi Soccer</t>
  </si>
  <si>
    <t>347341</t>
  </si>
  <si>
    <t>#D28430</t>
  </si>
  <si>
    <t>#152458</t>
  </si>
  <si>
    <t>UBSC</t>
  </si>
  <si>
    <t>710</t>
  </si>
  <si>
    <t>UBSC Graz</t>
  </si>
  <si>
    <t>Jordanian Soccer</t>
  </si>
  <si>
    <t>#FBE74D</t>
  </si>
  <si>
    <t>#4CA5DF</t>
  </si>
  <si>
    <t>711</t>
  </si>
  <si>
    <t>Furstenfeld Panthers</t>
  </si>
  <si>
    <t>Lebanese Soccer</t>
  </si>
  <si>
    <t>#6C120B</t>
  </si>
  <si>
    <t>4A9D57</t>
  </si>
  <si>
    <t>#E37839</t>
  </si>
  <si>
    <t>712</t>
  </si>
  <si>
    <t>OMA</t>
  </si>
  <si>
    <t>Omani Soccer</t>
  </si>
  <si>
    <t>ACA</t>
  </si>
  <si>
    <t>Academic Bultex</t>
  </si>
  <si>
    <t>BC Academic Bultex 99</t>
  </si>
  <si>
    <t>C22F29</t>
  </si>
  <si>
    <t>377920</t>
  </si>
  <si>
    <t>#9D9EA2</t>
  </si>
  <si>
    <t>#E17639</t>
  </si>
  <si>
    <t>713</t>
  </si>
  <si>
    <t>Palestinian Soccer</t>
  </si>
  <si>
    <t>BAR</t>
  </si>
  <si>
    <t>Barsy Atyrau</t>
  </si>
  <si>
    <t>BC Barsy Atyrau</t>
  </si>
  <si>
    <t>#61A64A</t>
  </si>
  <si>
    <t>714</t>
  </si>
  <si>
    <t>Syrian Soccer</t>
  </si>
  <si>
    <t>025</t>
  </si>
  <si>
    <t>BER</t>
  </si>
  <si>
    <t>Beroe</t>
  </si>
  <si>
    <t>BC Beroe</t>
  </si>
  <si>
    <t>#3A7C2A</t>
  </si>
  <si>
    <t>715</t>
  </si>
  <si>
    <t>Yemeni Soccer</t>
  </si>
  <si>
    <t>026</t>
  </si>
  <si>
    <t>BAS</t>
  </si>
  <si>
    <t>Bashkimi</t>
  </si>
  <si>
    <t>KB Bashkimi</t>
  </si>
  <si>
    <t>#EA5B2A</t>
  </si>
  <si>
    <t>#D13323</t>
  </si>
  <si>
    <t>027</t>
  </si>
  <si>
    <t>BLO</t>
  </si>
  <si>
    <t>Blokotehna</t>
  </si>
  <si>
    <t>KK Blokotehna-NB</t>
  </si>
  <si>
    <t>#9B2B2A</t>
  </si>
  <si>
    <t>#0022F5</t>
  </si>
  <si>
    <t>028</t>
  </si>
  <si>
    <t>KOZ</t>
  </si>
  <si>
    <t>Kozuv</t>
  </si>
  <si>
    <t>KK Kozuv</t>
  </si>
  <si>
    <t>#9A1E26</t>
  </si>
  <si>
    <t>#CCCCCC</t>
  </si>
  <si>
    <t>029</t>
  </si>
  <si>
    <t>TEU</t>
  </si>
  <si>
    <t>Teuta</t>
  </si>
  <si>
    <t>KS Teuta</t>
  </si>
  <si>
    <t>#1F375B</t>
  </si>
  <si>
    <t>ARS</t>
  </si>
  <si>
    <t>030</t>
  </si>
  <si>
    <t>LEV</t>
  </si>
  <si>
    <t>Levski</t>
  </si>
  <si>
    <t>BC Levski Lukoil</t>
  </si>
  <si>
    <t>#F5CB46</t>
  </si>
  <si>
    <t>#B43632</t>
  </si>
  <si>
    <t>#225495</t>
  </si>
  <si>
    <t>Arsenal</t>
  </si>
  <si>
    <t>031</t>
  </si>
  <si>
    <t>RIL</t>
  </si>
  <si>
    <t xml:space="preserve">Rilski </t>
  </si>
  <si>
    <t>BC Rilski Sportist</t>
  </si>
  <si>
    <t>Arsenal FC</t>
  </si>
  <si>
    <t>FIFA : English Soccer : Arsenal FC</t>
  </si>
  <si>
    <t>#101A63</t>
  </si>
  <si>
    <t>EF0107</t>
  </si>
  <si>
    <t>#EE863B</t>
  </si>
  <si>
    <t>DB0007</t>
  </si>
  <si>
    <t>063672</t>
  </si>
  <si>
    <t>AFCB</t>
  </si>
  <si>
    <t>Bournemouth</t>
  </si>
  <si>
    <t>AFC Bournemouth</t>
  </si>
  <si>
    <t>FIFA : English Soccer : AFC Bournemouth</t>
  </si>
  <si>
    <t>DA291C</t>
  </si>
  <si>
    <t>B50E12</t>
  </si>
  <si>
    <t>032</t>
  </si>
  <si>
    <t>IBAR</t>
  </si>
  <si>
    <t>Ibar</t>
  </si>
  <si>
    <t>KK Ibar Rozaje</t>
  </si>
  <si>
    <t>#3A7847</t>
  </si>
  <si>
    <t>#29592E</t>
  </si>
  <si>
    <t>#4081A8</t>
  </si>
  <si>
    <t>Albion</t>
  </si>
  <si>
    <t>Brighton &amp; Hove Albion FC</t>
  </si>
  <si>
    <t>FIFA : English Soccer : Brighton &amp; Hove Albion FC</t>
  </si>
  <si>
    <t>0057B8</t>
  </si>
  <si>
    <t>033</t>
  </si>
  <si>
    <t>TIR</t>
  </si>
  <si>
    <t>Tirana</t>
  </si>
  <si>
    <t>SK Tirana</t>
  </si>
  <si>
    <t>BUR</t>
  </si>
  <si>
    <t>Burnley</t>
  </si>
  <si>
    <t>#0D40EF</t>
  </si>
  <si>
    <t>Burnley FC</t>
  </si>
  <si>
    <t>FIFA : English Soccer : Burnley FC</t>
  </si>
  <si>
    <t>6C1D45</t>
  </si>
  <si>
    <t>99D6EA</t>
  </si>
  <si>
    <t>EDE838</t>
  </si>
  <si>
    <t>Cardiff</t>
  </si>
  <si>
    <t>Cardiff City FC</t>
  </si>
  <si>
    <t>FIFA : English Soccer : Cardiff City FC</t>
  </si>
  <si>
    <t>0070B5</t>
  </si>
  <si>
    <t>D11524</t>
  </si>
  <si>
    <t>005995</t>
  </si>
  <si>
    <t>034</t>
  </si>
  <si>
    <t>TRE</t>
  </si>
  <si>
    <t>Trepca</t>
  </si>
  <si>
    <t>KB Trepca</t>
  </si>
  <si>
    <t>#367822</t>
  </si>
  <si>
    <t>CHE</t>
  </si>
  <si>
    <t>Chelsea</t>
  </si>
  <si>
    <t>Chelsea FC</t>
  </si>
  <si>
    <t>FIFA : English Soccer : Chelsea FC</t>
  </si>
  <si>
    <t>034694</t>
  </si>
  <si>
    <t>EE242C</t>
  </si>
  <si>
    <t>DBA111</t>
  </si>
  <si>
    <t>035</t>
  </si>
  <si>
    <t>Prishtina</t>
  </si>
  <si>
    <t>KB Z Mobile Prishtina</t>
  </si>
  <si>
    <t>CRY</t>
  </si>
  <si>
    <t>Crystal Palace</t>
  </si>
  <si>
    <t>Crystal Palace FC</t>
  </si>
  <si>
    <t>FIFA : English Soccer : Crystal Palace FC</t>
  </si>
  <si>
    <t>1B458F</t>
  </si>
  <si>
    <t>A7A5A6</t>
  </si>
  <si>
    <t>#32499A</t>
  </si>
  <si>
    <t>C4122E</t>
  </si>
  <si>
    <t>#6DC4ED</t>
  </si>
  <si>
    <t>#EFC177</t>
  </si>
  <si>
    <t>EVE</t>
  </si>
  <si>
    <t>036</t>
  </si>
  <si>
    <t>KAR</t>
  </si>
  <si>
    <t>Karpos</t>
  </si>
  <si>
    <t>KK Karpos Sokoli 2000</t>
  </si>
  <si>
    <t>Everton</t>
  </si>
  <si>
    <t>Everton FC</t>
  </si>
  <si>
    <t>FIFA : English Soccer : Everton FC</t>
  </si>
  <si>
    <t>003399</t>
  </si>
  <si>
    <t>037</t>
  </si>
  <si>
    <t>FUL</t>
  </si>
  <si>
    <t>KUM</t>
  </si>
  <si>
    <t>Fulham</t>
  </si>
  <si>
    <t>Kumanovo</t>
  </si>
  <si>
    <t>Fulham FC</t>
  </si>
  <si>
    <t>KK Kumanovo 2009</t>
  </si>
  <si>
    <t>FIFA : English Soccer : Fulham FC</t>
  </si>
  <si>
    <t>#3669EF</t>
  </si>
  <si>
    <t>HUD</t>
  </si>
  <si>
    <t>Huddersfield Town</t>
  </si>
  <si>
    <t>038</t>
  </si>
  <si>
    <t>Huddersfield Town FC</t>
  </si>
  <si>
    <t>SUT</t>
  </si>
  <si>
    <t>FIFA : English Soccer : Huddersfield Town Association FC</t>
  </si>
  <si>
    <t>Sutjeska</t>
  </si>
  <si>
    <t>0E63AD</t>
  </si>
  <si>
    <t>KK Sutjeska</t>
  </si>
  <si>
    <t>#204EF2</t>
  </si>
  <si>
    <t>LEI</t>
  </si>
  <si>
    <t>Leicester City</t>
  </si>
  <si>
    <t>Leicester City FC</t>
  </si>
  <si>
    <t>039</t>
  </si>
  <si>
    <t>FIFA : English Soccer : Leicester City FC</t>
  </si>
  <si>
    <t>TEO</t>
  </si>
  <si>
    <t>003090</t>
  </si>
  <si>
    <t>Teodo</t>
  </si>
  <si>
    <t>FDBE11</t>
  </si>
  <si>
    <t>KK Teodo</t>
  </si>
  <si>
    <t>#3D5A9C</t>
  </si>
  <si>
    <t>#C87C3F</t>
  </si>
  <si>
    <t>LIV</t>
  </si>
  <si>
    <t>Liverpool</t>
  </si>
  <si>
    <t>Liverpool FC</t>
  </si>
  <si>
    <t>FIFA : English Soccer : Liverpool FC</t>
  </si>
  <si>
    <t>00B2A9</t>
  </si>
  <si>
    <t>040</t>
  </si>
  <si>
    <t>F6EB61</t>
  </si>
  <si>
    <t>FEN</t>
  </si>
  <si>
    <t>Feni</t>
  </si>
  <si>
    <t>MKK Feni Industries</t>
  </si>
  <si>
    <t>#E8702E</t>
  </si>
  <si>
    <t>#666666</t>
  </si>
  <si>
    <t>MC</t>
  </si>
  <si>
    <t>Manchester City</t>
  </si>
  <si>
    <t>Manchester City FC</t>
  </si>
  <si>
    <t>FIFA : English Soccer : Manchester City FC</t>
  </si>
  <si>
    <t>6CABDD</t>
  </si>
  <si>
    <t>1C2C5B</t>
  </si>
  <si>
    <t>FFC659</t>
  </si>
  <si>
    <t>041</t>
  </si>
  <si>
    <t>ASOF</t>
  </si>
  <si>
    <t>Academic Sofia</t>
  </si>
  <si>
    <t>#AB2534</t>
  </si>
  <si>
    <t>Manchester United</t>
  </si>
  <si>
    <t>Manchester United FC</t>
  </si>
  <si>
    <t>FIFA : English Soccer : Manchester United FC</t>
  </si>
  <si>
    <t>042</t>
  </si>
  <si>
    <t>Balkan Botevgrad</t>
  </si>
  <si>
    <t>#3A4F3C</t>
  </si>
  <si>
    <t>NEW</t>
  </si>
  <si>
    <t>Newcastle United</t>
  </si>
  <si>
    <t>Newcastle United FC</t>
  </si>
  <si>
    <t>FIFA : English Soccer : Newcastle United FC</t>
  </si>
  <si>
    <t>241F20</t>
  </si>
  <si>
    <t>41B6E6</t>
  </si>
  <si>
    <t>043</t>
  </si>
  <si>
    <t>Spartak</t>
  </si>
  <si>
    <t>Spartak PIeven</t>
  </si>
  <si>
    <t>#000A52</t>
  </si>
  <si>
    <t>#4154B2</t>
  </si>
  <si>
    <t>SFC</t>
  </si>
  <si>
    <t>Southampton</t>
  </si>
  <si>
    <t>Southampton FC</t>
  </si>
  <si>
    <t>FIFA : English Soccer : Southampton FC</t>
  </si>
  <si>
    <t>044</t>
  </si>
  <si>
    <t>BSR</t>
  </si>
  <si>
    <t xml:space="preserve">Black Sea Running </t>
  </si>
  <si>
    <t>Black Sea Running</t>
  </si>
  <si>
    <t>TOT</t>
  </si>
  <si>
    <t>#377DAD</t>
  </si>
  <si>
    <t>Tottenham</t>
  </si>
  <si>
    <t>#E08130</t>
  </si>
  <si>
    <t>Tottenham Hotspur FC</t>
  </si>
  <si>
    <t>FIFA : English Soccer : Tottenham Hotspur FC</t>
  </si>
  <si>
    <t>132257</t>
  </si>
  <si>
    <t>045</t>
  </si>
  <si>
    <t>WAT</t>
  </si>
  <si>
    <t>YAM</t>
  </si>
  <si>
    <t>Watford</t>
  </si>
  <si>
    <t>Yambol</t>
  </si>
  <si>
    <t>Watford FC</t>
  </si>
  <si>
    <t>FIFA : English Soccer : Watford FC</t>
  </si>
  <si>
    <t>ED2127</t>
  </si>
  <si>
    <t>FBEE23</t>
  </si>
  <si>
    <t>11210C</t>
  </si>
  <si>
    <t>#F5CB45</t>
  </si>
  <si>
    <t>#2F4E7E</t>
  </si>
  <si>
    <t>WHU</t>
  </si>
  <si>
    <t>046</t>
  </si>
  <si>
    <t>West Ham</t>
  </si>
  <si>
    <t>RAP</t>
  </si>
  <si>
    <t>West Ham United FC</t>
  </si>
  <si>
    <t>FIFA : English Soccer : West Ham United FC</t>
  </si>
  <si>
    <t>7A263A</t>
  </si>
  <si>
    <t>1BB1E7</t>
  </si>
  <si>
    <t>F3D459</t>
  </si>
  <si>
    <t>Rapla</t>
  </si>
  <si>
    <t>Avis Utilitas Rapla</t>
  </si>
  <si>
    <t>#D5373D</t>
  </si>
  <si>
    <t>WWFC</t>
  </si>
  <si>
    <t>Wolves</t>
  </si>
  <si>
    <t>Wolverhampton Wanderers FC</t>
  </si>
  <si>
    <t>FIFA : English Soccer : Wolverhampton Wanderers FC</t>
  </si>
  <si>
    <t>047</t>
  </si>
  <si>
    <t>OGR</t>
  </si>
  <si>
    <t>Ogre</t>
  </si>
  <si>
    <t>BC Ogre</t>
  </si>
  <si>
    <t>#2155A0</t>
  </si>
  <si>
    <t>Accrington Stanley</t>
  </si>
  <si>
    <t>Accrington Stanley FC</t>
  </si>
  <si>
    <t>FIFA : English Soccer : Accrington Stanley FC</t>
  </si>
  <si>
    <t>A6301A</t>
  </si>
  <si>
    <t>E9E340</t>
  </si>
  <si>
    <t>048</t>
  </si>
  <si>
    <t>Liepaja</t>
  </si>
  <si>
    <t>#941C12</t>
  </si>
  <si>
    <t>WIM</t>
  </si>
  <si>
    <t>Wimbledon</t>
  </si>
  <si>
    <t>AFC Wimbledon</t>
  </si>
  <si>
    <t>FIFA : English Soccer : AFC Wimbledon</t>
  </si>
  <si>
    <t>0050B5</t>
  </si>
  <si>
    <t>1C1D1A</t>
  </si>
  <si>
    <t>DB0913</t>
  </si>
  <si>
    <t>049</t>
  </si>
  <si>
    <t>JUR</t>
  </si>
  <si>
    <t>Jurmala</t>
  </si>
  <si>
    <t>#275EA5</t>
  </si>
  <si>
    <t>Barnsley</t>
  </si>
  <si>
    <t>Barnsley FC</t>
  </si>
  <si>
    <t>FIFA : English Soccer : Barnsley FC</t>
  </si>
  <si>
    <t>186431</t>
  </si>
  <si>
    <t>050</t>
  </si>
  <si>
    <t>PZV</t>
  </si>
  <si>
    <t>Pasvalys</t>
  </si>
  <si>
    <t>BLA</t>
  </si>
  <si>
    <t>Blackpool</t>
  </si>
  <si>
    <t>Blackpool FC</t>
  </si>
  <si>
    <t>FIFA : English Soccer : Blackpool FC</t>
  </si>
  <si>
    <t>#1F5092</t>
  </si>
  <si>
    <t>F68807</t>
  </si>
  <si>
    <t>#F8D766</t>
  </si>
  <si>
    <t>8CBCB9</t>
  </si>
  <si>
    <t>CA1B22</t>
  </si>
  <si>
    <t>Bradford City</t>
  </si>
  <si>
    <t>Bradford City AFC</t>
  </si>
  <si>
    <t>051</t>
  </si>
  <si>
    <t>FIFA : English Soccer : Bradford City AFC</t>
  </si>
  <si>
    <t>83424A</t>
  </si>
  <si>
    <t>FBB850</t>
  </si>
  <si>
    <t>Parnu</t>
  </si>
  <si>
    <t>#8EC2E9</t>
  </si>
  <si>
    <t>BRI</t>
  </si>
  <si>
    <t>Bristol Rovers</t>
  </si>
  <si>
    <t>Bristol Rovers FC</t>
  </si>
  <si>
    <t>FIFA : English Soccer : Bristol Rovers FC</t>
  </si>
  <si>
    <t>004B94</t>
  </si>
  <si>
    <t>FFDF00</t>
  </si>
  <si>
    <t>052</t>
  </si>
  <si>
    <t>SIA</t>
  </si>
  <si>
    <t>Siauliai</t>
  </si>
  <si>
    <t>#E8CC65</t>
  </si>
  <si>
    <t>Burton Albion</t>
  </si>
  <si>
    <t>Burton Albion FC</t>
  </si>
  <si>
    <t>FIFA : English Soccer : Burton Albion FC</t>
  </si>
  <si>
    <t>FEF200</t>
  </si>
  <si>
    <t>053</t>
  </si>
  <si>
    <t>TLU</t>
  </si>
  <si>
    <t>Kalev</t>
  </si>
  <si>
    <t>Tallinna Kalev</t>
  </si>
  <si>
    <t>#3070AD</t>
  </si>
  <si>
    <t>Charlton</t>
  </si>
  <si>
    <t>Charlton AFC</t>
  </si>
  <si>
    <t>FIFA : English Soccer : Charlton AFC</t>
  </si>
  <si>
    <t>C63327</t>
  </si>
  <si>
    <t>054</t>
  </si>
  <si>
    <t>TAR</t>
  </si>
  <si>
    <t>Tartu</t>
  </si>
  <si>
    <t>Tartu University</t>
  </si>
  <si>
    <t>#C1A242</t>
  </si>
  <si>
    <t>COV</t>
  </si>
  <si>
    <t>Coventry City</t>
  </si>
  <si>
    <t>Coventry City FC</t>
  </si>
  <si>
    <t>FIFA : English Soccer : Coventry City FC</t>
  </si>
  <si>
    <t>6BBACC</t>
  </si>
  <si>
    <t>C37112</t>
  </si>
  <si>
    <t>055</t>
  </si>
  <si>
    <t>TMK1</t>
  </si>
  <si>
    <t>Tsmoki</t>
  </si>
  <si>
    <t>Tsmoki-Minsk 1</t>
  </si>
  <si>
    <t>#2C2D48</t>
  </si>
  <si>
    <t>#B47239</t>
  </si>
  <si>
    <t>DON</t>
  </si>
  <si>
    <t>Doncaster Rovers</t>
  </si>
  <si>
    <t>Doncaster Rovers FC</t>
  </si>
  <si>
    <t>FIFA : English Soccer : Doncaster Rovers FC</t>
  </si>
  <si>
    <t>ED1820</t>
  </si>
  <si>
    <t>F1C611</t>
  </si>
  <si>
    <t>056</t>
  </si>
  <si>
    <t>TMK2</t>
  </si>
  <si>
    <t>Tsmoki-Minsk 2</t>
  </si>
  <si>
    <t>FLE</t>
  </si>
  <si>
    <t>Fleetwood Town</t>
  </si>
  <si>
    <t>#2C2D49</t>
  </si>
  <si>
    <t>Fleetwood Town FC</t>
  </si>
  <si>
    <t>FIFA : English Soccer : Fleetwood Town FC</t>
  </si>
  <si>
    <t>D21620</t>
  </si>
  <si>
    <t>#B47240</t>
  </si>
  <si>
    <t>057</t>
  </si>
  <si>
    <t>TMK3</t>
  </si>
  <si>
    <t>GIL</t>
  </si>
  <si>
    <t>Gillingham</t>
  </si>
  <si>
    <t>Tsmoki-Minsk 3</t>
  </si>
  <si>
    <t>Gillingham FC</t>
  </si>
  <si>
    <t>FIFA : English Soccer : Gillingham FC</t>
  </si>
  <si>
    <t>135CAE</t>
  </si>
  <si>
    <t>1D181A</t>
  </si>
  <si>
    <t>#2C2D50</t>
  </si>
  <si>
    <t>#B47241</t>
  </si>
  <si>
    <t>LUT</t>
  </si>
  <si>
    <t>Luton Town</t>
  </si>
  <si>
    <t>Luton Town FC</t>
  </si>
  <si>
    <t>FIFA : English Soccer : Luton Town FC</t>
  </si>
  <si>
    <t>FE3D00</t>
  </si>
  <si>
    <t>010644</t>
  </si>
  <si>
    <t>058</t>
  </si>
  <si>
    <t>Tallinn</t>
  </si>
  <si>
    <t>#881C4E</t>
  </si>
  <si>
    <t>#808285</t>
  </si>
  <si>
    <t>OXU</t>
  </si>
  <si>
    <t>Oxford United</t>
  </si>
  <si>
    <t>Oxford United FC</t>
  </si>
  <si>
    <t>FIFA : English Soccer : Oxford United FC</t>
  </si>
  <si>
    <t>0D278A</t>
  </si>
  <si>
    <t>F6F600</t>
  </si>
  <si>
    <t>059</t>
  </si>
  <si>
    <t>VAL</t>
  </si>
  <si>
    <t>Valmiera</t>
  </si>
  <si>
    <t>Valmiera Ordo</t>
  </si>
  <si>
    <t>#639951</t>
  </si>
  <si>
    <t>PET</t>
  </si>
  <si>
    <t>Peterborough United</t>
  </si>
  <si>
    <t>#49475A</t>
  </si>
  <si>
    <t>Peterborough United FC</t>
  </si>
  <si>
    <t>FIFA : English Soccer : Peterborough United FC</t>
  </si>
  <si>
    <t>0263AE</t>
  </si>
  <si>
    <t>ECC900</t>
  </si>
  <si>
    <t>PAFC</t>
  </si>
  <si>
    <t>Plymouth Argyle</t>
  </si>
  <si>
    <t>Plymouth Argyle FC</t>
  </si>
  <si>
    <t>FIFA : English Soccer : Plymouth Argyle FC</t>
  </si>
  <si>
    <t>004C3C</t>
  </si>
  <si>
    <t>Portsmouth</t>
  </si>
  <si>
    <t>Portsmouth FC</t>
  </si>
  <si>
    <t>FIFA : English Soccer : Portsmouth FC</t>
  </si>
  <si>
    <t>001386</t>
  </si>
  <si>
    <t>DADBEC</t>
  </si>
  <si>
    <t>060</t>
  </si>
  <si>
    <t>BOR</t>
  </si>
  <si>
    <t>Borisfen</t>
  </si>
  <si>
    <t>Mogilev Borisfen</t>
  </si>
  <si>
    <t>#44625A</t>
  </si>
  <si>
    <t>ROC</t>
  </si>
  <si>
    <t>Rochdale</t>
  </si>
  <si>
    <t>Rochdale AFC</t>
  </si>
  <si>
    <t>FIFA : English Soccer : Rochdale AFC</t>
  </si>
  <si>
    <t>034E90</t>
  </si>
  <si>
    <t>FE2339</t>
  </si>
  <si>
    <t>061</t>
  </si>
  <si>
    <t>BRE</t>
  </si>
  <si>
    <t>Brest</t>
  </si>
  <si>
    <t>SCUN</t>
  </si>
  <si>
    <t>Scunthorpe United</t>
  </si>
  <si>
    <t>#FCF251</t>
  </si>
  <si>
    <t>Scunthorpe United FC</t>
  </si>
  <si>
    <t>FIFA : English Soccer : Scunthorpe United FC</t>
  </si>
  <si>
    <t>#C7392B</t>
  </si>
  <si>
    <t>A22F47</t>
  </si>
  <si>
    <t>#357CBD</t>
  </si>
  <si>
    <t>08A6D5</t>
  </si>
  <si>
    <t>STFC</t>
  </si>
  <si>
    <t>Shrewsbury Town</t>
  </si>
  <si>
    <t>Shrewsbury Town FC</t>
  </si>
  <si>
    <t>062</t>
  </si>
  <si>
    <t>GOM</t>
  </si>
  <si>
    <t>FIFA : English Soccer : Shrewsbury Town FC</t>
  </si>
  <si>
    <t>Gomel</t>
  </si>
  <si>
    <t>3D45C6</t>
  </si>
  <si>
    <t>FCB715</t>
  </si>
  <si>
    <t>GOCOR-Soj</t>
  </si>
  <si>
    <t>002959</t>
  </si>
  <si>
    <t>#B73F43</t>
  </si>
  <si>
    <t>#325330</t>
  </si>
  <si>
    <t>SUFC</t>
  </si>
  <si>
    <t>Southend United</t>
  </si>
  <si>
    <t>Southend United FC</t>
  </si>
  <si>
    <t>FIFA : English Soccer : Southend United FC</t>
  </si>
  <si>
    <t>003680</t>
  </si>
  <si>
    <t>063</t>
  </si>
  <si>
    <t>GRO</t>
  </si>
  <si>
    <t>Grodno</t>
  </si>
  <si>
    <t>Grodno-93</t>
  </si>
  <si>
    <t>#4C57A8</t>
  </si>
  <si>
    <t>#C6433A</t>
  </si>
  <si>
    <t>SUN</t>
  </si>
  <si>
    <t>Sunderland</t>
  </si>
  <si>
    <t>Sunderland AFC</t>
  </si>
  <si>
    <t>FIFA : English Soccer : Sunderland AFC</t>
  </si>
  <si>
    <t>EB1126</t>
  </si>
  <si>
    <t>A78A21</t>
  </si>
  <si>
    <t>064</t>
  </si>
  <si>
    <t>IMP</t>
  </si>
  <si>
    <t>Impuls</t>
  </si>
  <si>
    <t>Impuls-BGUIR</t>
  </si>
  <si>
    <t>#428F49</t>
  </si>
  <si>
    <t>WAL</t>
  </si>
  <si>
    <t>Wallsal</t>
  </si>
  <si>
    <t>Wallsal FC</t>
  </si>
  <si>
    <t>FIFA : English Soccer : Wallsal FC</t>
  </si>
  <si>
    <t>E51836</t>
  </si>
  <si>
    <t>9F905D</t>
  </si>
  <si>
    <t>065</t>
  </si>
  <si>
    <t>Prinemanie</t>
  </si>
  <si>
    <t>Prinemanie-GrGU</t>
  </si>
  <si>
    <t>WYC</t>
  </si>
  <si>
    <t>#3E75AC</t>
  </si>
  <si>
    <t>Wycombe Wanderers</t>
  </si>
  <si>
    <t>Wycombe Wanderers FC</t>
  </si>
  <si>
    <t>#E9A03C</t>
  </si>
  <si>
    <t>FIFA : English Soccer : Wycombe Wanderers FC</t>
  </si>
  <si>
    <t>4BB0DC</t>
  </si>
  <si>
    <t>00305F</t>
  </si>
  <si>
    <t>F92E22</t>
  </si>
  <si>
    <t>066</t>
  </si>
  <si>
    <t>SDUSHOR Minsk</t>
  </si>
  <si>
    <t>#898989</t>
  </si>
  <si>
    <t>067</t>
  </si>
  <si>
    <t>RUB</t>
  </si>
  <si>
    <t>Rubon</t>
  </si>
  <si>
    <t>Vitebsk Rubon</t>
  </si>
  <si>
    <t>#E0CD4A</t>
  </si>
  <si>
    <t>#68C083</t>
  </si>
  <si>
    <t>068</t>
  </si>
  <si>
    <t>BRU</t>
  </si>
  <si>
    <t>Excelsior Brussels</t>
  </si>
  <si>
    <t>#001295</t>
  </si>
  <si>
    <t>Atlanta United</t>
  </si>
  <si>
    <t>069</t>
  </si>
  <si>
    <t>LIM</t>
  </si>
  <si>
    <t>Limburg United</t>
  </si>
  <si>
    <t>#E94229</t>
  </si>
  <si>
    <t>Atlanta United FC</t>
  </si>
  <si>
    <t>#EEC148</t>
  </si>
  <si>
    <t>070</t>
  </si>
  <si>
    <t>BMH</t>
  </si>
  <si>
    <t>Belfius Mons-Hainaut</t>
  </si>
  <si>
    <t>#3057C0</t>
  </si>
  <si>
    <t>#B1CE5F</t>
  </si>
  <si>
    <t>80000A</t>
  </si>
  <si>
    <t>071</t>
  </si>
  <si>
    <t>SPI</t>
  </si>
  <si>
    <t>Spirou Charleroi</t>
  </si>
  <si>
    <t>221F1F</t>
  </si>
  <si>
    <t>A19060</t>
  </si>
  <si>
    <t>072</t>
  </si>
  <si>
    <t>KAN</t>
  </si>
  <si>
    <t>Kangoeroes</t>
  </si>
  <si>
    <t>Kangoeroes Basket Mechelen</t>
  </si>
  <si>
    <t>Chicago Fire</t>
  </si>
  <si>
    <t>#3A78CD</t>
  </si>
  <si>
    <t>121F48</t>
  </si>
  <si>
    <t>#CB3430</t>
  </si>
  <si>
    <t>B3272D</t>
  </si>
  <si>
    <t>909191</t>
  </si>
  <si>
    <t>073</t>
  </si>
  <si>
    <t>Liege Basket</t>
  </si>
  <si>
    <t>FC Cincinnati</t>
  </si>
  <si>
    <t>#AF2418</t>
  </si>
  <si>
    <t>#06093A</t>
  </si>
  <si>
    <t>074</t>
  </si>
  <si>
    <t>OKA</t>
  </si>
  <si>
    <t>Okapi Aalstar</t>
  </si>
  <si>
    <t>Colorado Rapids</t>
  </si>
  <si>
    <t>#53966A</t>
  </si>
  <si>
    <t>8BB8E8</t>
  </si>
  <si>
    <t>#103693</t>
  </si>
  <si>
    <t>8D9093</t>
  </si>
  <si>
    <t>CLB</t>
  </si>
  <si>
    <t>Columbus Crew</t>
  </si>
  <si>
    <t>075</t>
  </si>
  <si>
    <t>ANT</t>
  </si>
  <si>
    <t>Antwerp Giants</t>
  </si>
  <si>
    <t>#F4C744</t>
  </si>
  <si>
    <t>#CD2C2C</t>
  </si>
  <si>
    <t>DC</t>
  </si>
  <si>
    <t>DC United</t>
  </si>
  <si>
    <t>EE1A39</t>
  </si>
  <si>
    <t>076</t>
  </si>
  <si>
    <t>LEU</t>
  </si>
  <si>
    <t>Leuven Bears</t>
  </si>
  <si>
    <t>#E9973F</t>
  </si>
  <si>
    <t>077</t>
  </si>
  <si>
    <t>BCO</t>
  </si>
  <si>
    <t>BC Oostende</t>
  </si>
  <si>
    <t>#FBEC4F</t>
  </si>
  <si>
    <t>#CB2D25</t>
  </si>
  <si>
    <t>FC Dallas</t>
  </si>
  <si>
    <t>D11241</t>
  </si>
  <si>
    <t>078</t>
  </si>
  <si>
    <t>D1D5D8</t>
  </si>
  <si>
    <t>BC Igokea Aleksandrovac</t>
  </si>
  <si>
    <t>#DD3C35</t>
  </si>
  <si>
    <t>Houston Dynamo</t>
  </si>
  <si>
    <t>079</t>
  </si>
  <si>
    <t>SIR</t>
  </si>
  <si>
    <t>92C3F1</t>
  </si>
  <si>
    <t>Siroki</t>
  </si>
  <si>
    <t>HKK Kiroki Primorka</t>
  </si>
  <si>
    <t>Inter Miami</t>
  </si>
  <si>
    <t>Inter Miami FC</t>
  </si>
  <si>
    <t>F7B5CD</t>
  </si>
  <si>
    <t>080</t>
  </si>
  <si>
    <t>MOS</t>
  </si>
  <si>
    <t>Mostar</t>
  </si>
  <si>
    <t>HKK Zrinjski HT Mostar</t>
  </si>
  <si>
    <t>LAG</t>
  </si>
  <si>
    <t>LA Galaxy</t>
  </si>
  <si>
    <t>00245D</t>
  </si>
  <si>
    <t>0065A4</t>
  </si>
  <si>
    <t>081</t>
  </si>
  <si>
    <t>Bosna-Royal Sarajevo</t>
  </si>
  <si>
    <t>KK Bosna-Royal Sarajevo</t>
  </si>
  <si>
    <t>LAFC</t>
  </si>
  <si>
    <t>Los Angeles FC</t>
  </si>
  <si>
    <t>#7E170E</t>
  </si>
  <si>
    <t>#EEEC4E</t>
  </si>
  <si>
    <t>C39E6D</t>
  </si>
  <si>
    <t>082</t>
  </si>
  <si>
    <t>Bratunac</t>
  </si>
  <si>
    <t>KK Bratunac</t>
  </si>
  <si>
    <t>Minnesota United</t>
  </si>
  <si>
    <t>Minneota United FC</t>
  </si>
  <si>
    <t>#F8D749</t>
  </si>
  <si>
    <t>585958</t>
  </si>
  <si>
    <t>9BCDE4</t>
  </si>
  <si>
    <t>083</t>
  </si>
  <si>
    <t>GRA</t>
  </si>
  <si>
    <t>Gradina Srebrenik</t>
  </si>
  <si>
    <t>KK Gradina Srebrenik</t>
  </si>
  <si>
    <t>#3E8CCA</t>
  </si>
  <si>
    <t>Impact</t>
  </si>
  <si>
    <t>Montreal Impact</t>
  </si>
  <si>
    <t>2B63AD</t>
  </si>
  <si>
    <t>373536</t>
  </si>
  <si>
    <t>28477D</t>
  </si>
  <si>
    <t>084</t>
  </si>
  <si>
    <t>KAK</t>
  </si>
  <si>
    <t>Kakanj</t>
  </si>
  <si>
    <t>KK Kakanj</t>
  </si>
  <si>
    <t>#397D21</t>
  </si>
  <si>
    <t>Revolution</t>
  </si>
  <si>
    <t>New England Revolution</t>
  </si>
  <si>
    <t>E51938</t>
  </si>
  <si>
    <t>002BC5</t>
  </si>
  <si>
    <t>085</t>
  </si>
  <si>
    <t>MMG</t>
  </si>
  <si>
    <t>Mladost Mrkonjic Grad</t>
  </si>
  <si>
    <t>KK Mladost Mrkonjic Grad</t>
  </si>
  <si>
    <t>NYC</t>
  </si>
  <si>
    <t>NYCFC</t>
  </si>
  <si>
    <t>New York City FC</t>
  </si>
  <si>
    <t>6CACE4</t>
  </si>
  <si>
    <t>F15524</t>
  </si>
  <si>
    <t>086</t>
  </si>
  <si>
    <t>VOG</t>
  </si>
  <si>
    <t>Vogosca Sarajevo</t>
  </si>
  <si>
    <t>KK Vogosca Sarajevo</t>
  </si>
  <si>
    <t>Red Bulls</t>
  </si>
  <si>
    <t>New York Red Bulls</t>
  </si>
  <si>
    <t>E31351</t>
  </si>
  <si>
    <t>002F65</t>
  </si>
  <si>
    <t>087</t>
  </si>
  <si>
    <t>SLO</t>
  </si>
  <si>
    <t>Sloboda Tuzla</t>
  </si>
  <si>
    <t>OKK Sloboda Tuzla</t>
  </si>
  <si>
    <t>#E9D36F</t>
  </si>
  <si>
    <t>Orlando City</t>
  </si>
  <si>
    <t>Orlando City SC</t>
  </si>
  <si>
    <t>61259E</t>
  </si>
  <si>
    <t>FFE293</t>
  </si>
  <si>
    <t>088</t>
  </si>
  <si>
    <t>Spars Sarajevo</t>
  </si>
  <si>
    <t>OKK Spars Sarajevo</t>
  </si>
  <si>
    <t>#F2A83B</t>
  </si>
  <si>
    <t>Union</t>
  </si>
  <si>
    <t>Philadelphia Union</t>
  </si>
  <si>
    <t>5090CD</t>
  </si>
  <si>
    <t>B38707</t>
  </si>
  <si>
    <t>0E1A2B</t>
  </si>
  <si>
    <t>089</t>
  </si>
  <si>
    <t>STU</t>
  </si>
  <si>
    <t>Student Mostar</t>
  </si>
  <si>
    <t>SKK Student Mostar</t>
  </si>
  <si>
    <t>#091038</t>
  </si>
  <si>
    <t>Timbers</t>
  </si>
  <si>
    <t>Portland Timbers</t>
  </si>
  <si>
    <t>004812</t>
  </si>
  <si>
    <t>090</t>
  </si>
  <si>
    <t>Levski Sofia</t>
  </si>
  <si>
    <t>BC Levski Sofia</t>
  </si>
  <si>
    <t>RSL</t>
  </si>
  <si>
    <t>#F7CC46</t>
  </si>
  <si>
    <t>Real Salt Lake</t>
  </si>
  <si>
    <t>#215497</t>
  </si>
  <si>
    <t>B3083</t>
  </si>
  <si>
    <t>013A81</t>
  </si>
  <si>
    <t>F5E700</t>
  </si>
  <si>
    <t>SJ</t>
  </si>
  <si>
    <t>Earthquakes</t>
  </si>
  <si>
    <t>San Jose Earthquakes</t>
  </si>
  <si>
    <t>091</t>
  </si>
  <si>
    <t>ALK</t>
  </si>
  <si>
    <t>Alkar</t>
  </si>
  <si>
    <t>KK Alkar</t>
  </si>
  <si>
    <t>30457A</t>
  </si>
  <si>
    <t>1F1F1F</t>
  </si>
  <si>
    <t>A42A35</t>
  </si>
  <si>
    <t>#CC892F</t>
  </si>
  <si>
    <t>Seattle</t>
  </si>
  <si>
    <t>Seattle Sounders</t>
  </si>
  <si>
    <t>092</t>
  </si>
  <si>
    <t>658D1B</t>
  </si>
  <si>
    <t>1D252D</t>
  </si>
  <si>
    <t>SKC</t>
  </si>
  <si>
    <t>Sporting</t>
  </si>
  <si>
    <t>093</t>
  </si>
  <si>
    <t>Sporting Kansas City</t>
  </si>
  <si>
    <t>93B1D7</t>
  </si>
  <si>
    <t>002A5C</t>
  </si>
  <si>
    <t>A0A1A5</t>
  </si>
  <si>
    <t>#2A5E99</t>
  </si>
  <si>
    <t>#C32A1E</t>
  </si>
  <si>
    <t>Toronto</t>
  </si>
  <si>
    <t>Toronto FC</t>
  </si>
  <si>
    <t>094</t>
  </si>
  <si>
    <t>GOR</t>
  </si>
  <si>
    <t>Gorica</t>
  </si>
  <si>
    <t>KK Gorica</t>
  </si>
  <si>
    <t>AB1E2D</t>
  </si>
  <si>
    <t>3F4743</t>
  </si>
  <si>
    <t>A3AAAD</t>
  </si>
  <si>
    <t>#D98E4F</t>
  </si>
  <si>
    <t>Whitecaps</t>
  </si>
  <si>
    <t>Vancouver Whitecaps FC</t>
  </si>
  <si>
    <t>095</t>
  </si>
  <si>
    <t>04265C</t>
  </si>
  <si>
    <t>Split</t>
  </si>
  <si>
    <t>KK Split</t>
  </si>
  <si>
    <t>94C2E4</t>
  </si>
  <si>
    <t>84868C</t>
  </si>
  <si>
    <t>#F7D669</t>
  </si>
  <si>
    <t>AEK</t>
  </si>
  <si>
    <t>Larnaca</t>
  </si>
  <si>
    <t>096</t>
  </si>
  <si>
    <t>SIB</t>
  </si>
  <si>
    <t>AEK Larnaca FC</t>
  </si>
  <si>
    <t>Sibenik</t>
  </si>
  <si>
    <t>GKK Sibenik</t>
  </si>
  <si>
    <t>#EB722E</t>
  </si>
  <si>
    <t>097</t>
  </si>
  <si>
    <t>OSI</t>
  </si>
  <si>
    <t>Osijek</t>
  </si>
  <si>
    <t>KK Vrijednosnice Osijek</t>
  </si>
  <si>
    <t>#E9E14D</t>
  </si>
  <si>
    <t>#1C417A</t>
  </si>
  <si>
    <t>027942</t>
  </si>
  <si>
    <t>F9ED19</t>
  </si>
  <si>
    <t>098</t>
  </si>
  <si>
    <t>ZAB</t>
  </si>
  <si>
    <t>Zabok</t>
  </si>
  <si>
    <t>KK Zabok</t>
  </si>
  <si>
    <t>AEL</t>
  </si>
  <si>
    <t>Limassol</t>
  </si>
  <si>
    <t>AEL Limassol</t>
  </si>
  <si>
    <t>#4498D6</t>
  </si>
  <si>
    <t>#1F4C69</t>
  </si>
  <si>
    <t>F8CD03</t>
  </si>
  <si>
    <t>24366D</t>
  </si>
  <si>
    <t>099</t>
  </si>
  <si>
    <t>Oroklini</t>
  </si>
  <si>
    <t>Alki Oroklini</t>
  </si>
  <si>
    <t>#377FBD</t>
  </si>
  <si>
    <t>#DC5034</t>
  </si>
  <si>
    <t>D72229</t>
  </si>
  <si>
    <t>142459</t>
  </si>
  <si>
    <t>SKR</t>
  </si>
  <si>
    <t>Skrjevo</t>
  </si>
  <si>
    <t>KK Adria Oil Skrljevo</t>
  </si>
  <si>
    <t>ANO</t>
  </si>
  <si>
    <t>Famagusta</t>
  </si>
  <si>
    <t>#235031</t>
  </si>
  <si>
    <t>Anorthosis Famagusta FC</t>
  </si>
  <si>
    <t>#FADE4B</t>
  </si>
  <si>
    <t>0055A4</t>
  </si>
  <si>
    <t>Bosco</t>
  </si>
  <si>
    <t>KK Bosco</t>
  </si>
  <si>
    <t>APO</t>
  </si>
  <si>
    <t>APOEL</t>
  </si>
  <si>
    <t>APOEL FC</t>
  </si>
  <si>
    <t>#DA3832</t>
  </si>
  <si>
    <t>#255CA4</t>
  </si>
  <si>
    <t>00459A</t>
  </si>
  <si>
    <t>FAC000</t>
  </si>
  <si>
    <t>#F9DD4A</t>
  </si>
  <si>
    <t>FE4400</t>
  </si>
  <si>
    <t>HER</t>
  </si>
  <si>
    <t>Hermes Analitica</t>
  </si>
  <si>
    <t>KK Hermes Analitica</t>
  </si>
  <si>
    <t>APN</t>
  </si>
  <si>
    <t>Apollon</t>
  </si>
  <si>
    <t>Apollon Limassol</t>
  </si>
  <si>
    <t>#D2352E</t>
  </si>
  <si>
    <t>416EB4</t>
  </si>
  <si>
    <t>04008E</t>
  </si>
  <si>
    <t>DEC</t>
  </si>
  <si>
    <t>Decin</t>
  </si>
  <si>
    <t>BK Armex Decin</t>
  </si>
  <si>
    <t>#243F77</t>
  </si>
  <si>
    <t>DOX</t>
  </si>
  <si>
    <t>Doxa</t>
  </si>
  <si>
    <t>Doxa Katopias FC</t>
  </si>
  <si>
    <t>134717</t>
  </si>
  <si>
    <t>C1A73F</t>
  </si>
  <si>
    <t>Nymburk</t>
  </si>
  <si>
    <t>CEZ Basketball Nymburk</t>
  </si>
  <si>
    <t>#EC8533</t>
  </si>
  <si>
    <t>ENO</t>
  </si>
  <si>
    <t>Paralimniou</t>
  </si>
  <si>
    <t>Enosis Neon Paralimni FC</t>
  </si>
  <si>
    <t>F00A6D</t>
  </si>
  <si>
    <t>6282AB</t>
  </si>
  <si>
    <t>SVI</t>
  </si>
  <si>
    <t>Turi Svitavy</t>
  </si>
  <si>
    <t>#C84635</t>
  </si>
  <si>
    <t>ERM</t>
  </si>
  <si>
    <t>Aradippou</t>
  </si>
  <si>
    <t>Ermis Aradippou FC</t>
  </si>
  <si>
    <t>DA231A</t>
  </si>
  <si>
    <t>FEFE00</t>
  </si>
  <si>
    <t>LJH</t>
  </si>
  <si>
    <t>BK Lions Jindrichuv Hradec</t>
  </si>
  <si>
    <t>#F4E14B</t>
  </si>
  <si>
    <t>#CE852F</t>
  </si>
  <si>
    <t>Salamis</t>
  </si>
  <si>
    <t>Nea Salamis Famagusta FC</t>
  </si>
  <si>
    <t>E11F19</t>
  </si>
  <si>
    <t>KOL</t>
  </si>
  <si>
    <t>Kolin</t>
  </si>
  <si>
    <t>BC Kolin</t>
  </si>
  <si>
    <t>#77FBFD</t>
  </si>
  <si>
    <t>#011685</t>
  </si>
  <si>
    <t>OMO</t>
  </si>
  <si>
    <t>Omonia</t>
  </si>
  <si>
    <t>AC Omonia</t>
  </si>
  <si>
    <t>00713D</t>
  </si>
  <si>
    <t>Pardubice</t>
  </si>
  <si>
    <t>BK Pardubice</t>
  </si>
  <si>
    <t>#D12D20</t>
  </si>
  <si>
    <t>PAF</t>
  </si>
  <si>
    <t>Pafos</t>
  </si>
  <si>
    <t>Pafos OC</t>
  </si>
  <si>
    <t>01A2E8</t>
  </si>
  <si>
    <t>BRNO</t>
  </si>
  <si>
    <t>Brno</t>
  </si>
  <si>
    <t>BC Brno</t>
  </si>
  <si>
    <t>#E7E66F</t>
  </si>
  <si>
    <t>Slovacko</t>
  </si>
  <si>
    <t>FC Slovacko</t>
  </si>
  <si>
    <t>NHO</t>
  </si>
  <si>
    <t>NH Ostrava</t>
  </si>
  <si>
    <t>BK Nova Hut Ostrava</t>
  </si>
  <si>
    <t>#E5623D</t>
  </si>
  <si>
    <t>#2E347D</t>
  </si>
  <si>
    <t>BKO</t>
  </si>
  <si>
    <t>BK Opava</t>
  </si>
  <si>
    <t>353B71</t>
  </si>
  <si>
    <t>#FCEC4F</t>
  </si>
  <si>
    <t>#1D428F</t>
  </si>
  <si>
    <t>Pribram</t>
  </si>
  <si>
    <t>FK Pribram</t>
  </si>
  <si>
    <t>Sluneta</t>
  </si>
  <si>
    <t>Sluneta Usti nad Labem</t>
  </si>
  <si>
    <t>408C54</t>
  </si>
  <si>
    <t>#D1612A</t>
  </si>
  <si>
    <t>Sparta</t>
  </si>
  <si>
    <t>AC Sparta PRague</t>
  </si>
  <si>
    <t>PRA</t>
  </si>
  <si>
    <t>USK Praha</t>
  </si>
  <si>
    <t>B30000</t>
  </si>
  <si>
    <t>#13183C</t>
  </si>
  <si>
    <t>FF9A01</t>
  </si>
  <si>
    <t>#D7D9D8</t>
  </si>
  <si>
    <t>023E9A</t>
  </si>
  <si>
    <t>OLO</t>
  </si>
  <si>
    <t>BK Olomoucko</t>
  </si>
  <si>
    <t>BOH</t>
  </si>
  <si>
    <t>Bohemians</t>
  </si>
  <si>
    <t>Bohemians 1905</t>
  </si>
  <si>
    <t>#5195C2</t>
  </si>
  <si>
    <t>#163D6D</t>
  </si>
  <si>
    <t>289E53</t>
  </si>
  <si>
    <t>BAK</t>
  </si>
  <si>
    <t>Bakken Bears</t>
  </si>
  <si>
    <t>BAN</t>
  </si>
  <si>
    <t>Banik</t>
  </si>
  <si>
    <t>GC Banik Ostrava</t>
  </si>
  <si>
    <t>#2F3251</t>
  </si>
  <si>
    <t>#DEDEDE</t>
  </si>
  <si>
    <t>DC0013</t>
  </si>
  <si>
    <t>00619F</t>
  </si>
  <si>
    <t>DDA458</t>
  </si>
  <si>
    <t>FAS</t>
  </si>
  <si>
    <t>Fastav</t>
  </si>
  <si>
    <t>FC Fastav Zlin</t>
  </si>
  <si>
    <t>FECA00</t>
  </si>
  <si>
    <t>233260</t>
  </si>
  <si>
    <t>COP</t>
  </si>
  <si>
    <t>Copenhagen Wolfpack</t>
  </si>
  <si>
    <t>BMS Herlev Wolfpack</t>
  </si>
  <si>
    <t>Liberec</t>
  </si>
  <si>
    <t>#E27F2F</t>
  </si>
  <si>
    <t>FC Slovan Liberec</t>
  </si>
  <si>
    <t>0C88C6</t>
  </si>
  <si>
    <t>EBAA</t>
  </si>
  <si>
    <t>Elite Basketball Akademi Aarhus</t>
  </si>
  <si>
    <t>#23418B</t>
  </si>
  <si>
    <t>#9DB6DD</t>
  </si>
  <si>
    <t>PLZ</t>
  </si>
  <si>
    <t>Plzen</t>
  </si>
  <si>
    <t>FC Viktoria Plazen</t>
  </si>
  <si>
    <t>HIC</t>
  </si>
  <si>
    <t>Horsens</t>
  </si>
  <si>
    <t>0061AA</t>
  </si>
  <si>
    <t>Horsens IC</t>
  </si>
  <si>
    <t>E31C11</t>
  </si>
  <si>
    <t>#F7CB46</t>
  </si>
  <si>
    <t>DUK</t>
  </si>
  <si>
    <t>Dukla</t>
  </si>
  <si>
    <t>RAN</t>
  </si>
  <si>
    <t>FK Dukla Prague</t>
  </si>
  <si>
    <t>Randers Cimbria</t>
  </si>
  <si>
    <t>DD332F</t>
  </si>
  <si>
    <t>2F85A4</t>
  </si>
  <si>
    <t>#11193E</t>
  </si>
  <si>
    <t>C6993A</t>
  </si>
  <si>
    <t>#9B3933</t>
  </si>
  <si>
    <t>SBBK</t>
  </si>
  <si>
    <t>JAB</t>
  </si>
  <si>
    <t>Stevnsgade</t>
  </si>
  <si>
    <t>Jablonec</t>
  </si>
  <si>
    <t>Stevnsgade Copenhagen</t>
  </si>
  <si>
    <t>FK Jablonec</t>
  </si>
  <si>
    <t>#BFBFBF</t>
  </si>
  <si>
    <t>00852B</t>
  </si>
  <si>
    <t>SVEN</t>
  </si>
  <si>
    <t>MLA</t>
  </si>
  <si>
    <t>Svendborg Rabbits</t>
  </si>
  <si>
    <t>Mlada</t>
  </si>
  <si>
    <t>FK Mlada Boleslav</t>
  </si>
  <si>
    <t>065285</t>
  </si>
  <si>
    <t>C9E9F8</t>
  </si>
  <si>
    <t>TFG</t>
  </si>
  <si>
    <t>TEP</t>
  </si>
  <si>
    <t>Teplice</t>
  </si>
  <si>
    <t>FK Teplice</t>
  </si>
  <si>
    <t>Team Fog Naestved</t>
  </si>
  <si>
    <t>040FC2</t>
  </si>
  <si>
    <t>FDE306</t>
  </si>
  <si>
    <t>#67B5DD</t>
  </si>
  <si>
    <t>Karvina</t>
  </si>
  <si>
    <t>MFK Karvina</t>
  </si>
  <si>
    <t>VBBK</t>
  </si>
  <si>
    <t>Vaerlose BBK</t>
  </si>
  <si>
    <t>00923E</t>
  </si>
  <si>
    <t>#245599</t>
  </si>
  <si>
    <t>OPA</t>
  </si>
  <si>
    <t>Opava</t>
  </si>
  <si>
    <t>SFC Opava</t>
  </si>
  <si>
    <t>00519E</t>
  </si>
  <si>
    <t>Olomouc</t>
  </si>
  <si>
    <t>SK Sigma Olomouc</t>
  </si>
  <si>
    <t>00588E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</si>
  <si>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</si>
  <si>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</si>
  <si>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</si>
  <si>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</si>
  <si>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</si>
  <si>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</si>
  <si>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</si>
  <si>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</si>
  <si>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</si>
  <si>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</si>
  <si>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</si>
  <si>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</si>
  <si>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</si>
  <si>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</si>
  <si>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</si>
  <si>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</si>
  <si>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</si>
  <si>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</si>
  <si>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</si>
  <si>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</si>
  <si>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Leverkusen</t>
  </si>
  <si>
    <t>Bayer 04 Leverkusen</t>
  </si>
  <si>
    <t>E00100</t>
  </si>
  <si>
    <t>FEE005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</si>
  <si>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</si>
  <si>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</si>
  <si>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</si>
  <si>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</si>
  <si>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</si>
  <si>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</si>
  <si>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</si>
  <si>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</si>
  <si>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</si>
  <si>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</si>
  <si>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</si>
  <si>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</si>
  <si>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</si>
  <si>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</si>
  <si>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</si>
  <si>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</si>
  <si>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</si>
  <si>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Berlin</t>
  </si>
  <si>
    <t>Hertha Berlin</t>
  </si>
  <si>
    <t>0E509C</t>
  </si>
  <si>
    <t>Stuttgart</t>
  </si>
  <si>
    <t>VfB Stuttgart</t>
  </si>
  <si>
    <t>D30825</t>
  </si>
  <si>
    <t>FEDC0D</t>
  </si>
  <si>
    <t>FRE</t>
  </si>
  <si>
    <t>Freiburg</t>
  </si>
  <si>
    <t>Sport-Club Freiburg</t>
  </si>
  <si>
    <t>E30129</t>
  </si>
  <si>
    <t>AUG</t>
  </si>
  <si>
    <t>Augsburg</t>
  </si>
  <si>
    <t>FC Augsburg</t>
  </si>
  <si>
    <t>CB1718</t>
  </si>
  <si>
    <t>006138</t>
  </si>
  <si>
    <t>FEDC00</t>
  </si>
  <si>
    <t>MAI</t>
  </si>
  <si>
    <t>Mainz</t>
  </si>
  <si>
    <t>1. FSV Mainz 05</t>
  </si>
  <si>
    <t>EC1A23</t>
  </si>
  <si>
    <t>HAN</t>
  </si>
  <si>
    <t>Hannover</t>
  </si>
  <si>
    <t>Hannover 96</t>
  </si>
  <si>
    <t>0A9F3C</t>
  </si>
  <si>
    <t>DUS</t>
  </si>
  <si>
    <t>Dusseldorf</t>
  </si>
  <si>
    <t>Fortuna Dusseldorf</t>
  </si>
  <si>
    <t>NUR</t>
  </si>
  <si>
    <t>Nurnberg</t>
  </si>
  <si>
    <t>1. FC Nurnberg</t>
  </si>
  <si>
    <t>A91023</t>
  </si>
  <si>
    <t>RSCA</t>
  </si>
  <si>
    <t>Anderlecht</t>
  </si>
  <si>
    <t>RSC Anderlecht</t>
  </si>
  <si>
    <t>502990</t>
  </si>
  <si>
    <t>0294D7</t>
  </si>
  <si>
    <t>Antwerp</t>
  </si>
  <si>
    <t>Royal Antwerp FC</t>
  </si>
  <si>
    <t>D61635</t>
  </si>
  <si>
    <t>B19252</t>
  </si>
  <si>
    <t>Charleroi</t>
  </si>
  <si>
    <t>Royal Charleroi SC</t>
  </si>
  <si>
    <t>39C2FE</t>
  </si>
  <si>
    <t>FFE500</t>
  </si>
  <si>
    <t>CER</t>
  </si>
  <si>
    <t>Cercle</t>
  </si>
  <si>
    <t>Cercle Brugge KSV</t>
  </si>
  <si>
    <t>019E44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</si>
  <si>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</si>
  <si>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</si>
  <si>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</si>
  <si>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</si>
  <si>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</si>
  <si>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</si>
  <si>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</si>
  <si>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</si>
  <si>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</si>
  <si>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</si>
  <si>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</si>
  <si>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</si>
  <si>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</si>
  <si>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</si>
  <si>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</si>
  <si>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</si>
  <si>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</si>
  <si>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</si>
  <si>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</si>
  <si>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</si>
  <si>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</si>
  <si>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</si>
  <si>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</si>
  <si>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</si>
  <si>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</si>
  <si>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</si>
  <si>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</si>
  <si>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KVO</t>
  </si>
  <si>
    <t>KV Oostende</t>
  </si>
  <si>
    <t>E30613</t>
  </si>
  <si>
    <t>FEDF00</t>
  </si>
  <si>
    <t>429E3A</t>
  </si>
  <si>
    <t>STV</t>
  </si>
  <si>
    <t>STVV</t>
  </si>
  <si>
    <t>Sint-Truidense VV</t>
  </si>
  <si>
    <t>234687</t>
  </si>
  <si>
    <t>F5EE42</t>
  </si>
  <si>
    <t>Standard Liege</t>
  </si>
  <si>
    <t>978243</t>
  </si>
  <si>
    <t>FE1100</t>
  </si>
  <si>
    <t>Beveren</t>
  </si>
  <si>
    <t>Waasland-Beveren</t>
  </si>
  <si>
    <t>14457C</t>
  </si>
  <si>
    <t>FFD132</t>
  </si>
  <si>
    <t>FF0200</t>
  </si>
  <si>
    <t>ZW</t>
  </si>
  <si>
    <t>Essevee</t>
  </si>
  <si>
    <t>SV Zulte Waregem</t>
  </si>
  <si>
    <t>E11250</t>
  </si>
  <si>
    <t>FFD104</t>
  </si>
  <si>
    <t>AIK</t>
  </si>
  <si>
    <t>AIK Fotboll</t>
  </si>
  <si>
    <t>003154</t>
  </si>
  <si>
    <t>FEED00</t>
  </si>
  <si>
    <t>C8AD02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</si>
  <si>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</si>
  <si>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</si>
  <si>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</si>
  <si>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</si>
  <si>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</si>
  <si>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</si>
  <si>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</si>
  <si>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</si>
  <si>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</si>
  <si>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</si>
  <si>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</si>
  <si>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</si>
  <si>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</si>
  <si>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</si>
  <si>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</si>
  <si>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</si>
  <si>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</si>
  <si>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</si>
  <si>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</si>
  <si>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</si>
  <si>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</si>
  <si>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</si>
  <si>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</si>
  <si>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</si>
  <si>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</si>
  <si>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</si>
  <si>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E10119</t>
  </si>
  <si>
    <t>006EB2</t>
  </si>
  <si>
    <t>BP</t>
  </si>
  <si>
    <t>Brommapojkarna</t>
  </si>
  <si>
    <t>IF Brommapojkarna</t>
  </si>
  <si>
    <t>FC1A14</t>
  </si>
  <si>
    <t>AC8B3A</t>
  </si>
  <si>
    <t>ELF</t>
  </si>
  <si>
    <t>Elfsborg</t>
  </si>
  <si>
    <t>IF Elfsborg</t>
  </si>
  <si>
    <t>F6DC13</t>
  </si>
  <si>
    <t>GOT</t>
  </si>
  <si>
    <t>Goteborg</t>
  </si>
  <si>
    <t>IFK Goteborg</t>
  </si>
  <si>
    <t>006BB5</t>
  </si>
  <si>
    <t>Norrkoping</t>
  </si>
  <si>
    <t>IFK Norrkoping</t>
  </si>
  <si>
    <t>00448E</t>
  </si>
  <si>
    <t>988641</t>
  </si>
  <si>
    <t>Sirius</t>
  </si>
  <si>
    <t>IK Sirius Fotboll</t>
  </si>
  <si>
    <t>153B7E</t>
  </si>
  <si>
    <t>F6C707</t>
  </si>
  <si>
    <t>KAL</t>
  </si>
  <si>
    <t>Kalmar</t>
  </si>
  <si>
    <t>Kalmar FF</t>
  </si>
  <si>
    <t>E31E26</t>
  </si>
  <si>
    <t>EFA149</t>
  </si>
  <si>
    <t>Malmo</t>
  </si>
  <si>
    <t>Malmo FF</t>
  </si>
  <si>
    <t>008FCC</t>
  </si>
  <si>
    <t>OSK</t>
  </si>
  <si>
    <t>Orebro</t>
  </si>
  <si>
    <t>Orebro SK</t>
  </si>
  <si>
    <t>22812A</t>
  </si>
  <si>
    <t>OFK</t>
  </si>
  <si>
    <t>Ostersunds</t>
  </si>
  <si>
    <t>Ostersunds FK</t>
  </si>
  <si>
    <t>ED1A24</t>
  </si>
  <si>
    <t>FFF202</t>
  </si>
  <si>
    <t>GAB</t>
  </si>
  <si>
    <t>Gabala</t>
  </si>
  <si>
    <t>Gabala FK</t>
  </si>
  <si>
    <t>D13138</t>
  </si>
  <si>
    <t>KES</t>
  </si>
  <si>
    <t>Kesla</t>
  </si>
  <si>
    <t>Kesla FK</t>
  </si>
  <si>
    <t>C30042</t>
  </si>
  <si>
    <t>FF024B</t>
  </si>
  <si>
    <t>F6E032</t>
  </si>
  <si>
    <t>NEF</t>
  </si>
  <si>
    <t>Neftci</t>
  </si>
  <si>
    <t>Neftci PFK</t>
  </si>
  <si>
    <t>FEF84D</t>
  </si>
  <si>
    <t>CC9832</t>
  </si>
  <si>
    <t>QAR</t>
  </si>
  <si>
    <t>Qarabag</t>
  </si>
  <si>
    <t>Qarabag FK</t>
  </si>
  <si>
    <t>211566</t>
  </si>
  <si>
    <t>E39000</t>
  </si>
  <si>
    <t>SAB</t>
  </si>
  <si>
    <t>Sabail</t>
  </si>
  <si>
    <t>Sabail FK</t>
  </si>
  <si>
    <t>72C8E7</t>
  </si>
  <si>
    <t>1A2445</t>
  </si>
  <si>
    <t>3A7DB3</t>
  </si>
  <si>
    <t>SUM</t>
  </si>
  <si>
    <t>Sumgayit</t>
  </si>
  <si>
    <t>Sumgayit FK</t>
  </si>
  <si>
    <t>273E73</t>
  </si>
  <si>
    <t>F15635</t>
  </si>
  <si>
    <t>028D4C</t>
  </si>
  <si>
    <t>ZIR</t>
  </si>
  <si>
    <t>Zira</t>
  </si>
  <si>
    <t>Zira FK</t>
  </si>
  <si>
    <t>66C7FF</t>
  </si>
  <si>
    <t>1415EA</t>
  </si>
  <si>
    <t>001266</t>
  </si>
  <si>
    <t>Kapaz</t>
  </si>
  <si>
    <t>Kapaz PFK</t>
  </si>
  <si>
    <t>434B9A</t>
  </si>
  <si>
    <t>FCE801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</si>
  <si>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</si>
  <si>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</si>
  <si>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</si>
  <si>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</si>
  <si>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</si>
  <si>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</si>
  <si>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</si>
  <si>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</si>
  <si>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</si>
  <si>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</si>
  <si>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</si>
  <si>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</si>
  <si>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</si>
  <si>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</si>
  <si>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</si>
  <si>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</si>
  <si>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</si>
  <si>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</si>
  <si>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</si>
  <si>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</si>
  <si>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</si>
  <si>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</si>
  <si>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</si>
  <si>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</si>
  <si>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</si>
  <si>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</si>
  <si>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</si>
  <si>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</si>
  <si>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</si>
  <si>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</si>
  <si>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</si>
  <si>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</si>
  <si>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002389</t>
  </si>
  <si>
    <t>BCB2B0</t>
  </si>
  <si>
    <t>ALD</t>
  </si>
  <si>
    <t>Aldosivi</t>
  </si>
  <si>
    <t>Club Atletico Aldosivi</t>
  </si>
  <si>
    <t>FFDE00</t>
  </si>
  <si>
    <t>3FA825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</si>
  <si>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</si>
  <si>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</si>
  <si>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</si>
  <si>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</si>
  <si>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</si>
  <si>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</si>
  <si>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</si>
  <si>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</si>
  <si>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</si>
  <si>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</si>
  <si>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</si>
  <si>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</si>
  <si>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</si>
  <si>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</si>
  <si>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</si>
  <si>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</si>
  <si>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</si>
  <si>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</si>
  <si>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</si>
  <si>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</si>
  <si>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</si>
  <si>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05163B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</si>
  <si>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</si>
  <si>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</si>
  <si>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</si>
  <si>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</si>
  <si>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</si>
  <si>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</si>
  <si>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</si>
  <si>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</si>
  <si>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</si>
  <si>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</si>
  <si>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</si>
  <si>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</si>
  <si>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</si>
  <si>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</si>
  <si>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</si>
  <si>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</si>
  <si>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</si>
  <si>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</si>
  <si>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</si>
  <si>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</si>
  <si>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</si>
  <si>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</si>
  <si>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</si>
  <si>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</si>
  <si>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</si>
  <si>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02426A</t>
  </si>
  <si>
    <t>039E52</t>
  </si>
  <si>
    <t>SSJ</t>
  </si>
  <si>
    <t>San Juan</t>
  </si>
  <si>
    <t>San Martin de San Juan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</si>
  <si>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</si>
  <si>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</si>
  <si>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</si>
  <si>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</si>
  <si>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</si>
  <si>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</si>
  <si>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</si>
  <si>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</si>
  <si>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</si>
  <si>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</si>
  <si>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</si>
  <si>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</si>
  <si>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0D3E89</t>
  </si>
  <si>
    <t>FA0A0C</t>
  </si>
  <si>
    <t>PAT</t>
  </si>
  <si>
    <t>Patronato</t>
  </si>
  <si>
    <t>Club Atletico Patronato de la Juventud</t>
  </si>
  <si>
    <t>DA251F</t>
  </si>
  <si>
    <t>BATE</t>
  </si>
  <si>
    <t>FC BATE Borisov</t>
  </si>
  <si>
    <t>2C2484</t>
  </si>
  <si>
    <t>FAC300</t>
  </si>
  <si>
    <t>FC Dynamo Brest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</si>
  <si>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</si>
  <si>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</si>
  <si>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</si>
  <si>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</si>
  <si>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</si>
  <si>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</si>
  <si>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</si>
  <si>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</si>
  <si>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354D9C</t>
  </si>
  <si>
    <t>F4CD21</t>
  </si>
  <si>
    <t>FC Gomel</t>
  </si>
  <si>
    <t>00A650</t>
  </si>
  <si>
    <t>Gorodeya</t>
  </si>
  <si>
    <t>FC Gorodeya</t>
  </si>
  <si>
    <t>E14000</t>
  </si>
  <si>
    <t>F0E900</t>
  </si>
  <si>
    <t>IMR</t>
  </si>
  <si>
    <t>Isloch</t>
  </si>
  <si>
    <t>FC Isloch Minsk Raion</t>
  </si>
  <si>
    <t>445255</t>
  </si>
  <si>
    <t>A9A8AB</t>
  </si>
  <si>
    <t>KRU</t>
  </si>
  <si>
    <t>Krumkachy</t>
  </si>
  <si>
    <t>FC Krumkachy Minsk</t>
  </si>
  <si>
    <t>AB0012</t>
  </si>
  <si>
    <t>FCM</t>
  </si>
  <si>
    <t>Minsk</t>
  </si>
  <si>
    <t>FC Minsk</t>
  </si>
  <si>
    <t>D9231A</t>
  </si>
  <si>
    <t>28156E</t>
  </si>
  <si>
    <t>0092DF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</si>
  <si>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</si>
  <si>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</si>
  <si>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</si>
  <si>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</si>
  <si>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</si>
  <si>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</si>
  <si>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</si>
  <si>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</si>
  <si>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</si>
  <si>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</si>
  <si>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</si>
  <si>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</si>
  <si>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</si>
  <si>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</si>
  <si>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C5161C</t>
  </si>
  <si>
    <t>C2CDD2</t>
  </si>
  <si>
    <t>FC Slavia Mozyr</t>
  </si>
  <si>
    <t>C31513</t>
  </si>
  <si>
    <t>FEFC02</t>
  </si>
  <si>
    <t>SLUT</t>
  </si>
  <si>
    <t>Slutsk</t>
  </si>
  <si>
    <t>FC Slutsk</t>
  </si>
  <si>
    <t>0034C1</t>
  </si>
  <si>
    <t>0C8006</t>
  </si>
  <si>
    <t>Torpedo-BelAZ</t>
  </si>
  <si>
    <t>FC Torpedo-BelAZ Zhodino</t>
  </si>
  <si>
    <t>EF8029</t>
  </si>
  <si>
    <t>VIT</t>
  </si>
  <si>
    <t>Vitebsk</t>
  </si>
  <si>
    <t>FC Vitebsk</t>
  </si>
  <si>
    <t>014EA1</t>
  </si>
  <si>
    <t>BSZ</t>
  </si>
  <si>
    <t>PFC Beroe Stara Zagora</t>
  </si>
  <si>
    <t>00A750</t>
  </si>
  <si>
    <t>ED161E</t>
  </si>
  <si>
    <t>Botev</t>
  </si>
  <si>
    <t>PFC Botev Plovdiv</t>
  </si>
  <si>
    <t>276746</t>
  </si>
  <si>
    <t>C8242D</t>
  </si>
  <si>
    <t>FFCB08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</si>
  <si>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</si>
  <si>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</si>
  <si>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</si>
  <si>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</si>
  <si>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</si>
  <si>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</si>
  <si>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</si>
  <si>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</si>
  <si>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</si>
  <si>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</si>
  <si>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</si>
  <si>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</si>
  <si>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</si>
  <si>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</si>
  <si>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</si>
  <si>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</si>
  <si>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</si>
  <si>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</si>
  <si>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</si>
  <si>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</si>
  <si>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</si>
  <si>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</si>
  <si>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PFC Levski Sofia</t>
  </si>
  <si>
    <t>06559A</t>
  </si>
  <si>
    <t>101D46</t>
  </si>
  <si>
    <t>FDCC07</t>
  </si>
  <si>
    <t>Lokomotiv</t>
  </si>
  <si>
    <t>PFC Lokomotiv Plovdiv</t>
  </si>
  <si>
    <t>BF1705</t>
  </si>
  <si>
    <t>CCB16F</t>
  </si>
  <si>
    <t>LUD</t>
  </si>
  <si>
    <t>Ludogorets</t>
  </si>
  <si>
    <t>PFC Ludogorets Razgrad</t>
  </si>
  <si>
    <t>006838</t>
  </si>
  <si>
    <t>SEP</t>
  </si>
  <si>
    <t>Septemvri</t>
  </si>
  <si>
    <t>PFC Septemvri Sofia</t>
  </si>
  <si>
    <t>75B0CD</t>
  </si>
  <si>
    <t>B32A21</t>
  </si>
  <si>
    <t>5F1413</t>
  </si>
  <si>
    <t>PFC Slavia Sofia</t>
  </si>
  <si>
    <t>B59859</t>
  </si>
  <si>
    <t>VER</t>
  </si>
  <si>
    <t>Vereya</t>
  </si>
  <si>
    <t>FC Vereya</t>
  </si>
  <si>
    <t>273885</t>
  </si>
  <si>
    <t>Vitosha</t>
  </si>
  <si>
    <t>FC Vitosha Bistritsa</t>
  </si>
  <si>
    <t>219164</t>
  </si>
  <si>
    <t>79AEDB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</si>
  <si>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</si>
  <si>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</si>
  <si>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</si>
  <si>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</si>
  <si>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</si>
  <si>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</si>
  <si>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</si>
  <si>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</si>
  <si>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</si>
  <si>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</si>
  <si>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</si>
  <si>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214099</t>
  </si>
  <si>
    <t>ED1C24</t>
  </si>
  <si>
    <t>Inter Zapresic</t>
  </si>
  <si>
    <t>NK Inter Zapresic</t>
  </si>
  <si>
    <t>30478B</t>
  </si>
  <si>
    <t>FEF007</t>
  </si>
  <si>
    <t>Istra 1961</t>
  </si>
  <si>
    <t>NK Istra 1961</t>
  </si>
  <si>
    <t>3FB54B</t>
  </si>
  <si>
    <t>F5E62A</t>
  </si>
  <si>
    <t>Lokomotiva</t>
  </si>
  <si>
    <t>NK Lokomotiva Zagreb</t>
  </si>
  <si>
    <t>275293</t>
  </si>
  <si>
    <t>NK Osijek</t>
  </si>
  <si>
    <t>1160AE</t>
  </si>
  <si>
    <t>38B3E6</t>
  </si>
  <si>
    <t>RJK</t>
  </si>
  <si>
    <t>Rijeka</t>
  </si>
  <si>
    <t>HNK Rijeka</t>
  </si>
  <si>
    <t>34A2CF</t>
  </si>
  <si>
    <t>DEBF80</t>
  </si>
  <si>
    <t>RUD</t>
  </si>
  <si>
    <t>Rudes</t>
  </si>
  <si>
    <t>NK Rudes</t>
  </si>
  <si>
    <t>2160B6</t>
  </si>
  <si>
    <t>EE201D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</si>
  <si>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</si>
  <si>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</si>
  <si>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</si>
  <si>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</si>
  <si>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</si>
  <si>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</si>
  <si>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</si>
  <si>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</si>
  <si>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</si>
  <si>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</si>
  <si>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</si>
  <si>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</si>
  <si>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</si>
  <si>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E83323</t>
  </si>
  <si>
    <t>BIF</t>
  </si>
  <si>
    <t>Brondy</t>
  </si>
  <si>
    <t>Brondy IF</t>
  </si>
  <si>
    <t>062F66</t>
  </si>
  <si>
    <t>FDFE00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</si>
  <si>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</si>
  <si>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</si>
  <si>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</si>
  <si>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</si>
  <si>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</si>
  <si>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</si>
  <si>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</si>
  <si>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</si>
  <si>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</si>
  <si>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</si>
  <si>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</si>
  <si>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</si>
  <si>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</si>
  <si>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365196</t>
  </si>
  <si>
    <t>BE2126</t>
  </si>
  <si>
    <t>Midtjylland</t>
  </si>
  <si>
    <t>FC Midtjylland</t>
  </si>
  <si>
    <t>E00008</t>
  </si>
  <si>
    <t>FCN</t>
  </si>
  <si>
    <t>Nordsjaelland</t>
  </si>
  <si>
    <t>FC Nordsjaelland</t>
  </si>
  <si>
    <t>A80034</t>
  </si>
  <si>
    <t>FBC400</t>
  </si>
  <si>
    <t>2BAED9</t>
  </si>
  <si>
    <t>OB</t>
  </si>
  <si>
    <t>Odense BK</t>
  </si>
  <si>
    <t>Odense Boldklub</t>
  </si>
  <si>
    <t>005492</t>
  </si>
  <si>
    <t>RFC</t>
  </si>
  <si>
    <t>Randers</t>
  </si>
  <si>
    <t>Randers FC</t>
  </si>
  <si>
    <t>030054</t>
  </si>
  <si>
    <t>FF8001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</si>
  <si>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</si>
  <si>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</si>
  <si>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</si>
  <si>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</si>
  <si>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</si>
  <si>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</si>
  <si>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</si>
  <si>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</si>
  <si>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</si>
  <si>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</si>
  <si>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</si>
  <si>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</si>
  <si>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041757</t>
  </si>
  <si>
    <t>ERZ</t>
  </si>
  <si>
    <t>Erzgebirge Aue</t>
  </si>
  <si>
    <t>FC Erzgebirge Aue</t>
  </si>
  <si>
    <t>5C3886</t>
  </si>
  <si>
    <t>ECC300</t>
  </si>
  <si>
    <t>AB</t>
  </si>
  <si>
    <t>Die Arminen</t>
  </si>
  <si>
    <t>DSC Arminia Bielefeld</t>
  </si>
  <si>
    <t>004C96</t>
  </si>
  <si>
    <t>BOC</t>
  </si>
  <si>
    <t>VfL Bochum</t>
  </si>
  <si>
    <t>025BA9</t>
  </si>
  <si>
    <t>DAR</t>
  </si>
  <si>
    <t>SV Darmstadt</t>
  </si>
  <si>
    <t>SV Darmstadt 98</t>
  </si>
  <si>
    <t>004EA0</t>
  </si>
  <si>
    <t>SGD</t>
  </si>
  <si>
    <t>Dynamo Dresden</t>
  </si>
  <si>
    <t>F2AC26</t>
  </si>
  <si>
    <t>93000E</t>
  </si>
  <si>
    <t>DUI</t>
  </si>
  <si>
    <t>MSV Duisburg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</si>
  <si>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</si>
  <si>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</si>
  <si>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</si>
  <si>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</si>
  <si>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</si>
  <si>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</si>
  <si>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</si>
  <si>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</si>
  <si>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093F85</t>
  </si>
  <si>
    <t>FCH</t>
  </si>
  <si>
    <t>FC Heidenheim</t>
  </si>
  <si>
    <t>1. 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</si>
  <si>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</si>
  <si>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</si>
  <si>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</si>
  <si>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</si>
  <si>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</si>
  <si>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</si>
  <si>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</si>
  <si>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</si>
  <si>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055687</t>
  </si>
  <si>
    <t>CD2C41</t>
  </si>
  <si>
    <t>FC Koln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</si>
  <si>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</si>
  <si>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</si>
  <si>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</si>
  <si>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</si>
  <si>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</si>
  <si>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</si>
  <si>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</si>
  <si>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</si>
  <si>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</si>
  <si>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</si>
  <si>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</si>
  <si>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</si>
  <si>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</si>
  <si>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E93323</t>
  </si>
  <si>
    <t>STP</t>
  </si>
  <si>
    <t>FC St Pauli</t>
  </si>
  <si>
    <t>614636</t>
  </si>
  <si>
    <t>E40009</t>
  </si>
  <si>
    <t>UBN</t>
  </si>
  <si>
    <t>Union Berlin</t>
  </si>
  <si>
    <t>1. FC Union Berlin</t>
  </si>
  <si>
    <t>D40117</t>
  </si>
  <si>
    <t>FBEA04</t>
  </si>
  <si>
    <t>Alaves</t>
  </si>
  <si>
    <t>Deportivo Alaves, SAD</t>
  </si>
  <si>
    <t>004FA2</t>
  </si>
  <si>
    <t>078FD9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</si>
  <si>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</si>
  <si>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</si>
  <si>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</si>
  <si>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</si>
  <si>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</si>
  <si>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</si>
  <si>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</si>
  <si>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</si>
  <si>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</si>
  <si>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</si>
  <si>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</si>
  <si>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A60041</t>
  </si>
  <si>
    <t>004B99</t>
  </si>
  <si>
    <t>EDBC00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</si>
  <si>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</si>
  <si>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</si>
  <si>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</si>
  <si>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</si>
  <si>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</si>
  <si>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</si>
  <si>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</si>
  <si>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</si>
  <si>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142A6D</t>
  </si>
  <si>
    <t>B02027</t>
  </si>
  <si>
    <t>0071BA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</si>
  <si>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</si>
  <si>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</si>
  <si>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</si>
  <si>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</si>
  <si>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</si>
  <si>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</si>
  <si>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</si>
  <si>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</si>
  <si>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165CA3</t>
  </si>
  <si>
    <t>CF3C3F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</si>
  <si>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</si>
  <si>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</si>
  <si>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</si>
  <si>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</si>
  <si>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</si>
  <si>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</si>
  <si>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</si>
  <si>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</si>
  <si>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</si>
  <si>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29234E</t>
  </si>
  <si>
    <t>A0192E</t>
  </si>
  <si>
    <t>D9CC47</t>
  </si>
  <si>
    <t>LEG</t>
  </si>
  <si>
    <t>Leganes</t>
  </si>
  <si>
    <t>CD Leganes</t>
  </si>
  <si>
    <t>014C91</t>
  </si>
  <si>
    <t>338D29</t>
  </si>
  <si>
    <t>FD0B01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</si>
  <si>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</si>
  <si>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</si>
  <si>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</si>
  <si>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</si>
  <si>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</si>
  <si>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</si>
  <si>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</si>
  <si>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</si>
  <si>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</si>
  <si>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</si>
  <si>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</si>
  <si>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</si>
  <si>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</si>
  <si>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</si>
  <si>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</si>
  <si>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</si>
  <si>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</si>
  <si>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</si>
  <si>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</si>
  <si>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</si>
  <si>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</si>
  <si>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143B8A</t>
  </si>
  <si>
    <t>Sevilla</t>
  </si>
  <si>
    <t>Sevilla FC</t>
  </si>
  <si>
    <t>C52B29</t>
  </si>
  <si>
    <t>VCF</t>
  </si>
  <si>
    <t>Valencia</t>
  </si>
  <si>
    <t>Valencia CF</t>
  </si>
  <si>
    <t>DB4430</t>
  </si>
  <si>
    <t>FADF4F</t>
  </si>
  <si>
    <t>000236</t>
  </si>
  <si>
    <t>Valladolid</t>
  </si>
  <si>
    <t>Real Valladolid</t>
  </si>
  <si>
    <t>931A89</t>
  </si>
  <si>
    <t>VIL</t>
  </si>
  <si>
    <t>Villarreal</t>
  </si>
  <si>
    <t>Villarreal CF</t>
  </si>
  <si>
    <t>B80140</t>
  </si>
  <si>
    <t>FFE666</t>
  </si>
  <si>
    <t>Albacete Balompie</t>
  </si>
  <si>
    <t>000760</t>
  </si>
  <si>
    <t>9D2727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</si>
  <si>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</si>
  <si>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</si>
  <si>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</si>
  <si>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</si>
  <si>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</si>
  <si>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</si>
  <si>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</si>
  <si>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</si>
  <si>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</si>
  <si>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</si>
  <si>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</si>
  <si>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EAE827</t>
  </si>
  <si>
    <t>Cadiz CF</t>
  </si>
  <si>
    <t>0045A7</t>
  </si>
  <si>
    <t>FCE508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</si>
  <si>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</si>
  <si>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</si>
  <si>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</si>
  <si>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</si>
  <si>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</si>
  <si>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</si>
  <si>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</si>
  <si>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</si>
  <si>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</si>
  <si>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</si>
  <si>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</si>
  <si>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</si>
  <si>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</si>
  <si>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</si>
  <si>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94363A</t>
  </si>
  <si>
    <t>29347B</t>
  </si>
  <si>
    <t>007F01</t>
  </si>
  <si>
    <t>NAS</t>
  </si>
  <si>
    <t>Nastic</t>
  </si>
  <si>
    <t>Gimnastic de Tarragona</t>
  </si>
  <si>
    <t>EC4546</t>
  </si>
  <si>
    <t>F9E56E</t>
  </si>
  <si>
    <t>Granada FC</t>
  </si>
  <si>
    <t>E11D25</t>
  </si>
  <si>
    <t>La Palmas</t>
  </si>
  <si>
    <t>UD Las Palmas</t>
  </si>
  <si>
    <t>004B9D</t>
  </si>
  <si>
    <t>FEE402</t>
  </si>
  <si>
    <t>CDL</t>
  </si>
  <si>
    <t>Lugo</t>
  </si>
  <si>
    <t>CD Lugo</t>
  </si>
  <si>
    <t>E4101D</t>
  </si>
  <si>
    <t>019BE3</t>
  </si>
  <si>
    <t>Malaga</t>
  </si>
  <si>
    <t>Malaga CF</t>
  </si>
  <si>
    <t>00489A</t>
  </si>
  <si>
    <t>A7D5F5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</si>
  <si>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</si>
  <si>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</si>
  <si>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</si>
  <si>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</si>
  <si>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</si>
  <si>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</si>
  <si>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</si>
  <si>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</si>
  <si>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DE0000</t>
  </si>
  <si>
    <t>106CCC</t>
  </si>
  <si>
    <t>CAO</t>
  </si>
  <si>
    <t>Osasuna</t>
  </si>
  <si>
    <t>CA Osasuna</t>
  </si>
  <si>
    <t>ED0000</t>
  </si>
  <si>
    <t>0A346E</t>
  </si>
  <si>
    <t>FE8600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</si>
  <si>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</si>
  <si>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</si>
  <si>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</si>
  <si>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</si>
  <si>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</si>
  <si>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</si>
  <si>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</si>
  <si>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</si>
  <si>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</si>
  <si>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</si>
  <si>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</si>
  <si>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</si>
  <si>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</si>
  <si>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</si>
  <si>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</si>
  <si>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</si>
  <si>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</si>
  <si>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</si>
  <si>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</si>
  <si>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17369C</t>
  </si>
  <si>
    <t>DC0D6C</t>
  </si>
  <si>
    <t>Amiens</t>
  </si>
  <si>
    <t>Amiens SC</t>
  </si>
  <si>
    <t>808180</t>
  </si>
  <si>
    <t>007BC2</t>
  </si>
  <si>
    <t>Angers</t>
  </si>
  <si>
    <t>Angers SCO</t>
  </si>
  <si>
    <t>C9FB70</t>
  </si>
  <si>
    <t>Bordeaux</t>
  </si>
  <si>
    <t>FC Girondins de Bordeaux</t>
  </si>
  <si>
    <t>00144F</t>
  </si>
  <si>
    <t>960000</t>
  </si>
  <si>
    <t>SMC</t>
  </si>
  <si>
    <t>Caen</t>
  </si>
  <si>
    <t>Stade Malherbe Caen</t>
  </si>
  <si>
    <t>394361</t>
  </si>
  <si>
    <t>CF4A40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</si>
  <si>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</si>
  <si>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</si>
  <si>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</si>
  <si>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</si>
  <si>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</si>
  <si>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</si>
  <si>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</si>
  <si>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</si>
  <si>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</si>
  <si>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</si>
  <si>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</si>
  <si>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</si>
  <si>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</si>
  <si>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</si>
  <si>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</si>
  <si>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</si>
  <si>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</si>
  <si>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DB0014</t>
  </si>
  <si>
    <t>D59F43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</si>
  <si>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</si>
  <si>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</si>
  <si>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</si>
  <si>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</si>
  <si>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</si>
  <si>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</si>
  <si>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</si>
  <si>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</si>
  <si>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</si>
  <si>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</si>
  <si>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</si>
  <si>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</si>
  <si>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</si>
  <si>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304375</t>
  </si>
  <si>
    <t>D97041</t>
  </si>
  <si>
    <t>Nantes</t>
  </si>
  <si>
    <t>FC Nantes</t>
  </si>
  <si>
    <t>FFD702</t>
  </si>
  <si>
    <t>169036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</si>
  <si>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</si>
  <si>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</si>
  <si>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</si>
  <si>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</si>
  <si>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</si>
  <si>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</si>
  <si>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</si>
  <si>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</si>
  <si>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</si>
  <si>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003E70</t>
  </si>
  <si>
    <t>E30209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</si>
  <si>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</si>
  <si>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</si>
  <si>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</si>
  <si>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</si>
  <si>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</si>
  <si>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</si>
  <si>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</si>
  <si>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</si>
  <si>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</si>
  <si>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</si>
  <si>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</si>
  <si>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</si>
  <si>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</si>
  <si>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</si>
  <si>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</si>
  <si>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</si>
  <si>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004697</t>
  </si>
  <si>
    <t>049FE3</t>
  </si>
  <si>
    <t>DC2A31</t>
  </si>
  <si>
    <t>TFC</t>
  </si>
  <si>
    <t>Toulouse</t>
  </si>
  <si>
    <t>Toulouse FC</t>
  </si>
  <si>
    <t>55426E</t>
  </si>
  <si>
    <t>EFC885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</si>
  <si>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</si>
  <si>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</si>
  <si>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</si>
  <si>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</si>
  <si>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</si>
  <si>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</si>
  <si>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</si>
  <si>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</si>
  <si>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</si>
  <si>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</si>
  <si>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</si>
  <si>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</si>
  <si>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</si>
  <si>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</si>
  <si>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</si>
  <si>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</si>
  <si>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1D3B94</t>
  </si>
  <si>
    <t>FFDE14</t>
  </si>
  <si>
    <t>EMP</t>
  </si>
  <si>
    <t>Empoli</t>
  </si>
  <si>
    <t>Empoli FC</t>
  </si>
  <si>
    <t>00569B</t>
  </si>
  <si>
    <t>FIO</t>
  </si>
  <si>
    <t>Fiorentina</t>
  </si>
  <si>
    <t>ACF Fiorentina</t>
  </si>
  <si>
    <t>400292</t>
  </si>
  <si>
    <t>CF0001</t>
  </si>
  <si>
    <t>B69D7A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</si>
  <si>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</si>
  <si>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</si>
  <si>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</si>
  <si>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</si>
  <si>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</si>
  <si>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</si>
  <si>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</si>
  <si>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</si>
  <si>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</si>
  <si>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</si>
  <si>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</si>
  <si>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</si>
  <si>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</si>
  <si>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</si>
  <si>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</si>
  <si>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F0F445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</si>
  <si>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</si>
  <si>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</si>
  <si>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</si>
  <si>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</si>
  <si>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</si>
  <si>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</si>
  <si>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</si>
  <si>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</si>
  <si>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</si>
  <si>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</si>
  <si>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</si>
  <si>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</si>
  <si>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</si>
  <si>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</si>
  <si>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</si>
  <si>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</si>
  <si>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</si>
  <si>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</si>
  <si>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</si>
  <si>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</si>
  <si>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</si>
  <si>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980327</t>
  </si>
  <si>
    <t>FABB01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</si>
  <si>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</si>
  <si>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</si>
  <si>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</si>
  <si>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</si>
  <si>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</si>
  <si>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</si>
  <si>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</si>
  <si>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</si>
  <si>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</si>
  <si>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</si>
  <si>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</si>
  <si>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</si>
  <si>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</si>
  <si>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</si>
  <si>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</si>
  <si>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881911</t>
  </si>
  <si>
    <t>EBB30F</t>
  </si>
  <si>
    <t>UDI</t>
  </si>
  <si>
    <t>Udinese</t>
  </si>
  <si>
    <t>Udinese Calcio</t>
  </si>
  <si>
    <t>9C7F52</t>
  </si>
  <si>
    <t>DBAA32</t>
  </si>
  <si>
    <t>AFG</t>
  </si>
  <si>
    <t>Afghanistan</t>
  </si>
  <si>
    <t>CC1F11</t>
  </si>
  <si>
    <t>007534</t>
  </si>
  <si>
    <t>Algeria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</si>
  <si>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</si>
  <si>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</si>
  <si>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</si>
  <si>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</si>
  <si>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</si>
  <si>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</si>
  <si>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</si>
  <si>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</si>
  <si>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</si>
  <si>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</si>
  <si>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</si>
  <si>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</si>
  <si>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</si>
  <si>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</si>
  <si>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</si>
  <si>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</si>
  <si>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</si>
  <si>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</si>
  <si>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</si>
  <si>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</si>
  <si>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</si>
  <si>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</si>
  <si>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</si>
  <si>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</si>
  <si>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</si>
  <si>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</si>
  <si>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</si>
  <si>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</si>
  <si>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</si>
  <si>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</si>
  <si>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</si>
  <si>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</si>
  <si>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</si>
  <si>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</si>
  <si>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</si>
  <si>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</si>
  <si>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</si>
  <si>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</si>
  <si>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</si>
  <si>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</si>
  <si>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</si>
  <si>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</si>
  <si>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</si>
  <si>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</si>
  <si>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</si>
  <si>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</si>
  <si>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</si>
  <si>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002883</t>
  </si>
  <si>
    <t>E6C812</t>
  </si>
  <si>
    <t>D5151C</t>
  </si>
  <si>
    <t>Botswana</t>
  </si>
  <si>
    <t>70A4D4</t>
  </si>
  <si>
    <t>Brunei Darussalam</t>
  </si>
  <si>
    <t>C81225</t>
  </si>
  <si>
    <t>EED819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</si>
  <si>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</si>
  <si>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</si>
  <si>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</si>
  <si>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</si>
  <si>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</si>
  <si>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</si>
  <si>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</si>
  <si>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</si>
  <si>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</si>
  <si>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</si>
  <si>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003594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</si>
  <si>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</si>
  <si>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</si>
  <si>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</si>
  <si>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</si>
  <si>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</si>
  <si>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</si>
  <si>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</si>
  <si>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</si>
  <si>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</si>
  <si>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</si>
  <si>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</si>
  <si>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</si>
  <si>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</si>
  <si>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</si>
  <si>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</si>
  <si>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</si>
  <si>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</si>
  <si>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</si>
  <si>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</si>
  <si>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</si>
  <si>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</si>
  <si>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</si>
  <si>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</si>
  <si>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002A7A</t>
  </si>
  <si>
    <t>F0E00F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</si>
  <si>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</si>
  <si>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</si>
  <si>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</si>
  <si>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</si>
  <si>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</si>
  <si>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</si>
  <si>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</si>
  <si>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</si>
  <si>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</si>
  <si>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</si>
  <si>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</si>
  <si>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</si>
  <si>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</si>
  <si>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</si>
  <si>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</si>
  <si>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</si>
  <si>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</si>
  <si>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</si>
  <si>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</si>
  <si>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</si>
  <si>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</si>
  <si>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</si>
  <si>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</si>
  <si>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</si>
  <si>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</si>
  <si>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</si>
  <si>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</si>
  <si>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</si>
  <si>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</si>
  <si>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</si>
  <si>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</si>
  <si>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</si>
  <si>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</si>
  <si>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</si>
  <si>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</si>
  <si>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</si>
  <si>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</si>
  <si>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</si>
  <si>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</si>
  <si>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</si>
  <si>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</si>
  <si>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002876</t>
  </si>
  <si>
    <t>8DD4F3</t>
  </si>
  <si>
    <t>BF1E37</t>
  </si>
  <si>
    <t>GUI</t>
  </si>
  <si>
    <t>Guinea</t>
  </si>
  <si>
    <t>GUB</t>
  </si>
  <si>
    <t>Guinea-bissau</t>
  </si>
  <si>
    <t>Guinea-Bissau</t>
  </si>
  <si>
    <t>GUY</t>
  </si>
  <si>
    <t>Guyana</t>
  </si>
  <si>
    <t>C31024</t>
  </si>
  <si>
    <t>Hong Kong</t>
  </si>
  <si>
    <t>India</t>
  </si>
  <si>
    <t>F69432</t>
  </si>
  <si>
    <t>138309</t>
  </si>
  <si>
    <t>INDO</t>
  </si>
  <si>
    <t>Indonesia</t>
  </si>
  <si>
    <t>F70100</t>
  </si>
  <si>
    <t>IRN</t>
  </si>
  <si>
    <t>Iran</t>
  </si>
  <si>
    <t>249A3E</t>
  </si>
  <si>
    <t>D30201</t>
  </si>
  <si>
    <t>Iraq</t>
  </si>
  <si>
    <t>00763A</t>
  </si>
  <si>
    <t>Italy</t>
  </si>
  <si>
    <t>Ivory Coast</t>
  </si>
  <si>
    <t>EB8738</t>
  </si>
  <si>
    <t>31980D</t>
  </si>
  <si>
    <t>Japan</t>
  </si>
  <si>
    <t>B6012B</t>
  </si>
  <si>
    <t>Jordan</t>
  </si>
  <si>
    <t>Kenya</t>
  </si>
  <si>
    <t>B50000</t>
  </si>
  <si>
    <t>026300</t>
  </si>
  <si>
    <t>KUW</t>
  </si>
  <si>
    <t>Kuwait</t>
  </si>
  <si>
    <t>Kyrgyzstan</t>
  </si>
  <si>
    <t>F6E700</t>
  </si>
  <si>
    <t>LAO</t>
  </si>
  <si>
    <t>Laos</t>
  </si>
  <si>
    <t>Lebanon</t>
  </si>
  <si>
    <t>B72922</t>
  </si>
  <si>
    <t>00A14E</t>
  </si>
  <si>
    <t>LES</t>
  </si>
  <si>
    <t>Lesotho</t>
  </si>
  <si>
    <t>011E9A</t>
  </si>
  <si>
    <t>LBR</t>
  </si>
  <si>
    <t>Liberia</t>
  </si>
  <si>
    <t>B80B2D</t>
  </si>
  <si>
    <t>Libya</t>
  </si>
  <si>
    <t>DF0312</t>
  </si>
  <si>
    <t>229942</t>
  </si>
  <si>
    <t>Macao</t>
  </si>
  <si>
    <t>01745A</t>
  </si>
  <si>
    <t>F2C918</t>
  </si>
  <si>
    <t>Madagascar</t>
  </si>
  <si>
    <t>F43B30</t>
  </si>
  <si>
    <t>007939</t>
  </si>
  <si>
    <t>MWI</t>
  </si>
  <si>
    <t>Malawi</t>
  </si>
  <si>
    <t>319833</t>
  </si>
  <si>
    <t>Malaysia</t>
  </si>
  <si>
    <t>C50000</t>
  </si>
  <si>
    <t>F6C602</t>
  </si>
  <si>
    <t>040062</t>
  </si>
  <si>
    <t>MDV</t>
  </si>
  <si>
    <t>Maldives</t>
  </si>
  <si>
    <t>CB1031</t>
  </si>
  <si>
    <t>MALI</t>
  </si>
  <si>
    <t>Mali</t>
  </si>
  <si>
    <t>15AE39</t>
  </si>
  <si>
    <t>Martinique</t>
  </si>
  <si>
    <t>203F89</t>
  </si>
  <si>
    <t>MTA</t>
  </si>
  <si>
    <t>Mauritania</t>
  </si>
  <si>
    <t>03A459</t>
  </si>
  <si>
    <t>F7CF04</t>
  </si>
  <si>
    <t>C91A1E</t>
  </si>
  <si>
    <t>MAU</t>
  </si>
  <si>
    <t>Mauritius</t>
  </si>
  <si>
    <t>E3260D</t>
  </si>
  <si>
    <t>2C3155</t>
  </si>
  <si>
    <t>EFB017</t>
  </si>
  <si>
    <t>Montserrat</t>
  </si>
  <si>
    <t>Morocco</t>
  </si>
  <si>
    <t>BA252B</t>
  </si>
  <si>
    <t>MOZ</t>
  </si>
  <si>
    <t>Mozambique</t>
  </si>
  <si>
    <t>026D65</t>
  </si>
  <si>
    <t>BE102E</t>
  </si>
  <si>
    <t>F3DA00</t>
  </si>
  <si>
    <t>MYA</t>
  </si>
  <si>
    <t>Myanmar</t>
  </si>
  <si>
    <t>F5C500</t>
  </si>
  <si>
    <t>31AC31</t>
  </si>
  <si>
    <t>E22737</t>
  </si>
  <si>
    <t>NAM</t>
  </si>
  <si>
    <t>Namibia</t>
  </si>
  <si>
    <t>009041</t>
  </si>
  <si>
    <t>CB0F31</t>
  </si>
  <si>
    <t>01317A</t>
  </si>
  <si>
    <t>NEP</t>
  </si>
  <si>
    <t>Nepal</t>
  </si>
  <si>
    <t>D5123A</t>
  </si>
  <si>
    <t>00368F</t>
  </si>
  <si>
    <t>NCAL</t>
  </si>
  <si>
    <t>New Caledonia</t>
  </si>
  <si>
    <t>0033A7</t>
  </si>
  <si>
    <t>E53F33</t>
  </si>
  <si>
    <t>NER</t>
  </si>
  <si>
    <t>Niger</t>
  </si>
  <si>
    <t>D94F06</t>
  </si>
  <si>
    <t>05AA29</t>
  </si>
  <si>
    <t>Nigeria</t>
  </si>
  <si>
    <t>PRK</t>
  </si>
  <si>
    <t>North Korea</t>
  </si>
  <si>
    <t>E51B25</t>
  </si>
  <si>
    <t>024B9D</t>
  </si>
  <si>
    <t>OMN</t>
  </si>
  <si>
    <t>Oman</t>
  </si>
  <si>
    <t>D4131B</t>
  </si>
  <si>
    <t>007B00</t>
  </si>
  <si>
    <t>PAK</t>
  </si>
  <si>
    <t>Pakistan</t>
  </si>
  <si>
    <t>023E1B</t>
  </si>
  <si>
    <t>Palestine</t>
  </si>
  <si>
    <t>C71225</t>
  </si>
  <si>
    <t>01753B</t>
  </si>
  <si>
    <t>PNG</t>
  </si>
  <si>
    <t>Papua New Guinea</t>
  </si>
  <si>
    <t>F3C919</t>
  </si>
  <si>
    <t>Philippines</t>
  </si>
  <si>
    <t>0035A3</t>
  </si>
  <si>
    <t>Puerto Rico</t>
  </si>
  <si>
    <t>004DE8</t>
  </si>
  <si>
    <t>E50400</t>
  </si>
  <si>
    <t>Qatar</t>
  </si>
  <si>
    <t>881B3B</t>
  </si>
  <si>
    <t>RWA</t>
  </si>
  <si>
    <t>Rwanda</t>
  </si>
  <si>
    <t>029CD7</t>
  </si>
  <si>
    <t>DEB704</t>
  </si>
  <si>
    <t>1F5C3B</t>
  </si>
  <si>
    <t>SKN</t>
  </si>
  <si>
    <t>Saint Kitts and Nevis</t>
  </si>
  <si>
    <t>039945</t>
  </si>
  <si>
    <t>Saint Lucia</t>
  </si>
  <si>
    <t>62C6F6</t>
  </si>
  <si>
    <t>MAF</t>
  </si>
  <si>
    <t>Saint Martin</t>
  </si>
  <si>
    <t>03007C</t>
  </si>
  <si>
    <t>EA0400</t>
  </si>
  <si>
    <t>ECCE02</t>
  </si>
  <si>
    <t>Samoa</t>
  </si>
  <si>
    <t>002772</t>
  </si>
  <si>
    <t>Saudi Arabia</t>
  </si>
  <si>
    <t>026933</t>
  </si>
  <si>
    <t>SEN</t>
  </si>
  <si>
    <t>Senegal</t>
  </si>
  <si>
    <t>00803C</t>
  </si>
  <si>
    <t>F4E83F</t>
  </si>
  <si>
    <t>DB1921</t>
  </si>
  <si>
    <t>SYC</t>
  </si>
  <si>
    <t>Seychelles</t>
  </si>
  <si>
    <t>F3D153</t>
  </si>
  <si>
    <t>CF2625</t>
  </si>
  <si>
    <t>SL</t>
  </si>
  <si>
    <t>Sierra Leone</t>
  </si>
  <si>
    <t>006DBF</t>
  </si>
  <si>
    <t>SIN</t>
  </si>
  <si>
    <t>Singapore</t>
  </si>
  <si>
    <t>E52836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</si>
  <si>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</si>
  <si>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</si>
  <si>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</si>
  <si>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</si>
  <si>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</si>
  <si>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</si>
  <si>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</si>
  <si>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</si>
  <si>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</si>
  <si>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</si>
  <si>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</si>
  <si>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</si>
  <si>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</si>
  <si>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</si>
  <si>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</si>
  <si>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</si>
  <si>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0F44AA</t>
  </si>
  <si>
    <t>D3111A</t>
  </si>
  <si>
    <t>09842E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</si>
  <si>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</si>
  <si>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</si>
  <si>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</si>
  <si>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</si>
  <si>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</si>
  <si>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</si>
  <si>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</si>
  <si>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</si>
  <si>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</si>
  <si>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</si>
  <si>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</si>
  <si>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</si>
  <si>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</si>
  <si>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</si>
  <si>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AB0B0B</t>
  </si>
  <si>
    <t>3B5BB2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</si>
  <si>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</si>
  <si>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</si>
  <si>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</si>
  <si>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</si>
  <si>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</si>
  <si>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</si>
  <si>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</si>
  <si>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</si>
  <si>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</si>
  <si>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</si>
  <si>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</si>
  <si>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</si>
  <si>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</si>
  <si>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</si>
  <si>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</si>
  <si>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</si>
  <si>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</si>
  <si>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</si>
  <si>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</si>
  <si>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</si>
  <si>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</si>
  <si>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</si>
  <si>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</si>
  <si>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</si>
  <si>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</si>
  <si>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</si>
  <si>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</si>
  <si>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</si>
  <si>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</si>
  <si>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</si>
  <si>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</si>
  <si>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</si>
  <si>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</si>
  <si>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</si>
  <si>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</si>
  <si>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</si>
  <si>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</si>
  <si>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</si>
  <si>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D20300</t>
  </si>
  <si>
    <t>F3D505</t>
  </si>
  <si>
    <t>United Arab Emirates</t>
  </si>
  <si>
    <t>006E2D</t>
  </si>
  <si>
    <t>F70000</t>
  </si>
  <si>
    <t>Uzbekistan</t>
  </si>
  <si>
    <t>0093AF</t>
  </si>
  <si>
    <t>C90C1F</t>
  </si>
  <si>
    <t>Vanuatu</t>
  </si>
  <si>
    <t>F4C713</t>
  </si>
  <si>
    <t>Vietnam</t>
  </si>
  <si>
    <t>D2231C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</si>
  <si>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</si>
  <si>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</si>
  <si>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</si>
  <si>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</si>
  <si>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</si>
  <si>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</si>
  <si>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</si>
  <si>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</si>
  <si>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</si>
  <si>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</si>
  <si>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</si>
  <si>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</si>
  <si>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</si>
  <si>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016100</t>
  </si>
  <si>
    <t>F7CA03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</si>
</sst>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@"/>
    <numFmt numFmtId="165" formatCode="000"/>
  </numFmts>
  <fonts count="12">
    <font>
      <sz val="10.0"/>
      <color rgb="FF000000"/>
      <name val="Arial"/>
    </font>
    <font>
      <b/>
      <sz val="14.0"/>
      <color rgb="FF000000"/>
    </font>
    <font>
      <b/>
      <sz val="14.0"/>
    </font>
    <font>
      <sz val="14.0"/>
      <color rgb="FF000000"/>
    </font>
    <font>
      <sz val="14.0"/>
    </font>
    <font>
      <sz val="14.0"/>
      <color rgb="FF000000"/>
      <name val="Roboto"/>
    </font>
    <font>
      <sz val="14.0"/>
      <color rgb="FF000000"/>
      <name val="Arial"/>
    </font>
    <font/>
    <font>
      <b/>
      <sz val="14.0"/>
      <name val="Arial"/>
    </font>
    <font>
      <sz val="14.0"/>
      <name val="Arial"/>
    </font>
    <font>
      <sz val="11.0"/>
      <color rgb="FF0B0080"/>
      <name val="Sans-serif"/>
    </font>
    <font>
      <sz val="11.0"/>
      <color rgb="FF2222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horizontal="right"/>
    </xf>
    <xf borderId="0" fillId="0" fontId="1" numFmtId="0" xfId="0" applyFont="1"/>
    <xf borderId="0" fillId="0" fontId="2" numFmtId="49" xfId="0" applyFont="1" applyNumberFormat="1"/>
    <xf borderId="0" fillId="0" fontId="1" numFmtId="0" xfId="0" applyAlignment="1" applyFont="1">
      <alignment horizontal="left" readingOrder="0"/>
    </xf>
    <xf borderId="0" fillId="0" fontId="3" numFmtId="49" xfId="0" applyAlignment="1" applyFont="1" applyNumberFormat="1">
      <alignment horizontal="right"/>
    </xf>
    <xf borderId="0" fillId="0" fontId="4" numFmtId="49" xfId="0" applyFont="1" applyNumberFormat="1"/>
    <xf borderId="0" fillId="0" fontId="3" numFmtId="49" xfId="0" applyFont="1" applyNumberFormat="1"/>
    <xf borderId="0" fillId="0" fontId="4" numFmtId="49" xfId="0" applyAlignment="1" applyFont="1" applyNumberFormat="1">
      <alignment horizontal="right"/>
    </xf>
    <xf borderId="0" fillId="0" fontId="3" numFmtId="164" xfId="0" applyFont="1" applyNumberFormat="1"/>
    <xf borderId="0" fillId="0" fontId="5" numFmtId="49" xfId="0" applyFont="1" applyNumberFormat="1"/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2" fontId="6" numFmtId="49" xfId="0" applyAlignment="1" applyFill="1" applyFont="1" applyNumberFormat="1">
      <alignment horizontal="left"/>
    </xf>
    <xf borderId="0" fillId="0" fontId="4" numFmtId="0" xfId="0" applyFont="1"/>
    <xf borderId="0" fillId="2" fontId="6" numFmtId="0" xfId="0" applyAlignment="1" applyFont="1">
      <alignment horizontal="right"/>
    </xf>
    <xf borderId="0" fillId="0" fontId="4" numFmtId="49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7" numFmtId="0" xfId="0" applyAlignment="1" applyFont="1">
      <alignment horizontal="left"/>
    </xf>
    <xf borderId="0" fillId="0" fontId="4" numFmtId="49" xfId="0" applyAlignment="1" applyFont="1" applyNumberFormat="1">
      <alignment readingOrder="0"/>
    </xf>
    <xf borderId="0" fillId="2" fontId="6" numFmtId="49" xfId="0" applyAlignment="1" applyFont="1" applyNumberFormat="1">
      <alignment horizontal="left" readingOrder="0"/>
    </xf>
    <xf borderId="0" fillId="3" fontId="4" numFmtId="49" xfId="0" applyAlignment="1" applyFill="1" applyFont="1" applyNumberFormat="1">
      <alignment horizontal="right"/>
    </xf>
    <xf borderId="0" fillId="3" fontId="4" numFmtId="49" xfId="0" applyFont="1" applyNumberFormat="1"/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2" fontId="8" numFmtId="0" xfId="0" applyAlignment="1" applyFont="1">
      <alignment horizontal="right" vertical="bottom"/>
    </xf>
    <xf borderId="0" fillId="2" fontId="8" numFmtId="49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0" fillId="2" fontId="8" numFmtId="49" xfId="0" applyAlignment="1" applyFont="1" applyNumberFormat="1">
      <alignment vertical="bottom"/>
    </xf>
    <xf borderId="0" fillId="2" fontId="7" numFmtId="0" xfId="0" applyFont="1"/>
    <xf borderId="0" fillId="2" fontId="9" numFmtId="0" xfId="0" applyAlignment="1" applyFont="1">
      <alignment horizontal="right" vertical="bottom"/>
    </xf>
    <xf borderId="0" fillId="2" fontId="9" numFmtId="49" xfId="0" applyAlignment="1" applyFont="1" applyNumberFormat="1">
      <alignment horizontal="right" vertical="bottom"/>
    </xf>
    <xf borderId="0" fillId="2" fontId="9" numFmtId="0" xfId="0" applyAlignment="1" applyFont="1">
      <alignment vertical="bottom"/>
    </xf>
    <xf borderId="0" fillId="2" fontId="9" numFmtId="49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6" numFmtId="49" xfId="0" applyAlignment="1" applyFont="1" applyNumberFormat="1">
      <alignment vertical="bottom"/>
    </xf>
    <xf borderId="0" fillId="2" fontId="4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10" numFmtId="49" xfId="0" applyFont="1" applyNumberFormat="1"/>
    <xf borderId="0" fillId="4" fontId="11" numFmtId="49" xfId="0" applyFill="1" applyFont="1" applyNumberFormat="1"/>
    <xf borderId="0" fillId="2" fontId="6" numFmtId="164" xfId="0" applyAlignment="1" applyFont="1" applyNumberFormat="1">
      <alignment horizontal="right"/>
    </xf>
    <xf borderId="0" fillId="2" fontId="9" numFmtId="165" xfId="0" applyAlignment="1" applyFont="1" applyNumberFormat="1">
      <alignment horizontal="right" vertical="bottom"/>
    </xf>
    <xf borderId="0" fillId="2" fontId="8" numFmtId="49" xfId="0" applyAlignment="1" applyFont="1" applyNumberFormat="1">
      <alignment horizontal="left" vertical="bottom"/>
    </xf>
    <xf borderId="0" fillId="0" fontId="8" numFmtId="49" xfId="0" applyAlignment="1" applyFont="1" applyNumberFormat="1">
      <alignment vertical="bottom"/>
    </xf>
    <xf borderId="0" fillId="0" fontId="9" numFmtId="49" xfId="0" applyFont="1" applyNumberFormat="1"/>
    <xf borderId="0" fillId="5" fontId="9" numFmtId="49" xfId="0" applyAlignment="1" applyFill="1" applyFont="1" applyNumberFormat="1">
      <alignment horizontal="right" vertical="bottom"/>
    </xf>
    <xf borderId="0" fillId="5" fontId="9" numFmtId="49" xfId="0" applyAlignment="1" applyFont="1" applyNumberFormat="1">
      <alignment horizontal="left" vertical="bottom"/>
    </xf>
    <xf borderId="0" fillId="5" fontId="9" numFmtId="49" xfId="0" applyAlignment="1" applyFont="1" applyNumberFormat="1">
      <alignment vertical="bottom"/>
    </xf>
    <xf borderId="0" fillId="5" fontId="6" numFmtId="49" xfId="0" applyAlignment="1" applyFont="1" applyNumberFormat="1">
      <alignment vertical="bottom"/>
    </xf>
    <xf borderId="0" fillId="5" fontId="9" numFmtId="164" xfId="0" applyFont="1" applyNumberFormat="1"/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horizontal="right" vertical="bottom"/>
    </xf>
    <xf borderId="0" fillId="5" fontId="9" numFmtId="49" xfId="0" applyAlignment="1" applyFont="1" applyNumberFormat="1">
      <alignment horizontal="right"/>
    </xf>
    <xf borderId="0" fillId="5" fontId="9" numFmtId="49" xfId="0" applyAlignment="1" applyFont="1" applyNumberFormat="1">
      <alignment horizontal="left"/>
    </xf>
    <xf borderId="0" fillId="5" fontId="9" numFmtId="49" xfId="0" applyFont="1" applyNumberFormat="1"/>
    <xf borderId="0" fillId="2" fontId="9" numFmtId="49" xfId="0" applyFont="1" applyNumberFormat="1"/>
    <xf borderId="0" fillId="6" fontId="9" numFmtId="49" xfId="0" applyAlignment="1" applyFill="1" applyFont="1" applyNumberFormat="1">
      <alignment horizontal="right"/>
    </xf>
    <xf borderId="0" fillId="6" fontId="9" numFmtId="49" xfId="0" applyAlignment="1" applyFont="1" applyNumberFormat="1">
      <alignment horizontal="right" vertical="bottom"/>
    </xf>
    <xf borderId="0" fillId="6" fontId="9" numFmtId="49" xfId="0" applyAlignment="1" applyFont="1" applyNumberFormat="1">
      <alignment horizontal="left"/>
    </xf>
    <xf borderId="0" fillId="6" fontId="9" numFmtId="49" xfId="0" applyFont="1" applyNumberFormat="1"/>
    <xf borderId="0" fillId="0" fontId="9" numFmtId="0" xfId="0" applyAlignment="1" applyFont="1">
      <alignment vertical="bottom"/>
    </xf>
    <xf borderId="0" fillId="6" fontId="9" numFmtId="164" xfId="0" applyFont="1" applyNumberFormat="1"/>
    <xf borderId="0" fillId="6" fontId="6" numFmtId="49" xfId="0" applyAlignment="1" applyFont="1" applyNumberFormat="1">
      <alignment horizontal="left"/>
    </xf>
    <xf borderId="0" fillId="7" fontId="9" numFmtId="49" xfId="0" applyAlignment="1" applyFill="1" applyFont="1" applyNumberFormat="1">
      <alignment horizontal="right"/>
    </xf>
    <xf borderId="0" fillId="7" fontId="9" numFmtId="49" xfId="0" applyAlignment="1" applyFont="1" applyNumberFormat="1">
      <alignment horizontal="right" vertical="bottom"/>
    </xf>
    <xf borderId="0" fillId="7" fontId="9" numFmtId="49" xfId="0" applyAlignment="1" applyFont="1" applyNumberFormat="1">
      <alignment horizontal="left"/>
    </xf>
    <xf borderId="0" fillId="7" fontId="9" numFmtId="49" xfId="0" applyFont="1" applyNumberFormat="1"/>
    <xf borderId="0" fillId="7" fontId="9" numFmtId="164" xfId="0" applyFont="1" applyNumberFormat="1"/>
    <xf borderId="0" fillId="0" fontId="8" numFmtId="49" xfId="0" applyAlignment="1" applyFont="1" applyNumberFormat="1">
      <alignment horizontal="right"/>
    </xf>
    <xf borderId="0" fillId="0" fontId="9" numFmtId="1" xfId="0" applyAlignment="1" applyFont="1" applyNumberFormat="1">
      <alignment horizontal="right"/>
    </xf>
    <xf borderId="0" fillId="3" fontId="9" numFmtId="49" xfId="0" applyAlignment="1" applyFont="1" applyNumberFormat="1">
      <alignment horizontal="right"/>
    </xf>
    <xf borderId="0" fillId="3" fontId="9" numFmtId="49" xfId="0" applyAlignment="1" applyFont="1" applyNumberFormat="1">
      <alignment horizontal="left"/>
    </xf>
    <xf borderId="0" fillId="2" fontId="7" numFmtId="0" xfId="0" applyAlignment="1" applyFont="1">
      <alignment vertical="bottom"/>
    </xf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left"/>
    </xf>
    <xf borderId="0" fillId="0" fontId="9" numFmtId="1" xfId="0" applyAlignment="1" applyFont="1" applyNumberFormat="1">
      <alignment horizontal="left"/>
    </xf>
    <xf borderId="0" fillId="2" fontId="6" numFmtId="1" xfId="0" applyAlignment="1" applyFont="1" applyNumberFormat="1">
      <alignment horizontal="left"/>
    </xf>
    <xf borderId="0" fillId="8" fontId="9" numFmtId="49" xfId="0" applyAlignment="1" applyFill="1" applyFont="1" applyNumberFormat="1">
      <alignment horizontal="right"/>
    </xf>
    <xf borderId="0" fillId="8" fontId="9" numFmtId="49" xfId="0" applyAlignment="1" applyFont="1" applyNumberFormat="1">
      <alignment horizontal="right" vertical="bottom"/>
    </xf>
    <xf borderId="0" fillId="8" fontId="9" numFmtId="49" xfId="0" applyAlignment="1" applyFont="1" applyNumberFormat="1">
      <alignment horizontal="left"/>
    </xf>
    <xf borderId="0" fillId="8" fontId="9" numFmtId="49" xfId="0" applyFont="1" applyNumberFormat="1"/>
    <xf borderId="0" fillId="8" fontId="9" numFmtId="164" xfId="0" applyFont="1" applyNumberFormat="1"/>
    <xf borderId="0" fillId="3" fontId="6" numFmtId="49" xfId="0" applyAlignment="1" applyFont="1" applyNumberFormat="1">
      <alignment horizontal="right"/>
    </xf>
    <xf borderId="0" fillId="3" fontId="9" numFmtId="49" xfId="0" applyAlignment="1" applyFont="1" applyNumberFormat="1">
      <alignment horizontal="right" vertical="bottom"/>
    </xf>
    <xf borderId="0" fillId="3" fontId="9" numFmtId="49" xfId="0" applyFont="1" applyNumberFormat="1"/>
    <xf borderId="0" fillId="3" fontId="9" numFmtId="164" xfId="0" applyFont="1" applyNumberFormat="1"/>
    <xf borderId="0" fillId="3" fontId="6" numFmtId="164" xfId="0" applyAlignment="1" applyFont="1" applyNumberFormat="1">
      <alignment horizontal="left"/>
    </xf>
    <xf borderId="0" fillId="3" fontId="6" numFmtId="49" xfId="0" applyAlignment="1" applyFont="1" applyNumberFormat="1">
      <alignment horizontal="left"/>
    </xf>
    <xf borderId="0" fillId="3" fontId="7" numFmtId="0" xfId="0" applyFont="1"/>
    <xf borderId="0" fillId="9" fontId="9" numFmtId="49" xfId="0" applyAlignment="1" applyFill="1" applyFont="1" applyNumberFormat="1">
      <alignment horizontal="right"/>
    </xf>
    <xf borderId="0" fillId="9" fontId="9" numFmtId="49" xfId="0" applyAlignment="1" applyFont="1" applyNumberFormat="1">
      <alignment horizontal="left"/>
    </xf>
    <xf borderId="0" fillId="9" fontId="9" numFmtId="49" xfId="0" applyAlignment="1" applyFont="1" applyNumberFormat="1">
      <alignment vertical="bottom"/>
    </xf>
    <xf borderId="0" fillId="9" fontId="9" numFmtId="49" xfId="0" applyFont="1" applyNumberFormat="1"/>
    <xf borderId="0" fillId="9" fontId="9" numFmtId="164" xfId="0" applyFont="1" applyNumberFormat="1"/>
    <xf borderId="0" fillId="9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customschemas.google.com/relationships/workbookmetadata" Target="metadata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4.71"/>
    <col customWidth="1" min="3" max="3" width="33.0"/>
    <col customWidth="1" min="4" max="4" width="20.86"/>
    <col customWidth="1" min="5" max="5" width="33.0"/>
    <col customWidth="1" min="6" max="6" width="59.43"/>
    <col customWidth="1" min="7" max="7" width="44.43"/>
    <col customWidth="1" min="8" max="8" width="132.14"/>
    <col customWidth="1" min="9" max="9" width="21.57"/>
    <col customWidth="1" min="10" max="10" width="23.14"/>
    <col customWidth="1" min="11" max="11" width="21.86"/>
    <col customWidth="1" min="12" max="13" width="18.57"/>
    <col customWidth="1" min="14" max="14" width="33.29"/>
    <col customWidth="1" min="15" max="27" width="33.0"/>
  </cols>
  <sheetData>
    <row r="1" ht="20.25" customHeight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25" customHeight="1">
      <c r="A2" s="9" t="s">
        <v>18</v>
      </c>
      <c r="B2" s="9" t="s">
        <v>21</v>
      </c>
      <c r="C2" s="9" t="s">
        <v>16</v>
      </c>
      <c r="D2" s="9" t="s">
        <v>16</v>
      </c>
      <c r="E2" s="7" t="s">
        <v>22</v>
      </c>
      <c r="F2" s="7" t="s">
        <v>22</v>
      </c>
      <c r="G2" s="7" t="s">
        <v>23</v>
      </c>
      <c r="H2" s="7" t="s">
        <v>23</v>
      </c>
      <c r="I2" s="7" t="s">
        <v>24</v>
      </c>
      <c r="J2" s="11" t="s">
        <v>25</v>
      </c>
      <c r="K2" s="7" t="s">
        <v>29</v>
      </c>
      <c r="L2" s="7" t="s">
        <v>30</v>
      </c>
      <c r="M2" s="9" t="s">
        <v>31</v>
      </c>
      <c r="N2" s="13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25" customHeight="1">
      <c r="A3" s="9" t="s">
        <v>33</v>
      </c>
      <c r="B3" s="9" t="s">
        <v>21</v>
      </c>
      <c r="C3" s="9" t="s">
        <v>34</v>
      </c>
      <c r="D3" s="9" t="s">
        <v>16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40</v>
      </c>
      <c r="J3" s="7" t="s">
        <v>29</v>
      </c>
      <c r="K3" s="7"/>
      <c r="L3" s="7" t="s">
        <v>30</v>
      </c>
      <c r="M3" s="9" t="s">
        <v>31</v>
      </c>
      <c r="N3" s="1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25" customHeight="1">
      <c r="A4" s="9" t="s">
        <v>63</v>
      </c>
      <c r="B4" s="9" t="s">
        <v>21</v>
      </c>
      <c r="C4" s="9" t="s">
        <v>50</v>
      </c>
      <c r="D4" s="9" t="s">
        <v>16</v>
      </c>
      <c r="E4" s="7" t="s">
        <v>64</v>
      </c>
      <c r="F4" s="7" t="s">
        <v>67</v>
      </c>
      <c r="G4" s="7" t="s">
        <v>68</v>
      </c>
      <c r="H4" s="7" t="s">
        <v>70</v>
      </c>
      <c r="I4" s="7" t="s">
        <v>73</v>
      </c>
      <c r="J4" s="7" t="s">
        <v>29</v>
      </c>
      <c r="K4" s="7"/>
      <c r="L4" s="7" t="s">
        <v>30</v>
      </c>
      <c r="M4" s="9" t="s">
        <v>31</v>
      </c>
      <c r="N4" s="15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25" customHeight="1">
      <c r="A5" s="9" t="s">
        <v>79</v>
      </c>
      <c r="B5" s="9" t="s">
        <v>21</v>
      </c>
      <c r="C5" s="9" t="s">
        <v>58</v>
      </c>
      <c r="D5" s="9" t="s">
        <v>16</v>
      </c>
      <c r="E5" s="7" t="s">
        <v>80</v>
      </c>
      <c r="F5" s="7" t="s">
        <v>82</v>
      </c>
      <c r="G5" s="7" t="s">
        <v>83</v>
      </c>
      <c r="H5" s="7" t="s">
        <v>85</v>
      </c>
      <c r="I5" s="7" t="s">
        <v>40</v>
      </c>
      <c r="J5" s="7" t="s">
        <v>29</v>
      </c>
      <c r="K5" s="7"/>
      <c r="L5" s="7" t="s">
        <v>30</v>
      </c>
      <c r="M5" s="9" t="s">
        <v>31</v>
      </c>
      <c r="N5" s="1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25" customHeight="1">
      <c r="A6" s="9" t="s">
        <v>88</v>
      </c>
      <c r="B6" s="9" t="s">
        <v>21</v>
      </c>
      <c r="C6" s="9" t="s">
        <v>72</v>
      </c>
      <c r="D6" s="9" t="s">
        <v>16</v>
      </c>
      <c r="E6" s="7" t="s">
        <v>92</v>
      </c>
      <c r="F6" s="7" t="s">
        <v>95</v>
      </c>
      <c r="G6" s="7" t="s">
        <v>96</v>
      </c>
      <c r="H6" s="7" t="s">
        <v>98</v>
      </c>
      <c r="I6" s="7" t="s">
        <v>40</v>
      </c>
      <c r="J6" s="7" t="s">
        <v>29</v>
      </c>
      <c r="K6" s="7"/>
      <c r="L6" s="7" t="s">
        <v>30</v>
      </c>
      <c r="M6" s="9" t="s">
        <v>31</v>
      </c>
      <c r="N6" s="1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25" customHeight="1">
      <c r="A7" s="9" t="s">
        <v>103</v>
      </c>
      <c r="B7" s="9" t="s">
        <v>21</v>
      </c>
      <c r="C7" s="9" t="s">
        <v>94</v>
      </c>
      <c r="D7" s="9" t="s">
        <v>16</v>
      </c>
      <c r="E7" s="7" t="s">
        <v>106</v>
      </c>
      <c r="F7" s="7" t="s">
        <v>108</v>
      </c>
      <c r="G7" s="7" t="s">
        <v>110</v>
      </c>
      <c r="H7" s="17" t="s">
        <v>112</v>
      </c>
      <c r="I7" s="7" t="s">
        <v>40</v>
      </c>
      <c r="J7" s="7" t="s">
        <v>29</v>
      </c>
      <c r="K7" s="7"/>
      <c r="L7" s="7" t="s">
        <v>30</v>
      </c>
      <c r="M7" s="9" t="s">
        <v>31</v>
      </c>
      <c r="N7" s="1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25" customHeight="1">
      <c r="A8" s="9" t="s">
        <v>119</v>
      </c>
      <c r="B8" s="9" t="s">
        <v>21</v>
      </c>
      <c r="C8" s="9" t="s">
        <v>104</v>
      </c>
      <c r="D8" s="9" t="s">
        <v>16</v>
      </c>
      <c r="E8" s="7" t="s">
        <v>123</v>
      </c>
      <c r="F8" s="7" t="s">
        <v>125</v>
      </c>
      <c r="G8" s="7" t="s">
        <v>126</v>
      </c>
      <c r="H8" s="17" t="s">
        <v>127</v>
      </c>
      <c r="I8" s="7" t="s">
        <v>73</v>
      </c>
      <c r="J8" s="7" t="s">
        <v>29</v>
      </c>
      <c r="K8" s="7"/>
      <c r="L8" s="7" t="s">
        <v>30</v>
      </c>
      <c r="M8" s="9" t="s">
        <v>31</v>
      </c>
      <c r="N8" s="1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25" customHeight="1">
      <c r="A9" s="9" t="s">
        <v>136</v>
      </c>
      <c r="B9" s="9" t="s">
        <v>21</v>
      </c>
      <c r="C9" s="9" t="s">
        <v>118</v>
      </c>
      <c r="D9" s="9" t="s">
        <v>16</v>
      </c>
      <c r="E9" s="18" t="s">
        <v>139</v>
      </c>
      <c r="F9" s="18" t="s">
        <v>149</v>
      </c>
      <c r="G9" s="18" t="s">
        <v>152</v>
      </c>
      <c r="H9" s="17" t="s">
        <v>155</v>
      </c>
      <c r="I9" s="7" t="s">
        <v>73</v>
      </c>
      <c r="J9" s="7" t="s">
        <v>29</v>
      </c>
      <c r="K9" s="7"/>
      <c r="L9" s="7" t="s">
        <v>30</v>
      </c>
      <c r="M9" s="9" t="s">
        <v>31</v>
      </c>
      <c r="N9" s="1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25" customHeight="1">
      <c r="A10" s="9" t="s">
        <v>164</v>
      </c>
      <c r="B10" s="9" t="s">
        <v>21</v>
      </c>
      <c r="C10" s="9" t="s">
        <v>132</v>
      </c>
      <c r="D10" s="9" t="s">
        <v>16</v>
      </c>
      <c r="E10" s="7" t="s">
        <v>168</v>
      </c>
      <c r="F10" s="7" t="s">
        <v>169</v>
      </c>
      <c r="G10" s="7" t="s">
        <v>171</v>
      </c>
      <c r="H10" s="17" t="s">
        <v>172</v>
      </c>
      <c r="I10" s="7" t="s">
        <v>73</v>
      </c>
      <c r="J10" s="7" t="s">
        <v>29</v>
      </c>
      <c r="K10" s="7"/>
      <c r="L10" s="7" t="s">
        <v>30</v>
      </c>
      <c r="M10" s="9" t="s">
        <v>31</v>
      </c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25" customHeight="1">
      <c r="A11" s="9" t="s">
        <v>181</v>
      </c>
      <c r="B11" s="9" t="s">
        <v>21</v>
      </c>
      <c r="C11" s="9" t="s">
        <v>58</v>
      </c>
      <c r="D11" s="9" t="s">
        <v>144</v>
      </c>
      <c r="E11" s="7" t="s">
        <v>185</v>
      </c>
      <c r="F11" s="7" t="s">
        <v>188</v>
      </c>
      <c r="G11" s="7" t="s">
        <v>190</v>
      </c>
      <c r="H11" s="7" t="s">
        <v>192</v>
      </c>
      <c r="I11" s="7" t="s">
        <v>194</v>
      </c>
      <c r="J11" s="7" t="s">
        <v>196</v>
      </c>
      <c r="K11" s="7" t="s">
        <v>198</v>
      </c>
      <c r="L11" s="7" t="s">
        <v>30</v>
      </c>
      <c r="M11" s="9" t="s">
        <v>31</v>
      </c>
      <c r="N11" s="13">
        <v>28.0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25" customHeight="1">
      <c r="A12" s="9" t="s">
        <v>203</v>
      </c>
      <c r="B12" s="9" t="s">
        <v>21</v>
      </c>
      <c r="C12" s="9" t="s">
        <v>58</v>
      </c>
      <c r="D12" s="9" t="s">
        <v>157</v>
      </c>
      <c r="E12" s="7" t="s">
        <v>158</v>
      </c>
      <c r="F12" s="18" t="s">
        <v>212</v>
      </c>
      <c r="G12" s="7" t="s">
        <v>213</v>
      </c>
      <c r="H12" s="18" t="s">
        <v>215</v>
      </c>
      <c r="I12" s="7" t="s">
        <v>217</v>
      </c>
      <c r="J12" s="7" t="s">
        <v>29</v>
      </c>
      <c r="K12" s="7" t="s">
        <v>218</v>
      </c>
      <c r="L12" s="7" t="s">
        <v>30</v>
      </c>
      <c r="M12" s="9" t="s">
        <v>31</v>
      </c>
      <c r="N12" s="13">
        <v>2.0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25" customHeight="1">
      <c r="A13" s="9" t="s">
        <v>224</v>
      </c>
      <c r="B13" s="9" t="s">
        <v>21</v>
      </c>
      <c r="C13" s="9" t="s">
        <v>58</v>
      </c>
      <c r="D13" s="9" t="s">
        <v>173</v>
      </c>
      <c r="E13" s="7" t="s">
        <v>227</v>
      </c>
      <c r="F13" s="18" t="s">
        <v>229</v>
      </c>
      <c r="G13" s="7" t="s">
        <v>230</v>
      </c>
      <c r="H13" s="7" t="s">
        <v>231</v>
      </c>
      <c r="I13" s="7" t="s">
        <v>233</v>
      </c>
      <c r="J13" s="7" t="s">
        <v>235</v>
      </c>
      <c r="K13" s="7" t="s">
        <v>237</v>
      </c>
      <c r="L13" s="7" t="s">
        <v>30</v>
      </c>
      <c r="M13" s="9" t="s">
        <v>31</v>
      </c>
      <c r="N13" s="13">
        <v>20.0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25" customHeight="1">
      <c r="A14" s="9" t="s">
        <v>247</v>
      </c>
      <c r="B14" s="9" t="s">
        <v>21</v>
      </c>
      <c r="C14" s="9" t="s">
        <v>58</v>
      </c>
      <c r="D14" s="9" t="s">
        <v>187</v>
      </c>
      <c r="E14" s="7" t="s">
        <v>251</v>
      </c>
      <c r="F14" s="18" t="s">
        <v>253</v>
      </c>
      <c r="G14" s="7" t="s">
        <v>254</v>
      </c>
      <c r="H14" s="17" t="s">
        <v>255</v>
      </c>
      <c r="I14" s="7" t="s">
        <v>233</v>
      </c>
      <c r="J14" s="7" t="s">
        <v>256</v>
      </c>
      <c r="K14" s="7"/>
      <c r="L14" s="7" t="s">
        <v>30</v>
      </c>
      <c r="M14" s="9" t="s">
        <v>31</v>
      </c>
      <c r="N14" s="13">
        <v>18.0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25" customHeight="1">
      <c r="A15" s="9" t="s">
        <v>268</v>
      </c>
      <c r="B15" s="9" t="s">
        <v>21</v>
      </c>
      <c r="C15" s="9" t="s">
        <v>58</v>
      </c>
      <c r="D15" s="9" t="s">
        <v>204</v>
      </c>
      <c r="E15" s="7" t="s">
        <v>271</v>
      </c>
      <c r="F15" s="18" t="s">
        <v>272</v>
      </c>
      <c r="G15" s="7" t="s">
        <v>273</v>
      </c>
      <c r="H15" s="17" t="s">
        <v>274</v>
      </c>
      <c r="I15" s="7" t="s">
        <v>196</v>
      </c>
      <c r="J15" s="7" t="s">
        <v>29</v>
      </c>
      <c r="K15" s="7"/>
      <c r="L15" s="7" t="s">
        <v>30</v>
      </c>
      <c r="M15" s="9" t="s">
        <v>31</v>
      </c>
      <c r="N15" s="13">
        <v>17.0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25" customHeight="1">
      <c r="A16" s="9" t="s">
        <v>285</v>
      </c>
      <c r="B16" s="9" t="s">
        <v>21</v>
      </c>
      <c r="C16" s="9" t="s">
        <v>72</v>
      </c>
      <c r="D16" s="9" t="s">
        <v>144</v>
      </c>
      <c r="E16" s="7" t="s">
        <v>221</v>
      </c>
      <c r="F16" s="18" t="s">
        <v>291</v>
      </c>
      <c r="G16" s="7" t="s">
        <v>292</v>
      </c>
      <c r="H16" s="7" t="s">
        <v>293</v>
      </c>
      <c r="I16" s="7" t="s">
        <v>295</v>
      </c>
      <c r="J16" s="7" t="s">
        <v>297</v>
      </c>
      <c r="K16" s="7" t="s">
        <v>299</v>
      </c>
      <c r="L16" s="7" t="s">
        <v>30</v>
      </c>
      <c r="M16" s="9" t="s">
        <v>31</v>
      </c>
      <c r="N16" s="13">
        <v>5.0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25" customHeight="1">
      <c r="A17" s="9" t="s">
        <v>306</v>
      </c>
      <c r="B17" s="9" t="s">
        <v>21</v>
      </c>
      <c r="C17" s="9" t="s">
        <v>72</v>
      </c>
      <c r="D17" s="9" t="s">
        <v>157</v>
      </c>
      <c r="E17" s="7" t="s">
        <v>311</v>
      </c>
      <c r="F17" s="18" t="s">
        <v>312</v>
      </c>
      <c r="G17" s="7" t="s">
        <v>314</v>
      </c>
      <c r="H17" s="17" t="s">
        <v>316</v>
      </c>
      <c r="I17" s="7" t="s">
        <v>319</v>
      </c>
      <c r="J17" s="7" t="s">
        <v>320</v>
      </c>
      <c r="K17" s="7" t="s">
        <v>322</v>
      </c>
      <c r="L17" s="7" t="s">
        <v>30</v>
      </c>
      <c r="M17" s="9" t="s">
        <v>31</v>
      </c>
      <c r="N17" s="13">
        <v>11.0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25" customHeight="1">
      <c r="A18" s="9" t="s">
        <v>328</v>
      </c>
      <c r="B18" s="9" t="s">
        <v>21</v>
      </c>
      <c r="C18" s="9" t="s">
        <v>72</v>
      </c>
      <c r="D18" s="9" t="s">
        <v>173</v>
      </c>
      <c r="E18" s="7" t="s">
        <v>334</v>
      </c>
      <c r="F18" s="18" t="s">
        <v>336</v>
      </c>
      <c r="G18" s="7" t="s">
        <v>338</v>
      </c>
      <c r="H18" s="17" t="s">
        <v>340</v>
      </c>
      <c r="I18" s="7" t="s">
        <v>341</v>
      </c>
      <c r="J18" s="7" t="s">
        <v>342</v>
      </c>
      <c r="K18" s="7" t="s">
        <v>343</v>
      </c>
      <c r="L18" s="7" t="s">
        <v>30</v>
      </c>
      <c r="M18" s="9" t="s">
        <v>31</v>
      </c>
      <c r="N18" s="13">
        <v>15.0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25" customHeight="1">
      <c r="A19" s="9" t="s">
        <v>353</v>
      </c>
      <c r="B19" s="9" t="s">
        <v>21</v>
      </c>
      <c r="C19" s="9" t="s">
        <v>72</v>
      </c>
      <c r="D19" s="9" t="s">
        <v>187</v>
      </c>
      <c r="E19" s="7" t="s">
        <v>246</v>
      </c>
      <c r="F19" s="18" t="s">
        <v>360</v>
      </c>
      <c r="G19" s="7" t="s">
        <v>361</v>
      </c>
      <c r="H19" s="17" t="s">
        <v>362</v>
      </c>
      <c r="I19" s="7" t="s">
        <v>235</v>
      </c>
      <c r="J19" s="7" t="s">
        <v>233</v>
      </c>
      <c r="K19" s="7" t="s">
        <v>319</v>
      </c>
      <c r="L19" s="7" t="s">
        <v>30</v>
      </c>
      <c r="M19" s="9" t="s">
        <v>31</v>
      </c>
      <c r="N19" s="13">
        <v>8.0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20.25" customHeight="1">
      <c r="A20" s="9" t="s">
        <v>373</v>
      </c>
      <c r="B20" s="9" t="s">
        <v>21</v>
      </c>
      <c r="C20" s="9" t="s">
        <v>72</v>
      </c>
      <c r="D20" s="9" t="s">
        <v>204</v>
      </c>
      <c r="E20" s="7" t="s">
        <v>375</v>
      </c>
      <c r="F20" s="18" t="s">
        <v>378</v>
      </c>
      <c r="G20" s="7" t="s">
        <v>379</v>
      </c>
      <c r="H20" s="17" t="s">
        <v>380</v>
      </c>
      <c r="I20" s="7" t="s">
        <v>194</v>
      </c>
      <c r="J20" s="7" t="s">
        <v>196</v>
      </c>
      <c r="K20" s="7"/>
      <c r="L20" s="7" t="s">
        <v>30</v>
      </c>
      <c r="M20" s="9" t="s">
        <v>31</v>
      </c>
      <c r="N20" s="13">
        <v>4.0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20.25" customHeight="1">
      <c r="A21" s="9" t="s">
        <v>386</v>
      </c>
      <c r="B21" s="9" t="s">
        <v>21</v>
      </c>
      <c r="C21" s="9" t="s">
        <v>94</v>
      </c>
      <c r="D21" s="9" t="s">
        <v>144</v>
      </c>
      <c r="E21" s="7" t="s">
        <v>281</v>
      </c>
      <c r="F21" s="18" t="s">
        <v>393</v>
      </c>
      <c r="G21" s="7" t="s">
        <v>394</v>
      </c>
      <c r="H21" s="7" t="s">
        <v>395</v>
      </c>
      <c r="I21" s="7" t="s">
        <v>397</v>
      </c>
      <c r="J21" s="7" t="s">
        <v>398</v>
      </c>
      <c r="K21" s="7" t="s">
        <v>196</v>
      </c>
      <c r="L21" s="7" t="s">
        <v>30</v>
      </c>
      <c r="M21" s="9" t="s">
        <v>31</v>
      </c>
      <c r="N21" s="13">
        <v>14.0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20.25" customHeight="1">
      <c r="A22" s="9" t="s">
        <v>405</v>
      </c>
      <c r="B22" s="9" t="s">
        <v>21</v>
      </c>
      <c r="C22" s="9" t="s">
        <v>94</v>
      </c>
      <c r="D22" s="9" t="s">
        <v>157</v>
      </c>
      <c r="E22" s="7" t="s">
        <v>399</v>
      </c>
      <c r="F22" s="18" t="s">
        <v>411</v>
      </c>
      <c r="G22" s="7" t="s">
        <v>413</v>
      </c>
      <c r="H22" s="17" t="s">
        <v>416</v>
      </c>
      <c r="I22" s="7" t="s">
        <v>237</v>
      </c>
      <c r="J22" s="7" t="s">
        <v>419</v>
      </c>
      <c r="K22" s="7" t="s">
        <v>421</v>
      </c>
      <c r="L22" s="7" t="s">
        <v>30</v>
      </c>
      <c r="M22" s="9" t="s">
        <v>31</v>
      </c>
      <c r="N22" s="13">
        <v>27.0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20.25" customHeight="1">
      <c r="A23" s="9" t="s">
        <v>426</v>
      </c>
      <c r="B23" s="9" t="s">
        <v>21</v>
      </c>
      <c r="C23" s="9" t="s">
        <v>94</v>
      </c>
      <c r="D23" s="9" t="s">
        <v>173</v>
      </c>
      <c r="E23" s="7" t="s">
        <v>429</v>
      </c>
      <c r="F23" s="18" t="s">
        <v>431</v>
      </c>
      <c r="G23" s="7" t="s">
        <v>434</v>
      </c>
      <c r="H23" s="17" t="s">
        <v>435</v>
      </c>
      <c r="I23" s="7" t="s">
        <v>436</v>
      </c>
      <c r="J23" s="7" t="s">
        <v>437</v>
      </c>
      <c r="K23" s="7" t="s">
        <v>198</v>
      </c>
      <c r="L23" s="7" t="s">
        <v>30</v>
      </c>
      <c r="M23" s="9" t="s">
        <v>31</v>
      </c>
      <c r="N23" s="13">
        <v>5312.0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20.25" customHeight="1">
      <c r="A24" s="9" t="s">
        <v>444</v>
      </c>
      <c r="B24" s="9" t="s">
        <v>21</v>
      </c>
      <c r="C24" s="9" t="s">
        <v>94</v>
      </c>
      <c r="D24" s="9" t="s">
        <v>187</v>
      </c>
      <c r="E24" s="7" t="s">
        <v>445</v>
      </c>
      <c r="F24" s="18" t="s">
        <v>446</v>
      </c>
      <c r="G24" s="7" t="s">
        <v>447</v>
      </c>
      <c r="H24" s="17" t="s">
        <v>449</v>
      </c>
      <c r="I24" s="7" t="s">
        <v>343</v>
      </c>
      <c r="J24" s="7" t="s">
        <v>421</v>
      </c>
      <c r="K24" s="7" t="s">
        <v>196</v>
      </c>
      <c r="L24" s="7" t="s">
        <v>30</v>
      </c>
      <c r="M24" s="9" t="s">
        <v>31</v>
      </c>
      <c r="N24" s="13">
        <v>19.0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20.25" customHeight="1">
      <c r="A25" s="9" t="s">
        <v>456</v>
      </c>
      <c r="B25" s="9" t="s">
        <v>21</v>
      </c>
      <c r="C25" s="9" t="s">
        <v>94</v>
      </c>
      <c r="D25" s="9" t="s">
        <v>204</v>
      </c>
      <c r="E25" s="7" t="s">
        <v>414</v>
      </c>
      <c r="F25" s="18" t="s">
        <v>461</v>
      </c>
      <c r="G25" s="7" t="s">
        <v>463</v>
      </c>
      <c r="H25" s="17" t="s">
        <v>465</v>
      </c>
      <c r="I25" s="7" t="s">
        <v>467</v>
      </c>
      <c r="J25" s="7" t="s">
        <v>29</v>
      </c>
      <c r="K25" s="7"/>
      <c r="L25" s="7" t="s">
        <v>30</v>
      </c>
      <c r="M25" s="9" t="s">
        <v>31</v>
      </c>
      <c r="N25" s="13">
        <v>1.0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20.25" customHeight="1">
      <c r="A26" s="9" t="s">
        <v>472</v>
      </c>
      <c r="B26" s="9" t="s">
        <v>21</v>
      </c>
      <c r="C26" s="9" t="s">
        <v>104</v>
      </c>
      <c r="D26" s="9" t="s">
        <v>144</v>
      </c>
      <c r="E26" s="7" t="s">
        <v>476</v>
      </c>
      <c r="F26" s="18" t="s">
        <v>477</v>
      </c>
      <c r="G26" s="7" t="s">
        <v>479</v>
      </c>
      <c r="H26" s="7" t="s">
        <v>480</v>
      </c>
      <c r="I26" s="7" t="s">
        <v>467</v>
      </c>
      <c r="J26" s="7" t="s">
        <v>196</v>
      </c>
      <c r="K26" s="7"/>
      <c r="L26" s="7" t="s">
        <v>30</v>
      </c>
      <c r="M26" s="9" t="s">
        <v>31</v>
      </c>
      <c r="N26" s="13">
        <v>22.0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20.25" customHeight="1">
      <c r="A27" s="9" t="s">
        <v>486</v>
      </c>
      <c r="B27" s="9" t="s">
        <v>21</v>
      </c>
      <c r="C27" s="9" t="s">
        <v>104</v>
      </c>
      <c r="D27" s="9" t="s">
        <v>157</v>
      </c>
      <c r="E27" s="7" t="s">
        <v>489</v>
      </c>
      <c r="F27" s="18" t="s">
        <v>490</v>
      </c>
      <c r="G27" s="7" t="s">
        <v>492</v>
      </c>
      <c r="H27" s="17" t="s">
        <v>496</v>
      </c>
      <c r="I27" s="7" t="s">
        <v>499</v>
      </c>
      <c r="J27" s="7" t="s">
        <v>501</v>
      </c>
      <c r="K27" s="7" t="s">
        <v>319</v>
      </c>
      <c r="L27" s="7" t="s">
        <v>30</v>
      </c>
      <c r="M27" s="9" t="s">
        <v>31</v>
      </c>
      <c r="N27" s="13">
        <v>25.0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20.25" customHeight="1">
      <c r="A28" s="9" t="s">
        <v>505</v>
      </c>
      <c r="B28" s="9" t="s">
        <v>21</v>
      </c>
      <c r="C28" s="9" t="s">
        <v>104</v>
      </c>
      <c r="D28" s="9" t="s">
        <v>173</v>
      </c>
      <c r="E28" s="7" t="s">
        <v>507</v>
      </c>
      <c r="F28" s="18" t="s">
        <v>510</v>
      </c>
      <c r="G28" s="7" t="s">
        <v>514</v>
      </c>
      <c r="H28" s="17" t="s">
        <v>515</v>
      </c>
      <c r="I28" s="7" t="s">
        <v>237</v>
      </c>
      <c r="J28" s="7" t="s">
        <v>341</v>
      </c>
      <c r="K28" s="7" t="s">
        <v>398</v>
      </c>
      <c r="L28" s="7" t="s">
        <v>30</v>
      </c>
      <c r="M28" s="9" t="s">
        <v>31</v>
      </c>
      <c r="N28" s="13">
        <v>26.0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20.25" customHeight="1">
      <c r="A29" s="9" t="s">
        <v>524</v>
      </c>
      <c r="B29" s="9" t="s">
        <v>21</v>
      </c>
      <c r="C29" s="9" t="s">
        <v>104</v>
      </c>
      <c r="D29" s="9" t="s">
        <v>187</v>
      </c>
      <c r="E29" s="7" t="s">
        <v>258</v>
      </c>
      <c r="F29" s="18" t="s">
        <v>530</v>
      </c>
      <c r="G29" s="7" t="s">
        <v>532</v>
      </c>
      <c r="H29" s="17" t="s">
        <v>533</v>
      </c>
      <c r="I29" s="7" t="s">
        <v>536</v>
      </c>
      <c r="J29" s="7" t="s">
        <v>539</v>
      </c>
      <c r="K29" s="7" t="s">
        <v>541</v>
      </c>
      <c r="L29" s="7" t="s">
        <v>30</v>
      </c>
      <c r="M29" s="9" t="s">
        <v>31</v>
      </c>
      <c r="N29" s="13">
        <v>16.0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20.25" customHeight="1">
      <c r="A30" s="9" t="s">
        <v>546</v>
      </c>
      <c r="B30" s="9" t="s">
        <v>21</v>
      </c>
      <c r="C30" s="9" t="s">
        <v>104</v>
      </c>
      <c r="D30" s="9" t="s">
        <v>204</v>
      </c>
      <c r="E30" s="7" t="s">
        <v>387</v>
      </c>
      <c r="F30" s="18" t="s">
        <v>552</v>
      </c>
      <c r="G30" s="7" t="s">
        <v>554</v>
      </c>
      <c r="H30" s="17" t="s">
        <v>558</v>
      </c>
      <c r="I30" s="7" t="s">
        <v>536</v>
      </c>
      <c r="J30" s="7" t="s">
        <v>559</v>
      </c>
      <c r="K30" s="7" t="s">
        <v>560</v>
      </c>
      <c r="L30" s="7" t="s">
        <v>30</v>
      </c>
      <c r="M30" s="9" t="s">
        <v>31</v>
      </c>
      <c r="N30" s="13">
        <v>7.0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20.25" customHeight="1">
      <c r="A31" s="9" t="s">
        <v>563</v>
      </c>
      <c r="B31" s="9" t="s">
        <v>21</v>
      </c>
      <c r="C31" s="9" t="s">
        <v>118</v>
      </c>
      <c r="D31" s="9" t="s">
        <v>144</v>
      </c>
      <c r="E31" s="7" t="s">
        <v>567</v>
      </c>
      <c r="F31" s="18" t="s">
        <v>568</v>
      </c>
      <c r="G31" s="7" t="s">
        <v>570</v>
      </c>
      <c r="H31" s="7" t="s">
        <v>572</v>
      </c>
      <c r="I31" s="7" t="s">
        <v>233</v>
      </c>
      <c r="J31" s="7" t="s">
        <v>559</v>
      </c>
      <c r="K31" s="7" t="s">
        <v>575</v>
      </c>
      <c r="L31" s="7" t="s">
        <v>30</v>
      </c>
      <c r="M31" s="9" t="s">
        <v>31</v>
      </c>
      <c r="N31" s="13">
        <v>9.0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20.25" customHeight="1">
      <c r="A32" s="9" t="s">
        <v>582</v>
      </c>
      <c r="B32" s="9" t="s">
        <v>21</v>
      </c>
      <c r="C32" s="9" t="s">
        <v>118</v>
      </c>
      <c r="D32" s="9" t="s">
        <v>157</v>
      </c>
      <c r="E32" s="7" t="s">
        <v>346</v>
      </c>
      <c r="F32" s="18" t="s">
        <v>583</v>
      </c>
      <c r="G32" s="7" t="s">
        <v>584</v>
      </c>
      <c r="H32" s="17" t="s">
        <v>585</v>
      </c>
      <c r="I32" s="7" t="s">
        <v>235</v>
      </c>
      <c r="J32" s="7" t="s">
        <v>233</v>
      </c>
      <c r="K32" s="7" t="s">
        <v>196</v>
      </c>
      <c r="L32" s="7" t="s">
        <v>30</v>
      </c>
      <c r="M32" s="9" t="s">
        <v>31</v>
      </c>
      <c r="N32" s="13">
        <v>12.0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20.25" customHeight="1">
      <c r="A33" s="9" t="s">
        <v>596</v>
      </c>
      <c r="B33" s="9" t="s">
        <v>21</v>
      </c>
      <c r="C33" s="9" t="s">
        <v>118</v>
      </c>
      <c r="D33" s="9" t="s">
        <v>173</v>
      </c>
      <c r="E33" s="7" t="s">
        <v>597</v>
      </c>
      <c r="F33" s="18" t="s">
        <v>598</v>
      </c>
      <c r="G33" s="7" t="s">
        <v>600</v>
      </c>
      <c r="H33" s="17" t="s">
        <v>601</v>
      </c>
      <c r="I33" s="7" t="s">
        <v>602</v>
      </c>
      <c r="J33" s="7" t="s">
        <v>559</v>
      </c>
      <c r="K33" s="7"/>
      <c r="L33" s="7" t="s">
        <v>30</v>
      </c>
      <c r="M33" s="9" t="s">
        <v>31</v>
      </c>
      <c r="N33" s="13">
        <v>13.0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20.25" customHeight="1">
      <c r="A34" s="9" t="s">
        <v>610</v>
      </c>
      <c r="B34" s="9" t="s">
        <v>21</v>
      </c>
      <c r="C34" s="9" t="s">
        <v>118</v>
      </c>
      <c r="D34" s="9" t="s">
        <v>187</v>
      </c>
      <c r="E34" s="7" t="s">
        <v>613</v>
      </c>
      <c r="F34" s="18" t="s">
        <v>617</v>
      </c>
      <c r="G34" s="7" t="s">
        <v>619</v>
      </c>
      <c r="H34" s="17" t="s">
        <v>620</v>
      </c>
      <c r="I34" s="7" t="s">
        <v>622</v>
      </c>
      <c r="J34" s="7" t="s">
        <v>623</v>
      </c>
      <c r="K34" s="7" t="s">
        <v>196</v>
      </c>
      <c r="L34" s="7" t="s">
        <v>30</v>
      </c>
      <c r="M34" s="9" t="s">
        <v>31</v>
      </c>
      <c r="N34" s="13">
        <v>23.0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20.25" customHeight="1">
      <c r="A35" s="9" t="s">
        <v>624</v>
      </c>
      <c r="B35" s="9" t="s">
        <v>21</v>
      </c>
      <c r="C35" s="9" t="s">
        <v>118</v>
      </c>
      <c r="D35" s="9" t="s">
        <v>204</v>
      </c>
      <c r="E35" s="7" t="s">
        <v>625</v>
      </c>
      <c r="F35" s="18" t="s">
        <v>626</v>
      </c>
      <c r="G35" s="7" t="s">
        <v>628</v>
      </c>
      <c r="H35" s="17" t="s">
        <v>629</v>
      </c>
      <c r="I35" s="7" t="s">
        <v>436</v>
      </c>
      <c r="J35" s="7" t="s">
        <v>632</v>
      </c>
      <c r="K35" s="7" t="s">
        <v>196</v>
      </c>
      <c r="L35" s="7" t="s">
        <v>30</v>
      </c>
      <c r="M35" s="9" t="s">
        <v>31</v>
      </c>
      <c r="N35" s="13">
        <v>21.0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20.25" customHeight="1">
      <c r="A36" s="9" t="s">
        <v>639</v>
      </c>
      <c r="B36" s="9" t="s">
        <v>21</v>
      </c>
      <c r="C36" s="9" t="s">
        <v>132</v>
      </c>
      <c r="D36" s="9" t="s">
        <v>144</v>
      </c>
      <c r="E36" s="7" t="s">
        <v>327</v>
      </c>
      <c r="F36" s="18" t="s">
        <v>640</v>
      </c>
      <c r="G36" s="7" t="s">
        <v>641</v>
      </c>
      <c r="H36" s="7" t="s">
        <v>642</v>
      </c>
      <c r="I36" s="7" t="s">
        <v>194</v>
      </c>
      <c r="J36" s="7" t="s">
        <v>196</v>
      </c>
      <c r="K36" s="7" t="s">
        <v>421</v>
      </c>
      <c r="L36" s="7" t="s">
        <v>30</v>
      </c>
      <c r="M36" s="9" t="s">
        <v>31</v>
      </c>
      <c r="N36" s="13">
        <v>10.0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20.25" customHeight="1">
      <c r="A37" s="9" t="s">
        <v>648</v>
      </c>
      <c r="B37" s="9" t="s">
        <v>21</v>
      </c>
      <c r="C37" s="9" t="s">
        <v>132</v>
      </c>
      <c r="D37" s="9" t="s">
        <v>157</v>
      </c>
      <c r="E37" s="7" t="s">
        <v>649</v>
      </c>
      <c r="F37" s="18" t="s">
        <v>650</v>
      </c>
      <c r="G37" s="7" t="s">
        <v>651</v>
      </c>
      <c r="H37" s="17" t="s">
        <v>652</v>
      </c>
      <c r="I37" s="7" t="s">
        <v>536</v>
      </c>
      <c r="J37" s="7" t="s">
        <v>653</v>
      </c>
      <c r="K37" s="7" t="s">
        <v>654</v>
      </c>
      <c r="L37" s="7" t="s">
        <v>30</v>
      </c>
      <c r="M37" s="9" t="s">
        <v>31</v>
      </c>
      <c r="N37" s="13">
        <v>3.0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20.25" customHeight="1">
      <c r="A38" s="9" t="s">
        <v>658</v>
      </c>
      <c r="B38" s="9" t="s">
        <v>21</v>
      </c>
      <c r="C38" s="9" t="s">
        <v>132</v>
      </c>
      <c r="D38" s="9" t="s">
        <v>173</v>
      </c>
      <c r="E38" s="7" t="s">
        <v>660</v>
      </c>
      <c r="F38" s="18" t="s">
        <v>661</v>
      </c>
      <c r="G38" s="7" t="s">
        <v>662</v>
      </c>
      <c r="H38" s="17" t="s">
        <v>663</v>
      </c>
      <c r="I38" s="7" t="s">
        <v>421</v>
      </c>
      <c r="J38" s="7" t="s">
        <v>196</v>
      </c>
      <c r="K38" s="7"/>
      <c r="L38" s="7" t="s">
        <v>30</v>
      </c>
      <c r="M38" s="9" t="s">
        <v>31</v>
      </c>
      <c r="N38" s="13">
        <v>24.0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20.25" customHeight="1">
      <c r="A39" s="9" t="s">
        <v>664</v>
      </c>
      <c r="B39" s="9" t="s">
        <v>21</v>
      </c>
      <c r="C39" s="9" t="s">
        <v>132</v>
      </c>
      <c r="D39" s="9" t="s">
        <v>187</v>
      </c>
      <c r="E39" s="7" t="s">
        <v>603</v>
      </c>
      <c r="F39" s="18" t="s">
        <v>668</v>
      </c>
      <c r="G39" s="7" t="s">
        <v>669</v>
      </c>
      <c r="H39" s="17" t="s">
        <v>670</v>
      </c>
      <c r="I39" s="7" t="s">
        <v>671</v>
      </c>
      <c r="J39" s="7" t="s">
        <v>672</v>
      </c>
      <c r="K39" s="7" t="s">
        <v>673</v>
      </c>
      <c r="L39" s="7" t="s">
        <v>30</v>
      </c>
      <c r="M39" s="9" t="s">
        <v>31</v>
      </c>
      <c r="N39" s="13">
        <v>6.0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20.25" customHeight="1">
      <c r="A40" s="9" t="s">
        <v>674</v>
      </c>
      <c r="B40" s="9" t="s">
        <v>21</v>
      </c>
      <c r="C40" s="9" t="s">
        <v>132</v>
      </c>
      <c r="D40" s="9" t="s">
        <v>204</v>
      </c>
      <c r="E40" s="7" t="s">
        <v>675</v>
      </c>
      <c r="F40" s="18" t="s">
        <v>677</v>
      </c>
      <c r="G40" s="7" t="s">
        <v>679</v>
      </c>
      <c r="H40" s="17" t="s">
        <v>680</v>
      </c>
      <c r="I40" s="7" t="s">
        <v>682</v>
      </c>
      <c r="J40" s="7" t="s">
        <v>684</v>
      </c>
      <c r="K40" s="7" t="s">
        <v>559</v>
      </c>
      <c r="L40" s="7" t="s">
        <v>30</v>
      </c>
      <c r="M40" s="9" t="s">
        <v>31</v>
      </c>
      <c r="N40" s="13">
        <v>29.0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0" t="s">
        <v>686</v>
      </c>
      <c r="B41" s="9" t="s">
        <v>21</v>
      </c>
      <c r="C41" s="20" t="s">
        <v>34</v>
      </c>
      <c r="D41" s="20" t="s">
        <v>144</v>
      </c>
      <c r="E41" s="24" t="s">
        <v>687</v>
      </c>
      <c r="F41" s="21" t="s">
        <v>693</v>
      </c>
      <c r="G41" s="24" t="s">
        <v>693</v>
      </c>
      <c r="H41" s="25" t="s">
        <v>694</v>
      </c>
      <c r="I41" s="7" t="s">
        <v>40</v>
      </c>
      <c r="J41" s="7" t="s">
        <v>29</v>
      </c>
      <c r="K41" s="7"/>
      <c r="L41" s="7" t="s">
        <v>30</v>
      </c>
      <c r="M41" s="9" t="s">
        <v>31</v>
      </c>
      <c r="N41" s="13">
        <v>54.0</v>
      </c>
    </row>
    <row r="42" ht="19.5" customHeight="1">
      <c r="A42" s="20" t="s">
        <v>699</v>
      </c>
      <c r="B42" s="9" t="s">
        <v>21</v>
      </c>
      <c r="C42" s="20" t="s">
        <v>50</v>
      </c>
      <c r="D42" s="20" t="s">
        <v>144</v>
      </c>
      <c r="E42" s="24" t="s">
        <v>700</v>
      </c>
      <c r="F42" s="21" t="s">
        <v>701</v>
      </c>
      <c r="G42" s="24" t="s">
        <v>702</v>
      </c>
      <c r="H42" s="25" t="s">
        <v>703</v>
      </c>
      <c r="I42" s="7" t="s">
        <v>73</v>
      </c>
      <c r="J42" s="7" t="s">
        <v>29</v>
      </c>
      <c r="K42" s="7"/>
      <c r="L42" s="7" t="s">
        <v>30</v>
      </c>
      <c r="M42" s="9" t="s">
        <v>31</v>
      </c>
      <c r="N42" s="13">
        <v>53.0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20.25" customHeight="1">
      <c r="A43" s="26" t="s">
        <v>709</v>
      </c>
      <c r="B43" s="26" t="s">
        <v>715</v>
      </c>
      <c r="C43" s="26" t="s">
        <v>16</v>
      </c>
      <c r="D43" s="26" t="s">
        <v>16</v>
      </c>
      <c r="E43" s="27" t="s">
        <v>716</v>
      </c>
      <c r="F43" s="27" t="s">
        <v>722</v>
      </c>
      <c r="G43" s="27" t="s">
        <v>723</v>
      </c>
      <c r="H43" s="27" t="s">
        <v>716</v>
      </c>
      <c r="I43" s="27" t="s">
        <v>724</v>
      </c>
      <c r="J43" s="27" t="s">
        <v>29</v>
      </c>
      <c r="K43" s="27"/>
      <c r="L43" s="27"/>
      <c r="M43" s="27"/>
      <c r="N43" s="2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27.75" customHeight="1">
      <c r="A44" s="9"/>
      <c r="B44" s="9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13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27.75" customHeight="1">
      <c r="A45" s="9"/>
      <c r="B45" s="9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27.75" customHeight="1">
      <c r="A46" s="9"/>
      <c r="B46" s="9"/>
      <c r="C46" s="9"/>
      <c r="D46" s="9"/>
      <c r="E46" s="7"/>
      <c r="F46" s="7"/>
      <c r="G46" s="7"/>
      <c r="H46" s="7"/>
      <c r="I46" s="7"/>
      <c r="J46" s="7"/>
      <c r="K46" s="7"/>
      <c r="L46" s="7"/>
      <c r="M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27.75" customHeight="1">
      <c r="A47" s="9"/>
      <c r="B47" s="9"/>
      <c r="C47" s="9"/>
      <c r="D47" s="9"/>
      <c r="E47" s="7"/>
      <c r="F47" s="7"/>
      <c r="G47" s="7"/>
      <c r="H47" s="7"/>
      <c r="I47" s="7"/>
      <c r="J47" s="7"/>
      <c r="K47" s="7"/>
      <c r="L47" s="7"/>
      <c r="M47" s="7"/>
      <c r="N47" s="23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27.75" customHeight="1">
      <c r="A48" s="9"/>
      <c r="B48" s="9"/>
      <c r="C48" s="9"/>
      <c r="D48" s="9"/>
      <c r="E48" s="7"/>
      <c r="F48" s="7"/>
      <c r="G48" s="7"/>
      <c r="H48" s="7"/>
      <c r="I48" s="7"/>
      <c r="J48" s="7"/>
      <c r="K48" s="7"/>
      <c r="L48" s="7"/>
      <c r="M48" s="7"/>
      <c r="N48" s="23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27.75" customHeight="1">
      <c r="A49" s="9"/>
      <c r="B49" s="9"/>
      <c r="C49" s="9"/>
      <c r="D49" s="9"/>
      <c r="E49" s="7"/>
      <c r="F49" s="7"/>
      <c r="G49" s="7"/>
      <c r="H49" s="7"/>
      <c r="I49" s="7"/>
      <c r="J49" s="7"/>
      <c r="K49" s="7"/>
      <c r="L49" s="7"/>
      <c r="M49" s="7"/>
      <c r="N49" s="23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27.75" customHeight="1">
      <c r="A50" s="9"/>
      <c r="B50" s="9"/>
      <c r="C50" s="9"/>
      <c r="D50" s="9"/>
      <c r="E50" s="7"/>
      <c r="F50" s="7"/>
      <c r="G50" s="7"/>
      <c r="H50" s="7"/>
      <c r="I50" s="7"/>
      <c r="J50" s="7"/>
      <c r="K50" s="7"/>
      <c r="L50" s="7"/>
      <c r="M50" s="7"/>
      <c r="N50" s="23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27.75" customHeight="1">
      <c r="A51" s="9"/>
      <c r="B51" s="9"/>
      <c r="C51" s="9"/>
      <c r="D51" s="9"/>
      <c r="E51" s="7"/>
      <c r="F51" s="7"/>
      <c r="G51" s="7"/>
      <c r="H51" s="7"/>
      <c r="I51" s="7"/>
      <c r="J51" s="7"/>
      <c r="K51" s="7"/>
      <c r="L51" s="7"/>
      <c r="M51" s="7"/>
      <c r="N51" s="2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27.75" customHeight="1">
      <c r="A52" s="9"/>
      <c r="B52" s="9"/>
      <c r="C52" s="9"/>
      <c r="D52" s="9"/>
      <c r="E52" s="7"/>
      <c r="F52" s="7"/>
      <c r="G52" s="7"/>
      <c r="H52" s="7"/>
      <c r="I52" s="7"/>
      <c r="J52" s="7"/>
      <c r="K52" s="7"/>
      <c r="L52" s="7"/>
      <c r="M52" s="7"/>
      <c r="N52" s="23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27.75" customHeight="1">
      <c r="A53" s="9"/>
      <c r="B53" s="9"/>
      <c r="C53" s="9"/>
      <c r="D53" s="9"/>
      <c r="E53" s="7"/>
      <c r="F53" s="7"/>
      <c r="G53" s="7"/>
      <c r="H53" s="7"/>
      <c r="I53" s="7"/>
      <c r="J53" s="7"/>
      <c r="K53" s="7"/>
      <c r="L53" s="7"/>
      <c r="M53" s="7"/>
      <c r="N53" s="23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27.75" customHeight="1">
      <c r="A54" s="9"/>
      <c r="B54" s="9"/>
      <c r="C54" s="9"/>
      <c r="D54" s="9"/>
      <c r="E54" s="7"/>
      <c r="F54" s="7"/>
      <c r="G54" s="7"/>
      <c r="H54" s="7"/>
      <c r="I54" s="7"/>
      <c r="J54" s="7"/>
      <c r="K54" s="7"/>
      <c r="L54" s="7"/>
      <c r="M54" s="7"/>
      <c r="N54" s="23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27.75" customHeight="1">
      <c r="A55" s="9"/>
      <c r="B55" s="9"/>
      <c r="C55" s="9"/>
      <c r="D55" s="9"/>
      <c r="E55" s="7"/>
      <c r="F55" s="7"/>
      <c r="G55" s="7"/>
      <c r="H55" s="7"/>
      <c r="I55" s="7"/>
      <c r="J55" s="7"/>
      <c r="K55" s="7"/>
      <c r="L55" s="7"/>
      <c r="M55" s="7"/>
      <c r="N55" s="23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27.75" customHeight="1">
      <c r="A56" s="9"/>
      <c r="B56" s="9"/>
      <c r="C56" s="9"/>
      <c r="D56" s="9"/>
      <c r="E56" s="7"/>
      <c r="F56" s="7"/>
      <c r="G56" s="7"/>
      <c r="H56" s="7"/>
      <c r="I56" s="7"/>
      <c r="J56" s="7"/>
      <c r="K56" s="7"/>
      <c r="L56" s="7"/>
      <c r="M56" s="7"/>
      <c r="N56" s="23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27.75" customHeight="1">
      <c r="A57" s="9"/>
      <c r="B57" s="9"/>
      <c r="C57" s="9"/>
      <c r="D57" s="9"/>
      <c r="E57" s="7"/>
      <c r="F57" s="7"/>
      <c r="G57" s="7"/>
      <c r="H57" s="7"/>
      <c r="I57" s="7"/>
      <c r="J57" s="7"/>
      <c r="K57" s="7"/>
      <c r="L57" s="7"/>
      <c r="M57" s="7"/>
      <c r="N57" s="23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27.75" customHeight="1">
      <c r="A58" s="9"/>
      <c r="B58" s="9"/>
      <c r="C58" s="9"/>
      <c r="D58" s="9"/>
      <c r="E58" s="7"/>
      <c r="F58" s="7"/>
      <c r="G58" s="7"/>
      <c r="H58" s="7"/>
      <c r="I58" s="7"/>
      <c r="J58" s="7"/>
      <c r="K58" s="7"/>
      <c r="L58" s="7"/>
      <c r="M58" s="7"/>
      <c r="N58" s="23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27.75" customHeight="1">
      <c r="A59" s="9"/>
      <c r="B59" s="9"/>
      <c r="C59" s="9"/>
      <c r="D59" s="9"/>
      <c r="E59" s="7"/>
      <c r="F59" s="7"/>
      <c r="G59" s="7"/>
      <c r="H59" s="7"/>
      <c r="I59" s="7"/>
      <c r="J59" s="7"/>
      <c r="K59" s="7"/>
      <c r="L59" s="7"/>
      <c r="M59" s="7"/>
      <c r="N59" s="23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27.75" customHeight="1">
      <c r="A60" s="9"/>
      <c r="B60" s="9"/>
      <c r="C60" s="9"/>
      <c r="D60" s="9"/>
      <c r="E60" s="7"/>
      <c r="F60" s="7"/>
      <c r="G60" s="7"/>
      <c r="H60" s="7"/>
      <c r="I60" s="7"/>
      <c r="J60" s="7"/>
      <c r="K60" s="7"/>
      <c r="L60" s="7"/>
      <c r="M60" s="7"/>
      <c r="N60" s="23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27.75" customHeight="1">
      <c r="A61" s="9"/>
      <c r="B61" s="9"/>
      <c r="C61" s="9"/>
      <c r="D61" s="9"/>
      <c r="E61" s="7"/>
      <c r="F61" s="7"/>
      <c r="G61" s="7"/>
      <c r="H61" s="7"/>
      <c r="I61" s="7"/>
      <c r="J61" s="7"/>
      <c r="K61" s="7"/>
      <c r="L61" s="7"/>
      <c r="M61" s="7"/>
      <c r="N61" s="23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27.75" customHeight="1">
      <c r="A62" s="9"/>
      <c r="B62" s="9"/>
      <c r="C62" s="9"/>
      <c r="D62" s="9"/>
      <c r="E62" s="7"/>
      <c r="F62" s="7"/>
      <c r="G62" s="7"/>
      <c r="H62" s="7"/>
      <c r="I62" s="7"/>
      <c r="J62" s="7"/>
      <c r="K62" s="7"/>
      <c r="L62" s="7"/>
      <c r="M62" s="7"/>
      <c r="N62" s="23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27.75" customHeight="1">
      <c r="A63" s="9"/>
      <c r="B63" s="9"/>
      <c r="C63" s="9"/>
      <c r="D63" s="9"/>
      <c r="E63" s="7"/>
      <c r="F63" s="7"/>
      <c r="G63" s="7"/>
      <c r="H63" s="7"/>
      <c r="I63" s="7"/>
      <c r="J63" s="7"/>
      <c r="K63" s="7"/>
      <c r="L63" s="7"/>
      <c r="M63" s="7"/>
      <c r="N63" s="23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27.75" customHeight="1">
      <c r="A64" s="9"/>
      <c r="B64" s="9"/>
      <c r="C64" s="9"/>
      <c r="D64" s="9"/>
      <c r="E64" s="7"/>
      <c r="F64" s="7"/>
      <c r="G64" s="7"/>
      <c r="H64" s="7"/>
      <c r="I64" s="7"/>
      <c r="J64" s="7"/>
      <c r="K64" s="7"/>
      <c r="L64" s="7"/>
      <c r="M64" s="7"/>
      <c r="N64" s="23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27.75" customHeight="1">
      <c r="A65" s="9"/>
      <c r="B65" s="9"/>
      <c r="C65" s="9"/>
      <c r="D65" s="9"/>
      <c r="E65" s="7"/>
      <c r="F65" s="7"/>
      <c r="G65" s="7"/>
      <c r="H65" s="7"/>
      <c r="I65" s="7"/>
      <c r="J65" s="7"/>
      <c r="K65" s="7"/>
      <c r="L65" s="7"/>
      <c r="M65" s="7"/>
      <c r="N65" s="23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27.75" customHeight="1">
      <c r="A66" s="9"/>
      <c r="B66" s="9"/>
      <c r="C66" s="9"/>
      <c r="D66" s="9"/>
      <c r="E66" s="7"/>
      <c r="F66" s="7"/>
      <c r="G66" s="7"/>
      <c r="H66" s="7"/>
      <c r="I66" s="7"/>
      <c r="J66" s="7"/>
      <c r="K66" s="7"/>
      <c r="L66" s="7"/>
      <c r="M66" s="7"/>
      <c r="N66" s="23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27.75" customHeight="1">
      <c r="A67" s="9"/>
      <c r="B67" s="9"/>
      <c r="C67" s="9"/>
      <c r="D67" s="9"/>
      <c r="E67" s="7"/>
      <c r="F67" s="7"/>
      <c r="G67" s="7"/>
      <c r="H67" s="7"/>
      <c r="I67" s="7"/>
      <c r="J67" s="7"/>
      <c r="K67" s="7"/>
      <c r="L67" s="7"/>
      <c r="M67" s="7"/>
      <c r="N67" s="23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27.75" customHeight="1">
      <c r="A68" s="9"/>
      <c r="B68" s="9"/>
      <c r="C68" s="9"/>
      <c r="D68" s="9"/>
      <c r="E68" s="7"/>
      <c r="F68" s="7"/>
      <c r="G68" s="7"/>
      <c r="H68" s="7"/>
      <c r="I68" s="7"/>
      <c r="J68" s="7"/>
      <c r="K68" s="7"/>
      <c r="L68" s="7"/>
      <c r="M68" s="7"/>
      <c r="N68" s="23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27.75" customHeight="1">
      <c r="A69" s="9"/>
      <c r="B69" s="9"/>
      <c r="C69" s="9"/>
      <c r="D69" s="9"/>
      <c r="E69" s="7"/>
      <c r="F69" s="7"/>
      <c r="G69" s="7"/>
      <c r="H69" s="7"/>
      <c r="I69" s="7"/>
      <c r="J69" s="7"/>
      <c r="K69" s="7"/>
      <c r="L69" s="7"/>
      <c r="M69" s="7"/>
      <c r="N69" s="23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27.75" customHeight="1">
      <c r="A70" s="9"/>
      <c r="B70" s="9"/>
      <c r="C70" s="9"/>
      <c r="D70" s="9"/>
      <c r="E70" s="7"/>
      <c r="F70" s="7"/>
      <c r="G70" s="7"/>
      <c r="H70" s="7"/>
      <c r="I70" s="7"/>
      <c r="J70" s="7"/>
      <c r="K70" s="7"/>
      <c r="L70" s="7"/>
      <c r="M70" s="7"/>
      <c r="N70" s="23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27.75" customHeight="1">
      <c r="A71" s="9"/>
      <c r="B71" s="9"/>
      <c r="C71" s="9"/>
      <c r="D71" s="9"/>
      <c r="E71" s="7"/>
      <c r="F71" s="7"/>
      <c r="G71" s="7"/>
      <c r="H71" s="7"/>
      <c r="I71" s="7"/>
      <c r="J71" s="7"/>
      <c r="K71" s="7"/>
      <c r="L71" s="7"/>
      <c r="M71" s="7"/>
      <c r="N71" s="23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27.75" customHeight="1">
      <c r="A72" s="9"/>
      <c r="B72" s="9"/>
      <c r="C72" s="9"/>
      <c r="D72" s="9"/>
      <c r="E72" s="7"/>
      <c r="F72" s="7"/>
      <c r="G72" s="7"/>
      <c r="H72" s="7"/>
      <c r="I72" s="7"/>
      <c r="J72" s="7"/>
      <c r="K72" s="7"/>
      <c r="L72" s="7"/>
      <c r="M72" s="7"/>
      <c r="N72" s="23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27.75" customHeight="1">
      <c r="A73" s="9"/>
      <c r="B73" s="9"/>
      <c r="C73" s="9"/>
      <c r="D73" s="9"/>
      <c r="E73" s="7"/>
      <c r="F73" s="7"/>
      <c r="G73" s="7"/>
      <c r="H73" s="7"/>
      <c r="I73" s="7"/>
      <c r="J73" s="7"/>
      <c r="K73" s="7"/>
      <c r="L73" s="7"/>
      <c r="M73" s="7"/>
      <c r="N73" s="23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27.75" customHeight="1">
      <c r="A74" s="9"/>
      <c r="B74" s="9"/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  <c r="N74" s="23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27.75" customHeight="1">
      <c r="A75" s="9"/>
      <c r="B75" s="9"/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  <c r="N75" s="23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27.75" customHeight="1">
      <c r="A76" s="9"/>
      <c r="B76" s="9"/>
      <c r="C76" s="9"/>
      <c r="D76" s="9"/>
      <c r="E76" s="7"/>
      <c r="F76" s="7"/>
      <c r="G76" s="7"/>
      <c r="H76" s="7"/>
      <c r="I76" s="7"/>
      <c r="J76" s="7"/>
      <c r="K76" s="7"/>
      <c r="L76" s="7"/>
      <c r="M76" s="7"/>
      <c r="N76" s="23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27.75" customHeight="1">
      <c r="A77" s="9"/>
      <c r="B77" s="9"/>
      <c r="C77" s="9"/>
      <c r="D77" s="9"/>
      <c r="E77" s="7"/>
      <c r="F77" s="7"/>
      <c r="G77" s="7"/>
      <c r="H77" s="7"/>
      <c r="I77" s="7"/>
      <c r="J77" s="7"/>
      <c r="K77" s="7"/>
      <c r="L77" s="7"/>
      <c r="M77" s="7"/>
      <c r="N77" s="23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27.75" customHeight="1">
      <c r="A78" s="9"/>
      <c r="B78" s="9"/>
      <c r="C78" s="9"/>
      <c r="D78" s="9"/>
      <c r="E78" s="7"/>
      <c r="F78" s="7"/>
      <c r="G78" s="7"/>
      <c r="H78" s="7"/>
      <c r="I78" s="7"/>
      <c r="J78" s="7"/>
      <c r="K78" s="7"/>
      <c r="L78" s="7"/>
      <c r="M78" s="7"/>
      <c r="N78" s="23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27.75" customHeight="1">
      <c r="A79" s="9"/>
      <c r="B79" s="9"/>
      <c r="C79" s="9"/>
      <c r="D79" s="9"/>
      <c r="E79" s="7"/>
      <c r="F79" s="7"/>
      <c r="G79" s="7"/>
      <c r="H79" s="7"/>
      <c r="I79" s="7"/>
      <c r="J79" s="7"/>
      <c r="K79" s="7"/>
      <c r="L79" s="7"/>
      <c r="M79" s="7"/>
      <c r="N79" s="23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27.75" customHeight="1">
      <c r="A80" s="9"/>
      <c r="B80" s="9"/>
      <c r="C80" s="9"/>
      <c r="D80" s="9"/>
      <c r="E80" s="7"/>
      <c r="F80" s="7"/>
      <c r="G80" s="7"/>
      <c r="H80" s="7"/>
      <c r="I80" s="7"/>
      <c r="J80" s="7"/>
      <c r="K80" s="7"/>
      <c r="L80" s="7"/>
      <c r="M80" s="7"/>
      <c r="N80" s="2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27.75" customHeight="1">
      <c r="A81" s="9"/>
      <c r="B81" s="9"/>
      <c r="C81" s="9"/>
      <c r="D81" s="9"/>
      <c r="E81" s="7"/>
      <c r="F81" s="7"/>
      <c r="G81" s="7"/>
      <c r="H81" s="7"/>
      <c r="I81" s="7"/>
      <c r="J81" s="7"/>
      <c r="K81" s="7"/>
      <c r="L81" s="7"/>
      <c r="M81" s="7"/>
      <c r="N81" s="2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27.75" customHeight="1">
      <c r="A82" s="9"/>
      <c r="B82" s="9"/>
      <c r="C82" s="9"/>
      <c r="D82" s="9"/>
      <c r="E82" s="7"/>
      <c r="F82" s="7"/>
      <c r="G82" s="7"/>
      <c r="H82" s="7"/>
      <c r="I82" s="7"/>
      <c r="J82" s="7"/>
      <c r="K82" s="7"/>
      <c r="L82" s="7"/>
      <c r="M82" s="7"/>
      <c r="N82" s="2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27.75" customHeight="1">
      <c r="A83" s="9"/>
      <c r="B83" s="9"/>
      <c r="C83" s="9"/>
      <c r="D83" s="9"/>
      <c r="E83" s="7"/>
      <c r="F83" s="7"/>
      <c r="G83" s="7"/>
      <c r="H83" s="7"/>
      <c r="I83" s="7"/>
      <c r="J83" s="7"/>
      <c r="K83" s="7"/>
      <c r="L83" s="7"/>
      <c r="M83" s="7"/>
      <c r="N83" s="23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27.75" customHeight="1">
      <c r="A84" s="9"/>
      <c r="B84" s="9"/>
      <c r="C84" s="9"/>
      <c r="D84" s="9"/>
      <c r="E84" s="7"/>
      <c r="F84" s="7"/>
      <c r="G84" s="7"/>
      <c r="H84" s="7"/>
      <c r="I84" s="7"/>
      <c r="J84" s="7"/>
      <c r="K84" s="7"/>
      <c r="L84" s="7"/>
      <c r="M84" s="7"/>
      <c r="N84" s="23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27.75" customHeight="1">
      <c r="A85" s="9"/>
      <c r="B85" s="9"/>
      <c r="C85" s="9"/>
      <c r="D85" s="9"/>
      <c r="E85" s="7"/>
      <c r="F85" s="7"/>
      <c r="G85" s="7"/>
      <c r="H85" s="7"/>
      <c r="I85" s="7"/>
      <c r="J85" s="7"/>
      <c r="K85" s="7"/>
      <c r="L85" s="7"/>
      <c r="M85" s="7"/>
      <c r="N85" s="23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27.75" customHeight="1">
      <c r="A86" s="9"/>
      <c r="B86" s="9"/>
      <c r="C86" s="9"/>
      <c r="D86" s="9"/>
      <c r="E86" s="7"/>
      <c r="F86" s="7"/>
      <c r="G86" s="7"/>
      <c r="H86" s="7"/>
      <c r="I86" s="7"/>
      <c r="J86" s="7"/>
      <c r="K86" s="7"/>
      <c r="L86" s="7"/>
      <c r="M86" s="7"/>
      <c r="N86" s="23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27.75" customHeight="1">
      <c r="A87" s="9"/>
      <c r="B87" s="9"/>
      <c r="C87" s="9"/>
      <c r="D87" s="9"/>
      <c r="E87" s="7"/>
      <c r="F87" s="7"/>
      <c r="G87" s="7"/>
      <c r="H87" s="7"/>
      <c r="I87" s="7"/>
      <c r="J87" s="7"/>
      <c r="K87" s="7"/>
      <c r="L87" s="7"/>
      <c r="M87" s="7"/>
      <c r="N87" s="23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27.75" customHeight="1">
      <c r="A88" s="9"/>
      <c r="B88" s="9"/>
      <c r="C88" s="9"/>
      <c r="D88" s="9"/>
      <c r="E88" s="7"/>
      <c r="F88" s="7"/>
      <c r="G88" s="7"/>
      <c r="H88" s="7"/>
      <c r="I88" s="7"/>
      <c r="J88" s="7"/>
      <c r="K88" s="7"/>
      <c r="L88" s="7"/>
      <c r="M88" s="7"/>
      <c r="N88" s="23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27.75" customHeight="1">
      <c r="A89" s="9"/>
      <c r="B89" s="9"/>
      <c r="C89" s="9"/>
      <c r="D89" s="9"/>
      <c r="E89" s="7"/>
      <c r="F89" s="7"/>
      <c r="G89" s="7"/>
      <c r="H89" s="7"/>
      <c r="I89" s="7"/>
      <c r="J89" s="7"/>
      <c r="K89" s="7"/>
      <c r="L89" s="7"/>
      <c r="M89" s="7"/>
      <c r="N89" s="23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27.75" customHeight="1">
      <c r="A90" s="9"/>
      <c r="B90" s="9"/>
      <c r="C90" s="9"/>
      <c r="D90" s="9"/>
      <c r="E90" s="7"/>
      <c r="F90" s="7"/>
      <c r="G90" s="7"/>
      <c r="H90" s="7"/>
      <c r="I90" s="7"/>
      <c r="J90" s="7"/>
      <c r="K90" s="7"/>
      <c r="L90" s="7"/>
      <c r="M90" s="7"/>
      <c r="N90" s="23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27.75" customHeight="1">
      <c r="A91" s="9"/>
      <c r="B91" s="9"/>
      <c r="C91" s="9"/>
      <c r="D91" s="9"/>
      <c r="E91" s="7"/>
      <c r="F91" s="7"/>
      <c r="G91" s="7"/>
      <c r="H91" s="7"/>
      <c r="I91" s="7"/>
      <c r="J91" s="7"/>
      <c r="K91" s="7"/>
      <c r="L91" s="7"/>
      <c r="M91" s="7"/>
      <c r="N91" s="23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27.75" customHeight="1">
      <c r="A92" s="9"/>
      <c r="B92" s="9"/>
      <c r="C92" s="9"/>
      <c r="D92" s="9"/>
      <c r="E92" s="7"/>
      <c r="F92" s="7"/>
      <c r="G92" s="7"/>
      <c r="H92" s="7"/>
      <c r="I92" s="7"/>
      <c r="J92" s="7"/>
      <c r="K92" s="7"/>
      <c r="L92" s="7"/>
      <c r="M92" s="7"/>
      <c r="N92" s="23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27.75" customHeight="1">
      <c r="A93" s="9"/>
      <c r="B93" s="9"/>
      <c r="C93" s="9"/>
      <c r="D93" s="9"/>
      <c r="E93" s="7"/>
      <c r="F93" s="7"/>
      <c r="G93" s="7"/>
      <c r="H93" s="7"/>
      <c r="I93" s="7"/>
      <c r="J93" s="7"/>
      <c r="K93" s="7"/>
      <c r="L93" s="7"/>
      <c r="M93" s="7"/>
      <c r="N93" s="23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27.75" customHeight="1">
      <c r="A94" s="9"/>
      <c r="B94" s="9"/>
      <c r="C94" s="9"/>
      <c r="D94" s="9"/>
      <c r="E94" s="7"/>
      <c r="F94" s="7"/>
      <c r="G94" s="7"/>
      <c r="H94" s="7"/>
      <c r="I94" s="7"/>
      <c r="J94" s="7"/>
      <c r="K94" s="7"/>
      <c r="L94" s="7"/>
      <c r="M94" s="7"/>
      <c r="N94" s="23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27.75" customHeight="1">
      <c r="A95" s="9"/>
      <c r="B95" s="9"/>
      <c r="C95" s="9"/>
      <c r="D95" s="9"/>
      <c r="E95" s="7"/>
      <c r="F95" s="7"/>
      <c r="G95" s="7"/>
      <c r="H95" s="7"/>
      <c r="I95" s="7"/>
      <c r="J95" s="7"/>
      <c r="K95" s="7"/>
      <c r="L95" s="7"/>
      <c r="M95" s="7"/>
      <c r="N95" s="23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27.75" customHeight="1">
      <c r="A96" s="9"/>
      <c r="B96" s="9"/>
      <c r="C96" s="9"/>
      <c r="D96" s="9"/>
      <c r="E96" s="7"/>
      <c r="F96" s="7"/>
      <c r="G96" s="7"/>
      <c r="H96" s="7"/>
      <c r="I96" s="7"/>
      <c r="J96" s="7"/>
      <c r="K96" s="7"/>
      <c r="L96" s="7"/>
      <c r="M96" s="7"/>
      <c r="N96" s="23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27.75" customHeight="1">
      <c r="A97" s="9"/>
      <c r="B97" s="9"/>
      <c r="C97" s="9"/>
      <c r="D97" s="9"/>
      <c r="E97" s="7"/>
      <c r="F97" s="7"/>
      <c r="G97" s="7"/>
      <c r="H97" s="7"/>
      <c r="I97" s="7"/>
      <c r="J97" s="7"/>
      <c r="K97" s="7"/>
      <c r="L97" s="7"/>
      <c r="M97" s="7"/>
      <c r="N97" s="23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27.75" customHeight="1">
      <c r="A98" s="9"/>
      <c r="B98" s="9"/>
      <c r="C98" s="9"/>
      <c r="D98" s="9"/>
      <c r="E98" s="7"/>
      <c r="F98" s="7"/>
      <c r="G98" s="7"/>
      <c r="H98" s="7"/>
      <c r="I98" s="7"/>
      <c r="J98" s="7"/>
      <c r="K98" s="7"/>
      <c r="L98" s="7"/>
      <c r="M98" s="7"/>
      <c r="N98" s="23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27.75" customHeight="1">
      <c r="A99" s="9"/>
      <c r="B99" s="9"/>
      <c r="C99" s="9"/>
      <c r="D99" s="9"/>
      <c r="E99" s="7"/>
      <c r="F99" s="7"/>
      <c r="G99" s="7"/>
      <c r="H99" s="7"/>
      <c r="I99" s="7"/>
      <c r="J99" s="7"/>
      <c r="K99" s="7"/>
      <c r="L99" s="7"/>
      <c r="M99" s="7"/>
      <c r="N99" s="23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27.75" customHeight="1">
      <c r="A100" s="9"/>
      <c r="B100" s="9"/>
      <c r="C100" s="9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23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27.75" customHeight="1">
      <c r="A101" s="9"/>
      <c r="B101" s="9"/>
      <c r="C101" s="9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23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27.75" customHeight="1">
      <c r="A102" s="9"/>
      <c r="B102" s="9"/>
      <c r="C102" s="9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23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27.75" customHeight="1">
      <c r="A103" s="9"/>
      <c r="B103" s="9"/>
      <c r="C103" s="9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23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27.75" customHeight="1">
      <c r="A104" s="9"/>
      <c r="B104" s="9"/>
      <c r="C104" s="9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23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27.75" customHeight="1">
      <c r="A105" s="9"/>
      <c r="B105" s="9"/>
      <c r="C105" s="9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23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27.75" customHeight="1">
      <c r="A106" s="9"/>
      <c r="B106" s="9"/>
      <c r="C106" s="9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23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27.75" customHeight="1">
      <c r="A107" s="9"/>
      <c r="B107" s="9"/>
      <c r="C107" s="9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23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27.75" customHeight="1">
      <c r="A108" s="9"/>
      <c r="B108" s="9"/>
      <c r="C108" s="9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23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27.75" customHeight="1">
      <c r="A109" s="9"/>
      <c r="B109" s="9"/>
      <c r="C109" s="9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23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27.75" customHeight="1">
      <c r="A110" s="9"/>
      <c r="B110" s="9"/>
      <c r="C110" s="9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23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27.75" customHeight="1">
      <c r="A111" s="9"/>
      <c r="B111" s="9"/>
      <c r="C111" s="9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23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27.75" customHeight="1">
      <c r="A112" s="9"/>
      <c r="B112" s="9"/>
      <c r="C112" s="9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23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27.75" customHeight="1">
      <c r="A113" s="9"/>
      <c r="B113" s="9"/>
      <c r="C113" s="9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23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27.75" customHeight="1">
      <c r="A114" s="9"/>
      <c r="B114" s="9"/>
      <c r="C114" s="9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23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27.75" customHeight="1">
      <c r="A115" s="9"/>
      <c r="B115" s="9"/>
      <c r="C115" s="9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23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27.75" customHeight="1">
      <c r="A116" s="9"/>
      <c r="B116" s="9"/>
      <c r="C116" s="9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23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27.75" customHeight="1">
      <c r="A117" s="9"/>
      <c r="B117" s="9"/>
      <c r="C117" s="9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23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27.75" customHeight="1">
      <c r="A118" s="9"/>
      <c r="B118" s="9"/>
      <c r="C118" s="9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23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27.75" customHeight="1">
      <c r="A119" s="9"/>
      <c r="B119" s="9"/>
      <c r="C119" s="9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23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27.75" customHeight="1">
      <c r="A120" s="9"/>
      <c r="B120" s="9"/>
      <c r="C120" s="9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23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27.75" customHeight="1">
      <c r="A121" s="9"/>
      <c r="B121" s="9"/>
      <c r="C121" s="9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23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27.75" customHeight="1">
      <c r="A122" s="9"/>
      <c r="B122" s="9"/>
      <c r="C122" s="9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23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27.75" customHeight="1">
      <c r="A123" s="9"/>
      <c r="B123" s="9"/>
      <c r="C123" s="9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23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27.75" customHeight="1">
      <c r="A124" s="9"/>
      <c r="B124" s="9"/>
      <c r="C124" s="9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23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27.75" customHeight="1">
      <c r="A125" s="9"/>
      <c r="B125" s="9"/>
      <c r="C125" s="9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23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27.75" customHeight="1">
      <c r="A126" s="9"/>
      <c r="B126" s="9"/>
      <c r="C126" s="9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23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27.75" customHeight="1">
      <c r="A127" s="9"/>
      <c r="B127" s="9"/>
      <c r="C127" s="9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23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27.75" customHeight="1">
      <c r="A128" s="9"/>
      <c r="B128" s="9"/>
      <c r="C128" s="9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23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27.75" customHeight="1">
      <c r="A129" s="9"/>
      <c r="B129" s="9"/>
      <c r="C129" s="9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23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27.75" customHeight="1">
      <c r="A130" s="9"/>
      <c r="B130" s="9"/>
      <c r="C130" s="9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23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27.75" customHeight="1">
      <c r="A131" s="9"/>
      <c r="B131" s="9"/>
      <c r="C131" s="9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23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27.75" customHeight="1">
      <c r="A132" s="9"/>
      <c r="B132" s="9"/>
      <c r="C132" s="9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23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27.75" customHeight="1">
      <c r="A133" s="9"/>
      <c r="B133" s="9"/>
      <c r="C133" s="9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23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27.75" customHeight="1">
      <c r="A134" s="9"/>
      <c r="B134" s="9"/>
      <c r="C134" s="9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23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27.75" customHeight="1">
      <c r="A135" s="9"/>
      <c r="B135" s="9"/>
      <c r="C135" s="9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23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27.75" customHeight="1">
      <c r="A136" s="9"/>
      <c r="B136" s="9"/>
      <c r="C136" s="9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23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27.75" customHeight="1">
      <c r="A137" s="9"/>
      <c r="B137" s="9"/>
      <c r="C137" s="9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23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27.75" customHeight="1">
      <c r="A138" s="9"/>
      <c r="B138" s="9"/>
      <c r="C138" s="9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23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27.75" customHeight="1">
      <c r="A139" s="9"/>
      <c r="B139" s="9"/>
      <c r="C139" s="9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23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27.75" customHeight="1">
      <c r="A140" s="9"/>
      <c r="B140" s="9"/>
      <c r="C140" s="9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23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27.75" customHeight="1">
      <c r="A141" s="9"/>
      <c r="B141" s="9"/>
      <c r="C141" s="9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23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27.75" customHeight="1">
      <c r="A142" s="9"/>
      <c r="B142" s="9"/>
      <c r="C142" s="9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23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27.75" customHeight="1">
      <c r="A143" s="9"/>
      <c r="B143" s="9"/>
      <c r="C143" s="9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23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27.75" customHeight="1">
      <c r="A144" s="9"/>
      <c r="B144" s="9"/>
      <c r="C144" s="9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23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27.75" customHeight="1">
      <c r="A145" s="9"/>
      <c r="B145" s="9"/>
      <c r="C145" s="9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23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27.75" customHeight="1">
      <c r="A146" s="9"/>
      <c r="B146" s="9"/>
      <c r="C146" s="9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23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27.75" customHeight="1">
      <c r="A147" s="9"/>
      <c r="B147" s="9"/>
      <c r="C147" s="9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23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27.75" customHeight="1">
      <c r="A148" s="9"/>
      <c r="B148" s="9"/>
      <c r="C148" s="9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23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27.75" customHeight="1">
      <c r="A149" s="9"/>
      <c r="B149" s="9"/>
      <c r="C149" s="9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23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27.75" customHeight="1">
      <c r="A150" s="9"/>
      <c r="B150" s="9"/>
      <c r="C150" s="9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23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27.75" customHeight="1">
      <c r="A151" s="9"/>
      <c r="B151" s="9"/>
      <c r="C151" s="9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23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27.75" customHeight="1">
      <c r="A152" s="9"/>
      <c r="B152" s="9"/>
      <c r="C152" s="9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23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27.75" customHeight="1">
      <c r="A153" s="9"/>
      <c r="B153" s="9"/>
      <c r="C153" s="9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23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27.75" customHeight="1">
      <c r="A154" s="9"/>
      <c r="B154" s="9"/>
      <c r="C154" s="9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23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27.75" customHeight="1">
      <c r="A155" s="9"/>
      <c r="B155" s="9"/>
      <c r="C155" s="9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23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27.75" customHeight="1">
      <c r="A156" s="9"/>
      <c r="B156" s="9"/>
      <c r="C156" s="9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23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27.75" customHeight="1">
      <c r="A157" s="9"/>
      <c r="B157" s="9"/>
      <c r="C157" s="9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23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27.75" customHeight="1">
      <c r="A158" s="9"/>
      <c r="B158" s="9"/>
      <c r="C158" s="9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23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27.75" customHeight="1">
      <c r="A159" s="9"/>
      <c r="B159" s="9"/>
      <c r="C159" s="9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23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27.75" customHeight="1">
      <c r="A160" s="9"/>
      <c r="B160" s="9"/>
      <c r="C160" s="9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23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27.75" customHeight="1">
      <c r="A161" s="9"/>
      <c r="B161" s="9"/>
      <c r="C161" s="9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23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27.75" customHeight="1">
      <c r="A162" s="9"/>
      <c r="B162" s="9"/>
      <c r="C162" s="9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23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27.75" customHeight="1">
      <c r="A163" s="9"/>
      <c r="B163" s="9"/>
      <c r="C163" s="9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23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27.75" customHeight="1">
      <c r="A164" s="9"/>
      <c r="B164" s="9"/>
      <c r="C164" s="9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23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27.75" customHeight="1">
      <c r="A165" s="9"/>
      <c r="B165" s="9"/>
      <c r="C165" s="9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23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27.75" customHeight="1">
      <c r="A166" s="9"/>
      <c r="B166" s="9"/>
      <c r="C166" s="9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23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27.75" customHeight="1">
      <c r="A167" s="9"/>
      <c r="B167" s="9"/>
      <c r="C167" s="9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23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27.75" customHeight="1">
      <c r="A168" s="9"/>
      <c r="B168" s="9"/>
      <c r="C168" s="9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23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27.75" customHeight="1">
      <c r="A169" s="9"/>
      <c r="B169" s="9"/>
      <c r="C169" s="9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23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27.75" customHeight="1">
      <c r="A170" s="9"/>
      <c r="B170" s="9"/>
      <c r="C170" s="9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23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27.75" customHeight="1">
      <c r="A171" s="9"/>
      <c r="B171" s="9"/>
      <c r="C171" s="9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23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27.75" customHeight="1">
      <c r="A172" s="9"/>
      <c r="B172" s="9"/>
      <c r="C172" s="9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23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27.75" customHeight="1">
      <c r="A173" s="9"/>
      <c r="B173" s="9"/>
      <c r="C173" s="9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23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27.75" customHeight="1">
      <c r="A174" s="9"/>
      <c r="B174" s="9"/>
      <c r="C174" s="9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23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27.75" customHeight="1">
      <c r="A175" s="9"/>
      <c r="B175" s="9"/>
      <c r="C175" s="9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23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27.75" customHeight="1">
      <c r="A176" s="9"/>
      <c r="B176" s="9"/>
      <c r="C176" s="9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23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27.75" customHeight="1">
      <c r="A177" s="9"/>
      <c r="B177" s="9"/>
      <c r="C177" s="9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23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27.75" customHeight="1">
      <c r="A178" s="9"/>
      <c r="B178" s="9"/>
      <c r="C178" s="9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23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27.75" customHeight="1">
      <c r="A179" s="9"/>
      <c r="B179" s="9"/>
      <c r="C179" s="9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23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27.75" customHeight="1">
      <c r="A180" s="9"/>
      <c r="B180" s="9"/>
      <c r="C180" s="9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23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27.75" customHeight="1">
      <c r="A181" s="9"/>
      <c r="B181" s="9"/>
      <c r="C181" s="9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23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27.75" customHeight="1">
      <c r="A182" s="9"/>
      <c r="B182" s="9"/>
      <c r="C182" s="9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23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27.75" customHeight="1">
      <c r="A183" s="9"/>
      <c r="B183" s="9"/>
      <c r="C183" s="9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23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27.75" customHeight="1">
      <c r="A184" s="9"/>
      <c r="B184" s="9"/>
      <c r="C184" s="9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23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27.75" customHeight="1">
      <c r="A185" s="9"/>
      <c r="B185" s="9"/>
      <c r="C185" s="9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23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27.75" customHeight="1">
      <c r="A186" s="9"/>
      <c r="B186" s="9"/>
      <c r="C186" s="9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23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27.75" customHeight="1">
      <c r="A187" s="9"/>
      <c r="B187" s="9"/>
      <c r="C187" s="9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23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27.75" customHeight="1">
      <c r="A188" s="9"/>
      <c r="B188" s="9"/>
      <c r="C188" s="9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23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27.75" customHeight="1">
      <c r="A189" s="9"/>
      <c r="B189" s="9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23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27.75" customHeight="1">
      <c r="A190" s="9"/>
      <c r="B190" s="9"/>
      <c r="C190" s="9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23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27.75" customHeight="1">
      <c r="A191" s="9"/>
      <c r="B191" s="9"/>
      <c r="C191" s="9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23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27.75" customHeight="1">
      <c r="A192" s="9"/>
      <c r="B192" s="9"/>
      <c r="C192" s="9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23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27.75" customHeight="1">
      <c r="A193" s="9"/>
      <c r="B193" s="9"/>
      <c r="C193" s="9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23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27.75" customHeight="1">
      <c r="A194" s="9"/>
      <c r="B194" s="9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23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27.75" customHeight="1">
      <c r="A195" s="9"/>
      <c r="B195" s="9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23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27.75" customHeight="1">
      <c r="A196" s="9"/>
      <c r="B196" s="9"/>
      <c r="C196" s="9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23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27.75" customHeight="1">
      <c r="A197" s="9"/>
      <c r="B197" s="9"/>
      <c r="C197" s="9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23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27.75" customHeight="1">
      <c r="A198" s="9"/>
      <c r="B198" s="9"/>
      <c r="C198" s="9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23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27.75" customHeight="1">
      <c r="A199" s="9"/>
      <c r="B199" s="9"/>
      <c r="C199" s="9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23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27.75" customHeight="1">
      <c r="A200" s="9"/>
      <c r="B200" s="9"/>
      <c r="C200" s="9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23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27.75" customHeight="1">
      <c r="A201" s="9"/>
      <c r="B201" s="9"/>
      <c r="C201" s="9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23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27.75" customHeight="1">
      <c r="A202" s="9"/>
      <c r="B202" s="9"/>
      <c r="C202" s="9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23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27.75" customHeight="1">
      <c r="A203" s="9"/>
      <c r="B203" s="9"/>
      <c r="C203" s="9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23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27.75" customHeight="1">
      <c r="A204" s="9"/>
      <c r="B204" s="9"/>
      <c r="C204" s="9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23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27.75" customHeight="1">
      <c r="A205" s="9"/>
      <c r="B205" s="9"/>
      <c r="C205" s="9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23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27.75" customHeight="1">
      <c r="A206" s="9"/>
      <c r="B206" s="9"/>
      <c r="C206" s="9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23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27.75" customHeight="1">
      <c r="A207" s="9"/>
      <c r="B207" s="9"/>
      <c r="C207" s="9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23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27.75" customHeight="1">
      <c r="A208" s="9"/>
      <c r="B208" s="9"/>
      <c r="C208" s="9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23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27.75" customHeight="1">
      <c r="A209" s="9"/>
      <c r="B209" s="9"/>
      <c r="C209" s="9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23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27.75" customHeight="1">
      <c r="A210" s="9"/>
      <c r="B210" s="9"/>
      <c r="C210" s="9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23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27.75" customHeight="1">
      <c r="A211" s="9"/>
      <c r="B211" s="9"/>
      <c r="C211" s="9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23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27.75" customHeight="1">
      <c r="A212" s="9"/>
      <c r="B212" s="9"/>
      <c r="C212" s="9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23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27.75" customHeight="1">
      <c r="A213" s="9"/>
      <c r="B213" s="9"/>
      <c r="C213" s="9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23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27.75" customHeight="1">
      <c r="A214" s="9"/>
      <c r="B214" s="9"/>
      <c r="C214" s="9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23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27.75" customHeight="1">
      <c r="A215" s="9"/>
      <c r="B215" s="9"/>
      <c r="C215" s="9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23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27.75" customHeight="1">
      <c r="A216" s="9"/>
      <c r="B216" s="9"/>
      <c r="C216" s="9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23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27.75" customHeight="1">
      <c r="A217" s="9"/>
      <c r="B217" s="9"/>
      <c r="C217" s="9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23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27.75" customHeight="1">
      <c r="A218" s="9"/>
      <c r="B218" s="9"/>
      <c r="C218" s="9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23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27.75" customHeight="1">
      <c r="A219" s="9"/>
      <c r="B219" s="9"/>
      <c r="C219" s="9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23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27.75" customHeight="1">
      <c r="A220" s="9"/>
      <c r="B220" s="9"/>
      <c r="C220" s="9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23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27.75" customHeight="1">
      <c r="A221" s="9"/>
      <c r="B221" s="9"/>
      <c r="C221" s="9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23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27.75" customHeight="1">
      <c r="A222" s="9"/>
      <c r="B222" s="9"/>
      <c r="C222" s="9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23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27.75" customHeight="1">
      <c r="A223" s="9"/>
      <c r="B223" s="9"/>
      <c r="C223" s="9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23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27.75" customHeight="1">
      <c r="A224" s="9"/>
      <c r="B224" s="9"/>
      <c r="C224" s="9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23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27.75" customHeight="1">
      <c r="A225" s="9"/>
      <c r="B225" s="9"/>
      <c r="C225" s="9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23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27.75" customHeight="1">
      <c r="A226" s="9"/>
      <c r="B226" s="9"/>
      <c r="C226" s="9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23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27.75" customHeight="1">
      <c r="A227" s="9"/>
      <c r="B227" s="9"/>
      <c r="C227" s="9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23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27.75" customHeight="1">
      <c r="A228" s="9"/>
      <c r="B228" s="9"/>
      <c r="C228" s="9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23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27.75" customHeight="1">
      <c r="A229" s="9"/>
      <c r="B229" s="9"/>
      <c r="C229" s="9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23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27.75" customHeight="1">
      <c r="A230" s="9"/>
      <c r="B230" s="9"/>
      <c r="C230" s="9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23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27.75" customHeight="1">
      <c r="A231" s="9"/>
      <c r="B231" s="9"/>
      <c r="C231" s="9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23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27.75" customHeight="1">
      <c r="A232" s="9"/>
      <c r="B232" s="9"/>
      <c r="C232" s="9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23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27.75" customHeight="1">
      <c r="A233" s="9"/>
      <c r="B233" s="9"/>
      <c r="C233" s="9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23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27.75" customHeight="1">
      <c r="A234" s="9"/>
      <c r="B234" s="9"/>
      <c r="C234" s="9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23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27.75" customHeight="1">
      <c r="A235" s="9"/>
      <c r="B235" s="9"/>
      <c r="C235" s="9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23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27.75" customHeight="1">
      <c r="A236" s="9"/>
      <c r="B236" s="9"/>
      <c r="C236" s="9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23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27.75" customHeight="1">
      <c r="A237" s="9"/>
      <c r="B237" s="9"/>
      <c r="C237" s="9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23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27.75" customHeight="1">
      <c r="A238" s="9"/>
      <c r="B238" s="9"/>
      <c r="C238" s="9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23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27.75" customHeight="1">
      <c r="A239" s="9"/>
      <c r="B239" s="9"/>
      <c r="C239" s="9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23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27.75" customHeight="1">
      <c r="A240" s="9"/>
      <c r="B240" s="9"/>
      <c r="C240" s="9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23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27.75" customHeight="1">
      <c r="A241" s="9"/>
      <c r="B241" s="9"/>
      <c r="C241" s="9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23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N242" s="23"/>
    </row>
    <row r="243" ht="15.75" customHeight="1">
      <c r="N243" s="23"/>
    </row>
    <row r="244" ht="15.75" customHeight="1">
      <c r="N244" s="23"/>
    </row>
    <row r="245" ht="15.75" customHeight="1">
      <c r="N245" s="23"/>
    </row>
    <row r="246" ht="15.75" customHeight="1">
      <c r="N246" s="23"/>
    </row>
    <row r="247" ht="15.75" customHeight="1">
      <c r="N247" s="23"/>
    </row>
    <row r="248" ht="15.75" customHeight="1">
      <c r="N248" s="23"/>
    </row>
    <row r="249" ht="15.75" customHeight="1">
      <c r="N249" s="23"/>
    </row>
    <row r="250" ht="15.75" customHeight="1">
      <c r="N250" s="23"/>
    </row>
    <row r="251" ht="15.75" customHeight="1">
      <c r="N251" s="23"/>
    </row>
    <row r="252" ht="15.75" customHeight="1">
      <c r="N252" s="23"/>
    </row>
    <row r="253" ht="15.75" customHeight="1">
      <c r="N253" s="23"/>
    </row>
    <row r="254" ht="15.75" customHeight="1">
      <c r="N254" s="23"/>
    </row>
    <row r="255" ht="15.75" customHeight="1">
      <c r="N255" s="23"/>
    </row>
    <row r="256" ht="15.75" customHeight="1">
      <c r="N256" s="23"/>
    </row>
    <row r="257" ht="15.75" customHeight="1">
      <c r="N257" s="23"/>
    </row>
    <row r="258" ht="15.75" customHeight="1">
      <c r="N258" s="23"/>
    </row>
    <row r="259" ht="15.75" customHeight="1">
      <c r="N259" s="23"/>
    </row>
    <row r="260" ht="15.75" customHeight="1">
      <c r="N260" s="23"/>
    </row>
    <row r="261" ht="15.75" customHeight="1">
      <c r="N261" s="23"/>
    </row>
    <row r="262" ht="15.75" customHeight="1">
      <c r="N262" s="23"/>
    </row>
    <row r="263" ht="15.75" customHeight="1">
      <c r="N263" s="23"/>
    </row>
    <row r="264" ht="15.75" customHeight="1">
      <c r="N264" s="23"/>
    </row>
    <row r="265" ht="15.75" customHeight="1">
      <c r="N265" s="23"/>
    </row>
    <row r="266" ht="15.75" customHeight="1">
      <c r="N266" s="23"/>
    </row>
    <row r="267" ht="15.75" customHeight="1">
      <c r="N267" s="23"/>
    </row>
    <row r="268" ht="15.75" customHeight="1">
      <c r="N268" s="23"/>
    </row>
    <row r="269" ht="15.75" customHeight="1">
      <c r="N269" s="23"/>
    </row>
    <row r="270" ht="15.75" customHeight="1">
      <c r="N270" s="23"/>
    </row>
    <row r="271" ht="15.75" customHeight="1">
      <c r="N271" s="23"/>
    </row>
    <row r="272" ht="15.75" customHeight="1">
      <c r="N272" s="23"/>
    </row>
    <row r="273" ht="15.75" customHeight="1">
      <c r="N273" s="23"/>
    </row>
    <row r="274" ht="15.75" customHeight="1">
      <c r="N274" s="23"/>
    </row>
    <row r="275" ht="15.75" customHeight="1">
      <c r="N275" s="23"/>
    </row>
    <row r="276" ht="15.75" customHeight="1">
      <c r="N276" s="23"/>
    </row>
    <row r="277" ht="15.75" customHeight="1">
      <c r="N277" s="23"/>
    </row>
    <row r="278" ht="15.75" customHeight="1">
      <c r="N278" s="23"/>
    </row>
    <row r="279" ht="15.75" customHeight="1">
      <c r="N279" s="23"/>
    </row>
    <row r="280" ht="15.75" customHeight="1">
      <c r="N280" s="23"/>
    </row>
    <row r="281" ht="15.75" customHeight="1">
      <c r="N281" s="23"/>
    </row>
    <row r="282" ht="15.75" customHeight="1">
      <c r="N282" s="23"/>
    </row>
    <row r="283" ht="15.75" customHeight="1">
      <c r="N283" s="23"/>
    </row>
    <row r="284" ht="15.75" customHeight="1">
      <c r="N284" s="23"/>
    </row>
    <row r="285" ht="15.75" customHeight="1">
      <c r="N285" s="23"/>
    </row>
    <row r="286" ht="15.75" customHeight="1">
      <c r="N286" s="23"/>
    </row>
    <row r="287" ht="15.75" customHeight="1">
      <c r="N287" s="23"/>
    </row>
    <row r="288" ht="15.75" customHeight="1">
      <c r="N288" s="23"/>
    </row>
    <row r="289" ht="15.75" customHeight="1">
      <c r="N289" s="23"/>
    </row>
    <row r="290" ht="15.75" customHeight="1">
      <c r="N290" s="23"/>
    </row>
    <row r="291" ht="15.75" customHeight="1">
      <c r="N291" s="23"/>
    </row>
    <row r="292" ht="15.75" customHeight="1">
      <c r="N292" s="23"/>
    </row>
    <row r="293" ht="15.75" customHeight="1">
      <c r="N293" s="23"/>
    </row>
    <row r="294" ht="15.75" customHeight="1">
      <c r="N294" s="23"/>
    </row>
    <row r="295" ht="15.75" customHeight="1">
      <c r="N295" s="23"/>
    </row>
    <row r="296" ht="15.75" customHeight="1">
      <c r="N296" s="23"/>
    </row>
    <row r="297" ht="15.75" customHeight="1">
      <c r="N297" s="23"/>
    </row>
    <row r="298" ht="15.75" customHeight="1">
      <c r="N298" s="23"/>
    </row>
    <row r="299" ht="15.75" customHeight="1">
      <c r="N299" s="23"/>
    </row>
    <row r="300" ht="15.75" customHeight="1">
      <c r="N300" s="23"/>
    </row>
    <row r="301" ht="15.75" customHeight="1">
      <c r="N301" s="23"/>
    </row>
    <row r="302" ht="15.75" customHeight="1">
      <c r="N302" s="23"/>
    </row>
    <row r="303" ht="15.75" customHeight="1">
      <c r="N303" s="23"/>
    </row>
    <row r="304" ht="15.75" customHeight="1">
      <c r="N304" s="23"/>
    </row>
    <row r="305" ht="15.75" customHeight="1">
      <c r="N305" s="23"/>
    </row>
    <row r="306" ht="15.75" customHeight="1">
      <c r="N306" s="23"/>
    </row>
    <row r="307" ht="15.75" customHeight="1">
      <c r="N307" s="23"/>
    </row>
    <row r="308" ht="15.75" customHeight="1">
      <c r="N308" s="23"/>
    </row>
    <row r="309" ht="15.75" customHeight="1">
      <c r="N309" s="23"/>
    </row>
    <row r="310" ht="15.75" customHeight="1">
      <c r="N310" s="23"/>
    </row>
    <row r="311" ht="15.75" customHeight="1">
      <c r="N311" s="23"/>
    </row>
    <row r="312" ht="15.75" customHeight="1">
      <c r="N312" s="23"/>
    </row>
    <row r="313" ht="15.75" customHeight="1">
      <c r="N313" s="23"/>
    </row>
    <row r="314" ht="15.75" customHeight="1">
      <c r="N314" s="23"/>
    </row>
    <row r="315" ht="15.75" customHeight="1">
      <c r="N315" s="23"/>
    </row>
    <row r="316" ht="15.75" customHeight="1">
      <c r="N316" s="23"/>
    </row>
    <row r="317" ht="15.75" customHeight="1">
      <c r="N317" s="23"/>
    </row>
    <row r="318" ht="15.75" customHeight="1">
      <c r="N318" s="23"/>
    </row>
    <row r="319" ht="15.75" customHeight="1">
      <c r="N319" s="23"/>
    </row>
    <row r="320" ht="15.75" customHeight="1">
      <c r="N320" s="23"/>
    </row>
    <row r="321" ht="15.75" customHeight="1">
      <c r="N321" s="23"/>
    </row>
    <row r="322" ht="15.75" customHeight="1">
      <c r="N322" s="23"/>
    </row>
    <row r="323" ht="15.75" customHeight="1">
      <c r="N323" s="23"/>
    </row>
    <row r="324" ht="15.75" customHeight="1">
      <c r="N324" s="23"/>
    </row>
    <row r="325" ht="15.75" customHeight="1">
      <c r="N325" s="23"/>
    </row>
    <row r="326" ht="15.75" customHeight="1">
      <c r="N326" s="23"/>
    </row>
    <row r="327" ht="15.75" customHeight="1">
      <c r="N327" s="23"/>
    </row>
    <row r="328" ht="15.75" customHeight="1">
      <c r="N328" s="23"/>
    </row>
    <row r="329" ht="15.75" customHeight="1">
      <c r="N329" s="23"/>
    </row>
    <row r="330" ht="15.75" customHeight="1">
      <c r="N330" s="23"/>
    </row>
    <row r="331" ht="15.75" customHeight="1">
      <c r="N331" s="23"/>
    </row>
    <row r="332" ht="15.75" customHeight="1">
      <c r="N332" s="23"/>
    </row>
    <row r="333" ht="15.75" customHeight="1">
      <c r="N333" s="23"/>
    </row>
    <row r="334" ht="15.75" customHeight="1">
      <c r="N334" s="23"/>
    </row>
    <row r="335" ht="15.75" customHeight="1">
      <c r="N335" s="23"/>
    </row>
    <row r="336" ht="15.75" customHeight="1">
      <c r="N336" s="23"/>
    </row>
    <row r="337" ht="15.75" customHeight="1">
      <c r="N337" s="23"/>
    </row>
    <row r="338" ht="15.75" customHeight="1">
      <c r="N338" s="23"/>
    </row>
    <row r="339" ht="15.75" customHeight="1">
      <c r="N339" s="23"/>
    </row>
    <row r="340" ht="15.75" customHeight="1">
      <c r="N340" s="23"/>
    </row>
    <row r="341" ht="15.75" customHeight="1">
      <c r="N341" s="23"/>
    </row>
    <row r="342" ht="15.75" customHeight="1">
      <c r="N342" s="23"/>
    </row>
    <row r="343" ht="15.75" customHeight="1">
      <c r="N343" s="23"/>
    </row>
    <row r="344" ht="15.75" customHeight="1">
      <c r="N344" s="23"/>
    </row>
    <row r="345" ht="15.75" customHeight="1">
      <c r="N345" s="23"/>
    </row>
    <row r="346" ht="15.75" customHeight="1">
      <c r="N346" s="23"/>
    </row>
    <row r="347" ht="15.75" customHeight="1">
      <c r="N347" s="23"/>
    </row>
    <row r="348" ht="15.75" customHeight="1">
      <c r="N348" s="23"/>
    </row>
    <row r="349" ht="15.75" customHeight="1">
      <c r="N349" s="23"/>
    </row>
    <row r="350" ht="15.75" customHeight="1">
      <c r="N350" s="23"/>
    </row>
    <row r="351" ht="15.75" customHeight="1">
      <c r="N351" s="23"/>
    </row>
    <row r="352" ht="15.75" customHeight="1">
      <c r="N352" s="23"/>
    </row>
    <row r="353" ht="15.75" customHeight="1">
      <c r="N353" s="23"/>
    </row>
    <row r="354" ht="15.75" customHeight="1">
      <c r="N354" s="23"/>
    </row>
    <row r="355" ht="15.75" customHeight="1">
      <c r="N355" s="23"/>
    </row>
    <row r="356" ht="15.75" customHeight="1">
      <c r="N356" s="23"/>
    </row>
    <row r="357" ht="15.75" customHeight="1">
      <c r="N357" s="23"/>
    </row>
    <row r="358" ht="15.75" customHeight="1">
      <c r="N358" s="23"/>
    </row>
    <row r="359" ht="15.75" customHeight="1">
      <c r="N359" s="23"/>
    </row>
    <row r="360" ht="15.75" customHeight="1">
      <c r="N360" s="23"/>
    </row>
    <row r="361" ht="15.75" customHeight="1">
      <c r="N361" s="23"/>
    </row>
    <row r="362" ht="15.75" customHeight="1">
      <c r="N362" s="23"/>
    </row>
    <row r="363" ht="15.75" customHeight="1">
      <c r="N363" s="23"/>
    </row>
    <row r="364" ht="15.75" customHeight="1">
      <c r="N364" s="23"/>
    </row>
    <row r="365" ht="15.75" customHeight="1">
      <c r="N365" s="23"/>
    </row>
    <row r="366" ht="15.75" customHeight="1">
      <c r="N366" s="23"/>
    </row>
    <row r="367" ht="15.75" customHeight="1">
      <c r="N367" s="23"/>
    </row>
    <row r="368" ht="15.75" customHeight="1">
      <c r="N368" s="23"/>
    </row>
    <row r="369" ht="15.75" customHeight="1">
      <c r="N369" s="23"/>
    </row>
    <row r="370" ht="15.75" customHeight="1">
      <c r="N370" s="23"/>
    </row>
    <row r="371" ht="15.75" customHeight="1">
      <c r="N371" s="23"/>
    </row>
    <row r="372" ht="15.75" customHeight="1">
      <c r="N372" s="23"/>
    </row>
    <row r="373" ht="15.75" customHeight="1">
      <c r="N373" s="23"/>
    </row>
    <row r="374" ht="15.75" customHeight="1">
      <c r="N374" s="23"/>
    </row>
    <row r="375" ht="15.75" customHeight="1">
      <c r="N375" s="23"/>
    </row>
    <row r="376" ht="15.75" customHeight="1">
      <c r="N376" s="23"/>
    </row>
    <row r="377" ht="15.75" customHeight="1">
      <c r="N377" s="23"/>
    </row>
    <row r="378" ht="15.75" customHeight="1">
      <c r="N378" s="23"/>
    </row>
    <row r="379" ht="15.75" customHeight="1">
      <c r="N379" s="23"/>
    </row>
    <row r="380" ht="15.75" customHeight="1">
      <c r="N380" s="23"/>
    </row>
    <row r="381" ht="15.75" customHeight="1">
      <c r="N381" s="23"/>
    </row>
    <row r="382" ht="15.75" customHeight="1">
      <c r="N382" s="23"/>
    </row>
    <row r="383" ht="15.75" customHeight="1">
      <c r="N383" s="23"/>
    </row>
    <row r="384" ht="15.75" customHeight="1">
      <c r="N384" s="23"/>
    </row>
    <row r="385" ht="15.75" customHeight="1">
      <c r="N385" s="23"/>
    </row>
    <row r="386" ht="15.75" customHeight="1">
      <c r="N386" s="23"/>
    </row>
    <row r="387" ht="15.75" customHeight="1">
      <c r="N387" s="23"/>
    </row>
    <row r="388" ht="15.75" customHeight="1">
      <c r="N388" s="23"/>
    </row>
    <row r="389" ht="15.75" customHeight="1">
      <c r="N389" s="23"/>
    </row>
    <row r="390" ht="15.75" customHeight="1">
      <c r="N390" s="23"/>
    </row>
    <row r="391" ht="15.75" customHeight="1">
      <c r="N391" s="23"/>
    </row>
    <row r="392" ht="15.75" customHeight="1">
      <c r="N392" s="23"/>
    </row>
    <row r="393" ht="15.75" customHeight="1">
      <c r="N393" s="23"/>
    </row>
    <row r="394" ht="15.75" customHeight="1">
      <c r="N394" s="23"/>
    </row>
    <row r="395" ht="15.75" customHeight="1">
      <c r="N395" s="23"/>
    </row>
    <row r="396" ht="15.75" customHeight="1">
      <c r="N396" s="23"/>
    </row>
    <row r="397" ht="15.75" customHeight="1">
      <c r="N397" s="23"/>
    </row>
    <row r="398" ht="15.75" customHeight="1">
      <c r="N398" s="23"/>
    </row>
    <row r="399" ht="15.75" customHeight="1">
      <c r="N399" s="23"/>
    </row>
    <row r="400" ht="15.75" customHeight="1">
      <c r="N400" s="23"/>
    </row>
    <row r="401" ht="15.75" customHeight="1">
      <c r="N401" s="23"/>
    </row>
    <row r="402" ht="15.75" customHeight="1">
      <c r="N402" s="23"/>
    </row>
    <row r="403" ht="15.75" customHeight="1">
      <c r="N403" s="23"/>
    </row>
    <row r="404" ht="15.75" customHeight="1">
      <c r="N404" s="23"/>
    </row>
    <row r="405" ht="15.75" customHeight="1">
      <c r="N405" s="23"/>
    </row>
    <row r="406" ht="15.75" customHeight="1">
      <c r="N406" s="23"/>
    </row>
    <row r="407" ht="15.75" customHeight="1">
      <c r="N407" s="23"/>
    </row>
    <row r="408" ht="15.75" customHeight="1">
      <c r="N408" s="23"/>
    </row>
    <row r="409" ht="15.75" customHeight="1">
      <c r="N409" s="23"/>
    </row>
    <row r="410" ht="15.75" customHeight="1">
      <c r="N410" s="23"/>
    </row>
    <row r="411" ht="15.75" customHeight="1">
      <c r="N411" s="23"/>
    </row>
    <row r="412" ht="15.75" customHeight="1">
      <c r="N412" s="23"/>
    </row>
    <row r="413" ht="15.75" customHeight="1">
      <c r="N413" s="23"/>
    </row>
    <row r="414" ht="15.75" customHeight="1">
      <c r="N414" s="23"/>
    </row>
    <row r="415" ht="15.75" customHeight="1">
      <c r="N415" s="23"/>
    </row>
    <row r="416" ht="15.75" customHeight="1">
      <c r="N416" s="23"/>
    </row>
    <row r="417" ht="15.75" customHeight="1">
      <c r="N417" s="23"/>
    </row>
    <row r="418" ht="15.75" customHeight="1">
      <c r="N418" s="23"/>
    </row>
    <row r="419" ht="15.75" customHeight="1">
      <c r="N419" s="23"/>
    </row>
    <row r="420" ht="15.75" customHeight="1">
      <c r="N420" s="23"/>
    </row>
    <row r="421" ht="15.75" customHeight="1">
      <c r="N421" s="23"/>
    </row>
    <row r="422" ht="15.75" customHeight="1">
      <c r="N422" s="23"/>
    </row>
    <row r="423" ht="15.75" customHeight="1">
      <c r="N423" s="23"/>
    </row>
    <row r="424" ht="15.75" customHeight="1">
      <c r="N424" s="23"/>
    </row>
    <row r="425" ht="15.75" customHeight="1">
      <c r="N425" s="23"/>
    </row>
    <row r="426" ht="15.75" customHeight="1">
      <c r="N426" s="23"/>
    </row>
    <row r="427" ht="15.75" customHeight="1">
      <c r="N427" s="23"/>
    </row>
    <row r="428" ht="15.75" customHeight="1">
      <c r="N428" s="23"/>
    </row>
    <row r="429" ht="15.75" customHeight="1">
      <c r="N429" s="23"/>
    </row>
    <row r="430" ht="15.75" customHeight="1">
      <c r="N430" s="23"/>
    </row>
    <row r="431" ht="15.75" customHeight="1">
      <c r="N431" s="23"/>
    </row>
    <row r="432" ht="15.75" customHeight="1">
      <c r="N432" s="23"/>
    </row>
    <row r="433" ht="15.75" customHeight="1">
      <c r="N433" s="23"/>
    </row>
    <row r="434" ht="15.75" customHeight="1">
      <c r="N434" s="23"/>
    </row>
    <row r="435" ht="15.75" customHeight="1">
      <c r="N435" s="23"/>
    </row>
    <row r="436" ht="15.75" customHeight="1">
      <c r="N436" s="23"/>
    </row>
    <row r="437" ht="15.75" customHeight="1">
      <c r="N437" s="23"/>
    </row>
    <row r="438" ht="15.75" customHeight="1">
      <c r="N438" s="23"/>
    </row>
    <row r="439" ht="15.75" customHeight="1">
      <c r="N439" s="23"/>
    </row>
    <row r="440" ht="15.75" customHeight="1">
      <c r="N440" s="23"/>
    </row>
    <row r="441" ht="15.75" customHeight="1">
      <c r="N441" s="23"/>
    </row>
    <row r="442" ht="15.75" customHeight="1">
      <c r="N442" s="23"/>
    </row>
    <row r="443" ht="15.75" customHeight="1">
      <c r="N443" s="23"/>
    </row>
    <row r="444" ht="15.75" customHeight="1">
      <c r="N444" s="23"/>
    </row>
    <row r="445" ht="15.75" customHeight="1">
      <c r="N445" s="23"/>
    </row>
    <row r="446" ht="15.75" customHeight="1">
      <c r="N446" s="23"/>
    </row>
    <row r="447" ht="15.75" customHeight="1">
      <c r="N447" s="23"/>
    </row>
    <row r="448" ht="15.75" customHeight="1">
      <c r="N448" s="23"/>
    </row>
    <row r="449" ht="15.75" customHeight="1">
      <c r="N449" s="23"/>
    </row>
    <row r="450" ht="15.75" customHeight="1">
      <c r="N450" s="23"/>
    </row>
    <row r="451" ht="15.75" customHeight="1">
      <c r="N451" s="23"/>
    </row>
    <row r="452" ht="15.75" customHeight="1">
      <c r="N452" s="23"/>
    </row>
    <row r="453" ht="15.75" customHeight="1">
      <c r="N453" s="23"/>
    </row>
    <row r="454" ht="15.75" customHeight="1">
      <c r="N454" s="23"/>
    </row>
    <row r="455" ht="15.75" customHeight="1">
      <c r="N455" s="23"/>
    </row>
    <row r="456" ht="15.75" customHeight="1">
      <c r="N456" s="23"/>
    </row>
    <row r="457" ht="15.75" customHeight="1">
      <c r="N457" s="23"/>
    </row>
    <row r="458" ht="15.75" customHeight="1">
      <c r="N458" s="23"/>
    </row>
    <row r="459" ht="15.75" customHeight="1">
      <c r="N459" s="23"/>
    </row>
    <row r="460" ht="15.75" customHeight="1">
      <c r="N460" s="23"/>
    </row>
    <row r="461" ht="15.75" customHeight="1">
      <c r="N461" s="23"/>
    </row>
    <row r="462" ht="15.75" customHeight="1">
      <c r="N462" s="23"/>
    </row>
    <row r="463" ht="15.75" customHeight="1">
      <c r="N463" s="23"/>
    </row>
    <row r="464" ht="15.75" customHeight="1">
      <c r="N464" s="23"/>
    </row>
    <row r="465" ht="15.75" customHeight="1">
      <c r="N465" s="23"/>
    </row>
    <row r="466" ht="15.75" customHeight="1">
      <c r="N466" s="23"/>
    </row>
    <row r="467" ht="15.75" customHeight="1">
      <c r="N467" s="23"/>
    </row>
    <row r="468" ht="15.75" customHeight="1">
      <c r="N468" s="23"/>
    </row>
    <row r="469" ht="15.75" customHeight="1">
      <c r="N469" s="23"/>
    </row>
    <row r="470" ht="15.75" customHeight="1">
      <c r="N470" s="23"/>
    </row>
    <row r="471" ht="15.75" customHeight="1">
      <c r="N471" s="23"/>
    </row>
    <row r="472" ht="15.75" customHeight="1">
      <c r="N472" s="23"/>
    </row>
    <row r="473" ht="15.75" customHeight="1">
      <c r="N473" s="23"/>
    </row>
    <row r="474" ht="15.75" customHeight="1">
      <c r="N474" s="23"/>
    </row>
    <row r="475" ht="15.75" customHeight="1">
      <c r="N475" s="23"/>
    </row>
    <row r="476" ht="15.75" customHeight="1">
      <c r="N476" s="23"/>
    </row>
    <row r="477" ht="15.75" customHeight="1">
      <c r="N477" s="23"/>
    </row>
    <row r="478" ht="15.75" customHeight="1">
      <c r="N478" s="23"/>
    </row>
    <row r="479" ht="15.75" customHeight="1">
      <c r="N479" s="23"/>
    </row>
    <row r="480" ht="15.75" customHeight="1">
      <c r="N480" s="23"/>
    </row>
    <row r="481" ht="15.75" customHeight="1">
      <c r="N481" s="23"/>
    </row>
    <row r="482" ht="15.75" customHeight="1">
      <c r="N482" s="23"/>
    </row>
    <row r="483" ht="15.75" customHeight="1">
      <c r="N483" s="23"/>
    </row>
    <row r="484" ht="15.75" customHeight="1">
      <c r="N484" s="23"/>
    </row>
    <row r="485" ht="15.75" customHeight="1">
      <c r="N485" s="23"/>
    </row>
    <row r="486" ht="15.75" customHeight="1">
      <c r="N486" s="23"/>
    </row>
    <row r="487" ht="15.75" customHeight="1">
      <c r="N487" s="23"/>
    </row>
    <row r="488" ht="15.75" customHeight="1">
      <c r="N488" s="23"/>
    </row>
    <row r="489" ht="15.75" customHeight="1">
      <c r="N489" s="23"/>
    </row>
    <row r="490" ht="15.75" customHeight="1">
      <c r="N490" s="23"/>
    </row>
    <row r="491" ht="15.75" customHeight="1">
      <c r="N491" s="23"/>
    </row>
    <row r="492" ht="15.75" customHeight="1">
      <c r="N492" s="23"/>
    </row>
    <row r="493" ht="15.75" customHeight="1">
      <c r="N493" s="23"/>
    </row>
    <row r="494" ht="15.75" customHeight="1">
      <c r="N494" s="23"/>
    </row>
    <row r="495" ht="15.75" customHeight="1">
      <c r="N495" s="23"/>
    </row>
    <row r="496" ht="15.75" customHeight="1">
      <c r="N496" s="23"/>
    </row>
    <row r="497" ht="15.75" customHeight="1">
      <c r="N497" s="23"/>
    </row>
    <row r="498" ht="15.75" customHeight="1">
      <c r="N498" s="23"/>
    </row>
    <row r="499" ht="15.75" customHeight="1">
      <c r="N499" s="23"/>
    </row>
    <row r="500" ht="15.75" customHeight="1">
      <c r="N500" s="23"/>
    </row>
    <row r="501" ht="15.75" customHeight="1">
      <c r="N501" s="23"/>
    </row>
    <row r="502" ht="15.75" customHeight="1">
      <c r="N502" s="23"/>
    </row>
    <row r="503" ht="15.75" customHeight="1">
      <c r="N503" s="23"/>
    </row>
    <row r="504" ht="15.75" customHeight="1">
      <c r="N504" s="23"/>
    </row>
    <row r="505" ht="15.75" customHeight="1">
      <c r="N505" s="23"/>
    </row>
    <row r="506" ht="15.75" customHeight="1">
      <c r="N506" s="23"/>
    </row>
    <row r="507" ht="15.75" customHeight="1">
      <c r="N507" s="23"/>
    </row>
    <row r="508" ht="15.75" customHeight="1">
      <c r="N508" s="23"/>
    </row>
    <row r="509" ht="15.75" customHeight="1">
      <c r="N509" s="23"/>
    </row>
    <row r="510" ht="15.75" customHeight="1">
      <c r="N510" s="23"/>
    </row>
    <row r="511" ht="15.75" customHeight="1">
      <c r="N511" s="23"/>
    </row>
    <row r="512" ht="15.75" customHeight="1">
      <c r="N512" s="23"/>
    </row>
    <row r="513" ht="15.75" customHeight="1">
      <c r="N513" s="23"/>
    </row>
    <row r="514" ht="15.75" customHeight="1">
      <c r="N514" s="23"/>
    </row>
    <row r="515" ht="15.75" customHeight="1">
      <c r="N515" s="23"/>
    </row>
    <row r="516" ht="15.75" customHeight="1">
      <c r="N516" s="23"/>
    </row>
    <row r="517" ht="15.75" customHeight="1">
      <c r="N517" s="23"/>
    </row>
    <row r="518" ht="15.75" customHeight="1">
      <c r="N518" s="23"/>
    </row>
    <row r="519" ht="15.75" customHeight="1">
      <c r="N519" s="23"/>
    </row>
    <row r="520" ht="15.75" customHeight="1">
      <c r="N520" s="23"/>
    </row>
    <row r="521" ht="15.75" customHeight="1">
      <c r="N521" s="23"/>
    </row>
    <row r="522" ht="15.75" customHeight="1">
      <c r="N522" s="23"/>
    </row>
    <row r="523" ht="15.75" customHeight="1">
      <c r="N523" s="23"/>
    </row>
    <row r="524" ht="15.75" customHeight="1">
      <c r="N524" s="23"/>
    </row>
    <row r="525" ht="15.75" customHeight="1">
      <c r="N525" s="23"/>
    </row>
    <row r="526" ht="15.75" customHeight="1">
      <c r="N526" s="23"/>
    </row>
    <row r="527" ht="15.75" customHeight="1">
      <c r="N527" s="23"/>
    </row>
    <row r="528" ht="15.75" customHeight="1">
      <c r="N528" s="23"/>
    </row>
    <row r="529" ht="15.75" customHeight="1">
      <c r="N529" s="23"/>
    </row>
    <row r="530" ht="15.75" customHeight="1">
      <c r="N530" s="23"/>
    </row>
    <row r="531" ht="15.75" customHeight="1">
      <c r="N531" s="23"/>
    </row>
    <row r="532" ht="15.75" customHeight="1">
      <c r="N532" s="23"/>
    </row>
    <row r="533" ht="15.75" customHeight="1">
      <c r="N533" s="23"/>
    </row>
    <row r="534" ht="15.75" customHeight="1">
      <c r="N534" s="23"/>
    </row>
    <row r="535" ht="15.75" customHeight="1">
      <c r="N535" s="23"/>
    </row>
    <row r="536" ht="15.75" customHeight="1">
      <c r="N536" s="23"/>
    </row>
    <row r="537" ht="15.75" customHeight="1">
      <c r="N537" s="23"/>
    </row>
    <row r="538" ht="15.75" customHeight="1">
      <c r="N538" s="23"/>
    </row>
    <row r="539" ht="15.75" customHeight="1">
      <c r="N539" s="23"/>
    </row>
    <row r="540" ht="15.75" customHeight="1">
      <c r="N540" s="23"/>
    </row>
    <row r="541" ht="15.75" customHeight="1">
      <c r="N541" s="23"/>
    </row>
    <row r="542" ht="15.75" customHeight="1">
      <c r="N542" s="23"/>
    </row>
    <row r="543" ht="15.75" customHeight="1">
      <c r="N543" s="23"/>
    </row>
    <row r="544" ht="15.75" customHeight="1">
      <c r="N544" s="23"/>
    </row>
    <row r="545" ht="15.75" customHeight="1">
      <c r="N545" s="23"/>
    </row>
    <row r="546" ht="15.75" customHeight="1">
      <c r="N546" s="23"/>
    </row>
    <row r="547" ht="15.75" customHeight="1">
      <c r="N547" s="23"/>
    </row>
    <row r="548" ht="15.75" customHeight="1">
      <c r="N548" s="23"/>
    </row>
    <row r="549" ht="15.75" customHeight="1">
      <c r="N549" s="23"/>
    </row>
    <row r="550" ht="15.75" customHeight="1">
      <c r="N550" s="23"/>
    </row>
    <row r="551" ht="15.75" customHeight="1">
      <c r="N551" s="23"/>
    </row>
    <row r="552" ht="15.75" customHeight="1">
      <c r="N552" s="23"/>
    </row>
    <row r="553" ht="15.75" customHeight="1">
      <c r="N553" s="23"/>
    </row>
    <row r="554" ht="15.75" customHeight="1">
      <c r="N554" s="23"/>
    </row>
    <row r="555" ht="15.75" customHeight="1">
      <c r="N555" s="23"/>
    </row>
    <row r="556" ht="15.75" customHeight="1">
      <c r="N556" s="23"/>
    </row>
    <row r="557" ht="15.75" customHeight="1">
      <c r="N557" s="23"/>
    </row>
    <row r="558" ht="15.75" customHeight="1">
      <c r="N558" s="23"/>
    </row>
    <row r="559" ht="15.75" customHeight="1">
      <c r="N559" s="23"/>
    </row>
    <row r="560" ht="15.75" customHeight="1">
      <c r="N560" s="23"/>
    </row>
    <row r="561" ht="15.75" customHeight="1">
      <c r="N561" s="23"/>
    </row>
    <row r="562" ht="15.75" customHeight="1">
      <c r="N562" s="23"/>
    </row>
    <row r="563" ht="15.75" customHeight="1">
      <c r="N563" s="23"/>
    </row>
    <row r="564" ht="15.75" customHeight="1">
      <c r="N564" s="23"/>
    </row>
    <row r="565" ht="15.75" customHeight="1">
      <c r="N565" s="23"/>
    </row>
    <row r="566" ht="15.75" customHeight="1">
      <c r="N566" s="23"/>
    </row>
    <row r="567" ht="15.75" customHeight="1">
      <c r="N567" s="23"/>
    </row>
    <row r="568" ht="15.75" customHeight="1">
      <c r="N568" s="23"/>
    </row>
    <row r="569" ht="15.75" customHeight="1">
      <c r="N569" s="23"/>
    </row>
    <row r="570" ht="15.75" customHeight="1">
      <c r="N570" s="23"/>
    </row>
    <row r="571" ht="15.75" customHeight="1">
      <c r="N571" s="23"/>
    </row>
    <row r="572" ht="15.75" customHeight="1">
      <c r="N572" s="23"/>
    </row>
    <row r="573" ht="15.75" customHeight="1">
      <c r="N573" s="23"/>
    </row>
    <row r="574" ht="15.75" customHeight="1">
      <c r="N574" s="23"/>
    </row>
    <row r="575" ht="15.75" customHeight="1">
      <c r="N575" s="23"/>
    </row>
    <row r="576" ht="15.75" customHeight="1">
      <c r="N576" s="23"/>
    </row>
    <row r="577" ht="15.75" customHeight="1">
      <c r="N577" s="23"/>
    </row>
    <row r="578" ht="15.75" customHeight="1">
      <c r="N578" s="23"/>
    </row>
    <row r="579" ht="15.75" customHeight="1">
      <c r="N579" s="23"/>
    </row>
    <row r="580" ht="15.75" customHeight="1">
      <c r="N580" s="23"/>
    </row>
    <row r="581" ht="15.75" customHeight="1">
      <c r="N581" s="23"/>
    </row>
    <row r="582" ht="15.75" customHeight="1">
      <c r="N582" s="23"/>
    </row>
    <row r="583" ht="15.75" customHeight="1">
      <c r="N583" s="23"/>
    </row>
    <row r="584" ht="15.75" customHeight="1">
      <c r="N584" s="23"/>
    </row>
    <row r="585" ht="15.75" customHeight="1">
      <c r="N585" s="23"/>
    </row>
    <row r="586" ht="15.75" customHeight="1">
      <c r="N586" s="23"/>
    </row>
    <row r="587" ht="15.75" customHeight="1">
      <c r="N587" s="23"/>
    </row>
    <row r="588" ht="15.75" customHeight="1">
      <c r="N588" s="23"/>
    </row>
    <row r="589" ht="15.75" customHeight="1">
      <c r="N589" s="23"/>
    </row>
    <row r="590" ht="15.75" customHeight="1">
      <c r="N590" s="23"/>
    </row>
    <row r="591" ht="15.75" customHeight="1">
      <c r="N591" s="23"/>
    </row>
    <row r="592" ht="15.75" customHeight="1">
      <c r="N592" s="23"/>
    </row>
    <row r="593" ht="15.75" customHeight="1">
      <c r="N593" s="23"/>
    </row>
    <row r="594" ht="15.75" customHeight="1">
      <c r="N594" s="23"/>
    </row>
    <row r="595" ht="15.75" customHeight="1">
      <c r="N595" s="23"/>
    </row>
    <row r="596" ht="15.75" customHeight="1">
      <c r="N596" s="23"/>
    </row>
    <row r="597" ht="15.75" customHeight="1">
      <c r="N597" s="23"/>
    </row>
    <row r="598" ht="15.75" customHeight="1">
      <c r="N598" s="23"/>
    </row>
    <row r="599" ht="15.75" customHeight="1">
      <c r="N599" s="23"/>
    </row>
    <row r="600" ht="15.75" customHeight="1">
      <c r="N600" s="23"/>
    </row>
    <row r="601" ht="15.75" customHeight="1">
      <c r="N601" s="23"/>
    </row>
    <row r="602" ht="15.75" customHeight="1">
      <c r="N602" s="23"/>
    </row>
    <row r="603" ht="15.75" customHeight="1">
      <c r="N603" s="23"/>
    </row>
    <row r="604" ht="15.75" customHeight="1">
      <c r="N604" s="23"/>
    </row>
    <row r="605" ht="15.75" customHeight="1">
      <c r="N605" s="23"/>
    </row>
    <row r="606" ht="15.75" customHeight="1">
      <c r="N606" s="23"/>
    </row>
    <row r="607" ht="15.75" customHeight="1">
      <c r="N607" s="23"/>
    </row>
    <row r="608" ht="15.75" customHeight="1">
      <c r="N608" s="23"/>
    </row>
    <row r="609" ht="15.75" customHeight="1">
      <c r="N609" s="23"/>
    </row>
    <row r="610" ht="15.75" customHeight="1">
      <c r="N610" s="23"/>
    </row>
    <row r="611" ht="15.75" customHeight="1">
      <c r="N611" s="23"/>
    </row>
    <row r="612" ht="15.75" customHeight="1">
      <c r="N612" s="23"/>
    </row>
    <row r="613" ht="15.75" customHeight="1">
      <c r="N613" s="23"/>
    </row>
    <row r="614" ht="15.75" customHeight="1">
      <c r="N614" s="23"/>
    </row>
    <row r="615" ht="15.75" customHeight="1">
      <c r="N615" s="23"/>
    </row>
    <row r="616" ht="15.75" customHeight="1">
      <c r="N616" s="23"/>
    </row>
    <row r="617" ht="15.75" customHeight="1">
      <c r="N617" s="23"/>
    </row>
    <row r="618" ht="15.75" customHeight="1">
      <c r="N618" s="23"/>
    </row>
    <row r="619" ht="15.75" customHeight="1">
      <c r="N619" s="23"/>
    </row>
    <row r="620" ht="15.75" customHeight="1">
      <c r="N620" s="23"/>
    </row>
    <row r="621" ht="15.75" customHeight="1">
      <c r="N621" s="23"/>
    </row>
    <row r="622" ht="15.75" customHeight="1">
      <c r="N622" s="23"/>
    </row>
    <row r="623" ht="15.75" customHeight="1">
      <c r="N623" s="23"/>
    </row>
    <row r="624" ht="15.75" customHeight="1">
      <c r="N624" s="23"/>
    </row>
    <row r="625" ht="15.75" customHeight="1">
      <c r="N625" s="23"/>
    </row>
    <row r="626" ht="15.75" customHeight="1">
      <c r="N626" s="23"/>
    </row>
    <row r="627" ht="15.75" customHeight="1">
      <c r="N627" s="23"/>
    </row>
    <row r="628" ht="15.75" customHeight="1">
      <c r="N628" s="23"/>
    </row>
    <row r="629" ht="15.75" customHeight="1">
      <c r="N629" s="23"/>
    </row>
    <row r="630" ht="15.75" customHeight="1">
      <c r="N630" s="23"/>
    </row>
    <row r="631" ht="15.75" customHeight="1">
      <c r="N631" s="23"/>
    </row>
    <row r="632" ht="15.75" customHeight="1">
      <c r="N632" s="23"/>
    </row>
    <row r="633" ht="15.75" customHeight="1">
      <c r="N633" s="23"/>
    </row>
    <row r="634" ht="15.75" customHeight="1">
      <c r="N634" s="23"/>
    </row>
    <row r="635" ht="15.75" customHeight="1">
      <c r="N635" s="23"/>
    </row>
    <row r="636" ht="15.75" customHeight="1">
      <c r="N636" s="23"/>
    </row>
    <row r="637" ht="15.75" customHeight="1">
      <c r="N637" s="23"/>
    </row>
    <row r="638" ht="15.75" customHeight="1">
      <c r="N638" s="23"/>
    </row>
    <row r="639" ht="15.75" customHeight="1">
      <c r="N639" s="23"/>
    </row>
    <row r="640" ht="15.75" customHeight="1">
      <c r="N640" s="23"/>
    </row>
    <row r="641" ht="15.75" customHeight="1">
      <c r="N641" s="23"/>
    </row>
    <row r="642" ht="15.75" customHeight="1">
      <c r="N642" s="23"/>
    </row>
    <row r="643" ht="15.75" customHeight="1">
      <c r="N643" s="23"/>
    </row>
    <row r="644" ht="15.75" customHeight="1">
      <c r="N644" s="23"/>
    </row>
    <row r="645" ht="15.75" customHeight="1">
      <c r="N645" s="23"/>
    </row>
    <row r="646" ht="15.75" customHeight="1">
      <c r="N646" s="23"/>
    </row>
    <row r="647" ht="15.75" customHeight="1">
      <c r="N647" s="23"/>
    </row>
    <row r="648" ht="15.75" customHeight="1">
      <c r="N648" s="23"/>
    </row>
    <row r="649" ht="15.75" customHeight="1">
      <c r="N649" s="23"/>
    </row>
    <row r="650" ht="15.75" customHeight="1">
      <c r="N650" s="23"/>
    </row>
    <row r="651" ht="15.75" customHeight="1">
      <c r="N651" s="23"/>
    </row>
    <row r="652" ht="15.75" customHeight="1">
      <c r="N652" s="23"/>
    </row>
    <row r="653" ht="15.75" customHeight="1">
      <c r="N653" s="23"/>
    </row>
    <row r="654" ht="15.75" customHeight="1">
      <c r="N654" s="23"/>
    </row>
    <row r="655" ht="15.75" customHeight="1">
      <c r="N655" s="23"/>
    </row>
    <row r="656" ht="15.75" customHeight="1">
      <c r="N656" s="23"/>
    </row>
    <row r="657" ht="15.75" customHeight="1">
      <c r="N657" s="23"/>
    </row>
    <row r="658" ht="15.75" customHeight="1">
      <c r="N658" s="23"/>
    </row>
    <row r="659" ht="15.75" customHeight="1">
      <c r="N659" s="23"/>
    </row>
    <row r="660" ht="15.75" customHeight="1">
      <c r="N660" s="23"/>
    </row>
    <row r="661" ht="15.75" customHeight="1">
      <c r="N661" s="23"/>
    </row>
    <row r="662" ht="15.75" customHeight="1">
      <c r="N662" s="23"/>
    </row>
    <row r="663" ht="15.75" customHeight="1">
      <c r="N663" s="23"/>
    </row>
    <row r="664" ht="15.75" customHeight="1">
      <c r="N664" s="23"/>
    </row>
    <row r="665" ht="15.75" customHeight="1">
      <c r="N665" s="23"/>
    </row>
    <row r="666" ht="15.75" customHeight="1">
      <c r="N666" s="23"/>
    </row>
    <row r="667" ht="15.75" customHeight="1">
      <c r="N667" s="23"/>
    </row>
    <row r="668" ht="15.75" customHeight="1">
      <c r="N668" s="23"/>
    </row>
    <row r="669" ht="15.75" customHeight="1">
      <c r="N669" s="23"/>
    </row>
    <row r="670" ht="15.75" customHeight="1">
      <c r="N670" s="23"/>
    </row>
    <row r="671" ht="15.75" customHeight="1">
      <c r="N671" s="23"/>
    </row>
    <row r="672" ht="15.75" customHeight="1">
      <c r="N672" s="23"/>
    </row>
    <row r="673" ht="15.75" customHeight="1">
      <c r="N673" s="23"/>
    </row>
    <row r="674" ht="15.75" customHeight="1">
      <c r="N674" s="23"/>
    </row>
    <row r="675" ht="15.75" customHeight="1">
      <c r="N675" s="23"/>
    </row>
    <row r="676" ht="15.75" customHeight="1">
      <c r="N676" s="23"/>
    </row>
    <row r="677" ht="15.75" customHeight="1">
      <c r="N677" s="23"/>
    </row>
    <row r="678" ht="15.75" customHeight="1">
      <c r="N678" s="23"/>
    </row>
    <row r="679" ht="15.75" customHeight="1">
      <c r="N679" s="23"/>
    </row>
    <row r="680" ht="15.75" customHeight="1">
      <c r="N680" s="23"/>
    </row>
    <row r="681" ht="15.75" customHeight="1">
      <c r="N681" s="23"/>
    </row>
    <row r="682" ht="15.75" customHeight="1">
      <c r="N682" s="23"/>
    </row>
    <row r="683" ht="15.75" customHeight="1">
      <c r="N683" s="23"/>
    </row>
    <row r="684" ht="15.75" customHeight="1">
      <c r="N684" s="23"/>
    </row>
    <row r="685" ht="15.75" customHeight="1">
      <c r="N685" s="23"/>
    </row>
    <row r="686" ht="15.75" customHeight="1">
      <c r="N686" s="23"/>
    </row>
    <row r="687" ht="15.75" customHeight="1">
      <c r="N687" s="23"/>
    </row>
    <row r="688" ht="15.75" customHeight="1">
      <c r="N688" s="23"/>
    </row>
    <row r="689" ht="15.75" customHeight="1">
      <c r="N689" s="23"/>
    </row>
    <row r="690" ht="15.75" customHeight="1">
      <c r="N690" s="23"/>
    </row>
    <row r="691" ht="15.75" customHeight="1">
      <c r="N691" s="23"/>
    </row>
    <row r="692" ht="15.75" customHeight="1">
      <c r="N692" s="23"/>
    </row>
    <row r="693" ht="15.75" customHeight="1">
      <c r="N693" s="23"/>
    </row>
    <row r="694" ht="15.75" customHeight="1">
      <c r="N694" s="23"/>
    </row>
    <row r="695" ht="15.75" customHeight="1">
      <c r="N695" s="23"/>
    </row>
    <row r="696" ht="15.75" customHeight="1">
      <c r="N696" s="23"/>
    </row>
    <row r="697" ht="15.75" customHeight="1">
      <c r="N697" s="23"/>
    </row>
    <row r="698" ht="15.75" customHeight="1">
      <c r="N698" s="23"/>
    </row>
    <row r="699" ht="15.75" customHeight="1">
      <c r="N699" s="23"/>
    </row>
    <row r="700" ht="15.75" customHeight="1">
      <c r="N700" s="23"/>
    </row>
    <row r="701" ht="15.75" customHeight="1">
      <c r="N701" s="23"/>
    </row>
    <row r="702" ht="15.75" customHeight="1">
      <c r="N702" s="23"/>
    </row>
    <row r="703" ht="15.75" customHeight="1">
      <c r="N703" s="23"/>
    </row>
    <row r="704" ht="15.75" customHeight="1">
      <c r="N704" s="23"/>
    </row>
    <row r="705" ht="15.75" customHeight="1">
      <c r="N705" s="23"/>
    </row>
    <row r="706" ht="15.75" customHeight="1">
      <c r="N706" s="23"/>
    </row>
    <row r="707" ht="15.75" customHeight="1">
      <c r="N707" s="23"/>
    </row>
    <row r="708" ht="15.75" customHeight="1">
      <c r="N708" s="23"/>
    </row>
    <row r="709" ht="15.75" customHeight="1">
      <c r="N709" s="23"/>
    </row>
    <row r="710" ht="15.75" customHeight="1">
      <c r="N710" s="23"/>
    </row>
    <row r="711" ht="15.75" customHeight="1">
      <c r="N711" s="23"/>
    </row>
    <row r="712" ht="15.75" customHeight="1">
      <c r="N712" s="23"/>
    </row>
    <row r="713" ht="15.75" customHeight="1">
      <c r="N713" s="23"/>
    </row>
    <row r="714" ht="15.75" customHeight="1">
      <c r="N714" s="23"/>
    </row>
    <row r="715" ht="15.75" customHeight="1">
      <c r="N715" s="23"/>
    </row>
    <row r="716" ht="15.75" customHeight="1">
      <c r="N716" s="23"/>
    </row>
    <row r="717" ht="15.75" customHeight="1">
      <c r="N717" s="23"/>
    </row>
    <row r="718" ht="15.75" customHeight="1">
      <c r="N718" s="23"/>
    </row>
    <row r="719" ht="15.75" customHeight="1">
      <c r="N719" s="23"/>
    </row>
    <row r="720" ht="15.75" customHeight="1">
      <c r="N720" s="23"/>
    </row>
    <row r="721" ht="15.75" customHeight="1">
      <c r="N721" s="23"/>
    </row>
    <row r="722" ht="15.75" customHeight="1">
      <c r="N722" s="23"/>
    </row>
    <row r="723" ht="15.75" customHeight="1">
      <c r="N723" s="23"/>
    </row>
    <row r="724" ht="15.75" customHeight="1">
      <c r="N724" s="23"/>
    </row>
    <row r="725" ht="15.75" customHeight="1">
      <c r="N725" s="23"/>
    </row>
    <row r="726" ht="15.75" customHeight="1">
      <c r="N726" s="23"/>
    </row>
    <row r="727" ht="15.75" customHeight="1">
      <c r="N727" s="23"/>
    </row>
    <row r="728" ht="15.75" customHeight="1">
      <c r="N728" s="23"/>
    </row>
    <row r="729" ht="15.75" customHeight="1">
      <c r="N729" s="23"/>
    </row>
    <row r="730" ht="15.75" customHeight="1">
      <c r="N730" s="23"/>
    </row>
    <row r="731" ht="15.75" customHeight="1">
      <c r="N731" s="23"/>
    </row>
    <row r="732" ht="15.75" customHeight="1">
      <c r="N732" s="23"/>
    </row>
    <row r="733" ht="15.75" customHeight="1">
      <c r="N733" s="23"/>
    </row>
    <row r="734" ht="15.75" customHeight="1">
      <c r="N734" s="23"/>
    </row>
    <row r="735" ht="15.75" customHeight="1">
      <c r="N735" s="23"/>
    </row>
    <row r="736" ht="15.75" customHeight="1">
      <c r="N736" s="23"/>
    </row>
    <row r="737" ht="15.75" customHeight="1">
      <c r="N737" s="23"/>
    </row>
    <row r="738" ht="15.75" customHeight="1">
      <c r="N738" s="23"/>
    </row>
    <row r="739" ht="15.75" customHeight="1">
      <c r="N739" s="23"/>
    </row>
    <row r="740" ht="15.75" customHeight="1">
      <c r="N740" s="23"/>
    </row>
    <row r="741" ht="15.75" customHeight="1">
      <c r="N741" s="23"/>
    </row>
    <row r="742" ht="15.75" customHeight="1">
      <c r="N742" s="23"/>
    </row>
    <row r="743" ht="15.75" customHeight="1">
      <c r="N743" s="23"/>
    </row>
    <row r="744" ht="15.75" customHeight="1">
      <c r="N744" s="23"/>
    </row>
    <row r="745" ht="15.75" customHeight="1">
      <c r="N745" s="23"/>
    </row>
    <row r="746" ht="15.75" customHeight="1">
      <c r="N746" s="23"/>
    </row>
    <row r="747" ht="15.75" customHeight="1">
      <c r="N747" s="23"/>
    </row>
    <row r="748" ht="15.75" customHeight="1">
      <c r="N748" s="23"/>
    </row>
    <row r="749" ht="15.75" customHeight="1">
      <c r="N749" s="23"/>
    </row>
    <row r="750" ht="15.75" customHeight="1">
      <c r="N750" s="23"/>
    </row>
    <row r="751" ht="15.75" customHeight="1">
      <c r="N751" s="23"/>
    </row>
    <row r="752" ht="15.75" customHeight="1">
      <c r="N752" s="23"/>
    </row>
    <row r="753" ht="15.75" customHeight="1">
      <c r="N753" s="23"/>
    </row>
    <row r="754" ht="15.75" customHeight="1">
      <c r="N754" s="23"/>
    </row>
    <row r="755" ht="15.75" customHeight="1">
      <c r="N755" s="23"/>
    </row>
    <row r="756" ht="15.75" customHeight="1">
      <c r="N756" s="23"/>
    </row>
    <row r="757" ht="15.75" customHeight="1">
      <c r="N757" s="23"/>
    </row>
    <row r="758" ht="15.75" customHeight="1">
      <c r="N758" s="23"/>
    </row>
    <row r="759" ht="15.75" customHeight="1">
      <c r="N759" s="23"/>
    </row>
    <row r="760" ht="15.75" customHeight="1">
      <c r="N760" s="23"/>
    </row>
    <row r="761" ht="15.75" customHeight="1">
      <c r="N761" s="23"/>
    </row>
    <row r="762" ht="15.75" customHeight="1">
      <c r="N762" s="23"/>
    </row>
    <row r="763" ht="15.75" customHeight="1">
      <c r="N763" s="23"/>
    </row>
    <row r="764" ht="15.75" customHeight="1">
      <c r="N764" s="23"/>
    </row>
    <row r="765" ht="15.75" customHeight="1">
      <c r="N765" s="23"/>
    </row>
    <row r="766" ht="15.75" customHeight="1">
      <c r="N766" s="23"/>
    </row>
    <row r="767" ht="15.75" customHeight="1">
      <c r="N767" s="23"/>
    </row>
    <row r="768" ht="15.75" customHeight="1">
      <c r="N768" s="23"/>
    </row>
    <row r="769" ht="15.75" customHeight="1">
      <c r="N769" s="23"/>
    </row>
    <row r="770" ht="15.75" customHeight="1">
      <c r="N770" s="23"/>
    </row>
    <row r="771" ht="15.75" customHeight="1">
      <c r="N771" s="23"/>
    </row>
    <row r="772" ht="15.75" customHeight="1">
      <c r="N772" s="23"/>
    </row>
    <row r="773" ht="15.75" customHeight="1">
      <c r="N773" s="23"/>
    </row>
    <row r="774" ht="15.75" customHeight="1">
      <c r="N774" s="23"/>
    </row>
    <row r="775" ht="15.75" customHeight="1">
      <c r="N775" s="23"/>
    </row>
    <row r="776" ht="15.75" customHeight="1">
      <c r="N776" s="23"/>
    </row>
    <row r="777" ht="15.75" customHeight="1">
      <c r="N777" s="23"/>
    </row>
    <row r="778" ht="15.75" customHeight="1">
      <c r="N778" s="23"/>
    </row>
    <row r="779" ht="15.75" customHeight="1">
      <c r="N779" s="23"/>
    </row>
    <row r="780" ht="15.75" customHeight="1">
      <c r="N780" s="23"/>
    </row>
    <row r="781" ht="15.75" customHeight="1">
      <c r="N781" s="23"/>
    </row>
    <row r="782" ht="15.75" customHeight="1">
      <c r="N782" s="23"/>
    </row>
    <row r="783" ht="15.75" customHeight="1">
      <c r="N783" s="23"/>
    </row>
    <row r="784" ht="15.75" customHeight="1">
      <c r="N784" s="23"/>
    </row>
    <row r="785" ht="15.75" customHeight="1">
      <c r="N785" s="23"/>
    </row>
    <row r="786" ht="15.75" customHeight="1">
      <c r="N786" s="23"/>
    </row>
    <row r="787" ht="15.75" customHeight="1">
      <c r="N787" s="23"/>
    </row>
    <row r="788" ht="15.75" customHeight="1">
      <c r="N788" s="23"/>
    </row>
    <row r="789" ht="15.75" customHeight="1">
      <c r="N789" s="23"/>
    </row>
    <row r="790" ht="15.75" customHeight="1">
      <c r="N790" s="23"/>
    </row>
    <row r="791" ht="15.75" customHeight="1">
      <c r="N791" s="23"/>
    </row>
    <row r="792" ht="15.75" customHeight="1">
      <c r="N792" s="23"/>
    </row>
    <row r="793" ht="15.75" customHeight="1">
      <c r="N793" s="23"/>
    </row>
    <row r="794" ht="15.75" customHeight="1">
      <c r="N794" s="23"/>
    </row>
    <row r="795" ht="15.75" customHeight="1">
      <c r="N795" s="23"/>
    </row>
    <row r="796" ht="15.75" customHeight="1">
      <c r="N796" s="23"/>
    </row>
    <row r="797" ht="15.75" customHeight="1">
      <c r="N797" s="23"/>
    </row>
    <row r="798" ht="15.75" customHeight="1">
      <c r="N798" s="23"/>
    </row>
    <row r="799" ht="15.75" customHeight="1">
      <c r="N799" s="23"/>
    </row>
    <row r="800" ht="15.75" customHeight="1">
      <c r="N800" s="23"/>
    </row>
    <row r="801" ht="15.75" customHeight="1">
      <c r="N801" s="23"/>
    </row>
    <row r="802" ht="15.75" customHeight="1">
      <c r="N802" s="23"/>
    </row>
    <row r="803" ht="15.75" customHeight="1">
      <c r="N803" s="23"/>
    </row>
    <row r="804" ht="15.75" customHeight="1">
      <c r="N804" s="23"/>
    </row>
    <row r="805" ht="15.75" customHeight="1">
      <c r="N805" s="23"/>
    </row>
    <row r="806" ht="15.75" customHeight="1">
      <c r="N806" s="23"/>
    </row>
    <row r="807" ht="15.75" customHeight="1">
      <c r="N807" s="23"/>
    </row>
    <row r="808" ht="15.75" customHeight="1">
      <c r="N808" s="23"/>
    </row>
    <row r="809" ht="15.75" customHeight="1">
      <c r="N809" s="23"/>
    </row>
    <row r="810" ht="15.75" customHeight="1">
      <c r="N810" s="23"/>
    </row>
    <row r="811" ht="15.75" customHeight="1">
      <c r="N811" s="23"/>
    </row>
    <row r="812" ht="15.75" customHeight="1">
      <c r="N812" s="23"/>
    </row>
    <row r="813" ht="15.75" customHeight="1">
      <c r="N813" s="23"/>
    </row>
    <row r="814" ht="15.75" customHeight="1">
      <c r="N814" s="23"/>
    </row>
    <row r="815" ht="15.75" customHeight="1">
      <c r="N815" s="23"/>
    </row>
    <row r="816" ht="15.75" customHeight="1">
      <c r="N816" s="23"/>
    </row>
    <row r="817" ht="15.75" customHeight="1">
      <c r="N817" s="23"/>
    </row>
    <row r="818" ht="15.75" customHeight="1">
      <c r="N818" s="23"/>
    </row>
    <row r="819" ht="15.75" customHeight="1">
      <c r="N819" s="23"/>
    </row>
    <row r="820" ht="15.75" customHeight="1">
      <c r="N820" s="23"/>
    </row>
    <row r="821" ht="15.75" customHeight="1">
      <c r="N821" s="23"/>
    </row>
    <row r="822" ht="15.75" customHeight="1">
      <c r="N822" s="23"/>
    </row>
    <row r="823" ht="15.75" customHeight="1">
      <c r="N823" s="23"/>
    </row>
    <row r="824" ht="15.75" customHeight="1">
      <c r="N824" s="23"/>
    </row>
    <row r="825" ht="15.75" customHeight="1">
      <c r="N825" s="23"/>
    </row>
    <row r="826" ht="15.75" customHeight="1">
      <c r="N826" s="23"/>
    </row>
    <row r="827" ht="15.75" customHeight="1">
      <c r="N827" s="23"/>
    </row>
    <row r="828" ht="15.75" customHeight="1">
      <c r="N828" s="23"/>
    </row>
    <row r="829" ht="15.75" customHeight="1">
      <c r="N829" s="23"/>
    </row>
    <row r="830" ht="15.75" customHeight="1">
      <c r="N830" s="23"/>
    </row>
    <row r="831" ht="15.75" customHeight="1">
      <c r="N831" s="23"/>
    </row>
    <row r="832" ht="15.75" customHeight="1">
      <c r="N832" s="23"/>
    </row>
    <row r="833" ht="15.75" customHeight="1">
      <c r="N833" s="23"/>
    </row>
    <row r="834" ht="15.75" customHeight="1">
      <c r="N834" s="23"/>
    </row>
    <row r="835" ht="15.75" customHeight="1">
      <c r="N835" s="23"/>
    </row>
    <row r="836" ht="15.75" customHeight="1">
      <c r="N836" s="23"/>
    </row>
    <row r="837" ht="15.75" customHeight="1">
      <c r="N837" s="23"/>
    </row>
    <row r="838" ht="15.75" customHeight="1">
      <c r="N838" s="23"/>
    </row>
    <row r="839" ht="15.75" customHeight="1">
      <c r="N839" s="23"/>
    </row>
    <row r="840" ht="15.75" customHeight="1">
      <c r="N840" s="23"/>
    </row>
    <row r="841" ht="15.75" customHeight="1">
      <c r="N841" s="23"/>
    </row>
    <row r="842" ht="15.75" customHeight="1">
      <c r="N842" s="23"/>
    </row>
    <row r="843" ht="15.75" customHeight="1">
      <c r="N843" s="23"/>
    </row>
    <row r="844" ht="15.75" customHeight="1">
      <c r="N844" s="23"/>
    </row>
    <row r="845" ht="15.75" customHeight="1">
      <c r="N845" s="23"/>
    </row>
    <row r="846" ht="15.75" customHeight="1">
      <c r="N846" s="23"/>
    </row>
    <row r="847" ht="15.75" customHeight="1">
      <c r="N847" s="23"/>
    </row>
    <row r="848" ht="15.75" customHeight="1">
      <c r="N848" s="23"/>
    </row>
    <row r="849" ht="15.75" customHeight="1">
      <c r="N849" s="23"/>
    </row>
    <row r="850" ht="15.75" customHeight="1">
      <c r="N850" s="23"/>
    </row>
    <row r="851" ht="15.75" customHeight="1">
      <c r="N851" s="23"/>
    </row>
    <row r="852" ht="15.75" customHeight="1">
      <c r="N852" s="23"/>
    </row>
    <row r="853" ht="15.75" customHeight="1">
      <c r="N853" s="23"/>
    </row>
    <row r="854" ht="15.75" customHeight="1">
      <c r="N854" s="23"/>
    </row>
    <row r="855" ht="15.75" customHeight="1">
      <c r="N855" s="23"/>
    </row>
    <row r="856" ht="15.75" customHeight="1">
      <c r="N856" s="23"/>
    </row>
    <row r="857" ht="15.75" customHeight="1">
      <c r="N857" s="23"/>
    </row>
    <row r="858" ht="15.75" customHeight="1">
      <c r="N858" s="23"/>
    </row>
    <row r="859" ht="15.75" customHeight="1">
      <c r="N859" s="23"/>
    </row>
    <row r="860" ht="15.75" customHeight="1">
      <c r="N860" s="23"/>
    </row>
    <row r="861" ht="15.75" customHeight="1">
      <c r="N861" s="23"/>
    </row>
    <row r="862" ht="15.75" customHeight="1">
      <c r="N862" s="23"/>
    </row>
    <row r="863" ht="15.75" customHeight="1">
      <c r="N863" s="23"/>
    </row>
    <row r="864" ht="15.75" customHeight="1">
      <c r="N864" s="23"/>
    </row>
    <row r="865" ht="15.75" customHeight="1">
      <c r="N865" s="23"/>
    </row>
    <row r="866" ht="15.75" customHeight="1">
      <c r="N866" s="23"/>
    </row>
    <row r="867" ht="15.75" customHeight="1">
      <c r="N867" s="23"/>
    </row>
    <row r="868" ht="15.75" customHeight="1">
      <c r="N868" s="23"/>
    </row>
    <row r="869" ht="15.75" customHeight="1">
      <c r="N869" s="23"/>
    </row>
    <row r="870" ht="15.75" customHeight="1">
      <c r="N870" s="23"/>
    </row>
    <row r="871" ht="15.75" customHeight="1">
      <c r="N871" s="23"/>
    </row>
    <row r="872" ht="15.75" customHeight="1">
      <c r="N872" s="23"/>
    </row>
    <row r="873" ht="15.75" customHeight="1">
      <c r="N873" s="23"/>
    </row>
    <row r="874" ht="15.75" customHeight="1">
      <c r="N874" s="23"/>
    </row>
    <row r="875" ht="15.75" customHeight="1">
      <c r="N875" s="23"/>
    </row>
    <row r="876" ht="15.75" customHeight="1">
      <c r="N876" s="23"/>
    </row>
    <row r="877" ht="15.75" customHeight="1">
      <c r="N877" s="23"/>
    </row>
    <row r="878" ht="15.75" customHeight="1">
      <c r="N878" s="23"/>
    </row>
    <row r="879" ht="15.75" customHeight="1">
      <c r="N879" s="23"/>
    </row>
    <row r="880" ht="15.75" customHeight="1">
      <c r="N880" s="23"/>
    </row>
    <row r="881" ht="15.75" customHeight="1">
      <c r="N881" s="23"/>
    </row>
    <row r="882" ht="15.75" customHeight="1">
      <c r="N882" s="23"/>
    </row>
    <row r="883" ht="15.75" customHeight="1">
      <c r="N883" s="23"/>
    </row>
    <row r="884" ht="15.75" customHeight="1">
      <c r="N884" s="23"/>
    </row>
    <row r="885" ht="15.75" customHeight="1">
      <c r="N885" s="23"/>
    </row>
    <row r="886" ht="15.75" customHeight="1">
      <c r="N886" s="23"/>
    </row>
    <row r="887" ht="15.75" customHeight="1">
      <c r="N887" s="23"/>
    </row>
    <row r="888" ht="15.75" customHeight="1">
      <c r="N888" s="23"/>
    </row>
    <row r="889" ht="15.75" customHeight="1">
      <c r="N889" s="23"/>
    </row>
    <row r="890" ht="15.75" customHeight="1">
      <c r="N890" s="23"/>
    </row>
    <row r="891" ht="15.75" customHeight="1">
      <c r="N891" s="23"/>
    </row>
    <row r="892" ht="15.75" customHeight="1">
      <c r="N892" s="23"/>
    </row>
    <row r="893" ht="15.75" customHeight="1">
      <c r="N893" s="23"/>
    </row>
    <row r="894" ht="15.75" customHeight="1">
      <c r="N894" s="23"/>
    </row>
    <row r="895" ht="15.75" customHeight="1">
      <c r="N895" s="23"/>
    </row>
    <row r="896" ht="15.75" customHeight="1">
      <c r="N896" s="23"/>
    </row>
    <row r="897" ht="15.75" customHeight="1">
      <c r="N897" s="23"/>
    </row>
    <row r="898" ht="15.75" customHeight="1">
      <c r="N898" s="23"/>
    </row>
    <row r="899" ht="15.75" customHeight="1">
      <c r="N899" s="23"/>
    </row>
    <row r="900" ht="15.75" customHeight="1">
      <c r="N900" s="23"/>
    </row>
    <row r="901" ht="15.75" customHeight="1">
      <c r="N901" s="23"/>
    </row>
    <row r="902" ht="15.75" customHeight="1">
      <c r="N902" s="23"/>
    </row>
    <row r="903" ht="15.75" customHeight="1">
      <c r="N903" s="23"/>
    </row>
    <row r="904" ht="15.75" customHeight="1">
      <c r="N904" s="23"/>
    </row>
    <row r="905" ht="15.75" customHeight="1">
      <c r="N905" s="23"/>
    </row>
    <row r="906" ht="15.75" customHeight="1">
      <c r="N906" s="23"/>
    </row>
    <row r="907" ht="15.75" customHeight="1">
      <c r="N907" s="23"/>
    </row>
    <row r="908" ht="15.75" customHeight="1">
      <c r="N908" s="23"/>
    </row>
    <row r="909" ht="15.75" customHeight="1">
      <c r="N909" s="23"/>
    </row>
    <row r="910" ht="15.75" customHeight="1">
      <c r="N910" s="23"/>
    </row>
    <row r="911" ht="15.75" customHeight="1">
      <c r="N911" s="23"/>
    </row>
    <row r="912" ht="15.75" customHeight="1">
      <c r="N912" s="23"/>
    </row>
    <row r="913" ht="15.75" customHeight="1">
      <c r="N913" s="23"/>
    </row>
    <row r="914" ht="15.75" customHeight="1">
      <c r="N914" s="23"/>
    </row>
    <row r="915" ht="15.75" customHeight="1">
      <c r="N915" s="23"/>
    </row>
    <row r="916" ht="15.75" customHeight="1">
      <c r="N916" s="23"/>
    </row>
    <row r="917" ht="15.75" customHeight="1">
      <c r="N917" s="23"/>
    </row>
    <row r="918" ht="15.75" customHeight="1">
      <c r="N918" s="23"/>
    </row>
    <row r="919" ht="15.75" customHeight="1">
      <c r="N919" s="23"/>
    </row>
    <row r="920" ht="15.75" customHeight="1">
      <c r="N920" s="23"/>
    </row>
    <row r="921" ht="15.75" customHeight="1">
      <c r="N921" s="23"/>
    </row>
    <row r="922" ht="15.75" customHeight="1">
      <c r="N922" s="23"/>
    </row>
    <row r="923" ht="15.75" customHeight="1">
      <c r="N923" s="23"/>
    </row>
    <row r="924" ht="15.75" customHeight="1">
      <c r="N924" s="23"/>
    </row>
    <row r="925" ht="15.75" customHeight="1">
      <c r="N925" s="23"/>
    </row>
    <row r="926" ht="15.75" customHeight="1">
      <c r="N926" s="23"/>
    </row>
    <row r="927" ht="15.75" customHeight="1">
      <c r="N927" s="23"/>
    </row>
    <row r="928" ht="15.75" customHeight="1">
      <c r="N928" s="23"/>
    </row>
    <row r="929" ht="15.75" customHeight="1">
      <c r="N929" s="23"/>
    </row>
    <row r="930" ht="15.75" customHeight="1">
      <c r="N930" s="23"/>
    </row>
    <row r="931" ht="15.75" customHeight="1">
      <c r="N931" s="23"/>
    </row>
    <row r="932" ht="15.75" customHeight="1">
      <c r="N932" s="23"/>
    </row>
    <row r="933" ht="15.75" customHeight="1">
      <c r="N933" s="23"/>
    </row>
    <row r="934" ht="15.75" customHeight="1">
      <c r="N934" s="23"/>
    </row>
    <row r="935" ht="15.75" customHeight="1">
      <c r="N935" s="23"/>
    </row>
    <row r="936" ht="15.75" customHeight="1">
      <c r="N936" s="23"/>
    </row>
    <row r="937" ht="15.75" customHeight="1">
      <c r="N937" s="23"/>
    </row>
    <row r="938" ht="15.75" customHeight="1">
      <c r="N938" s="23"/>
    </row>
    <row r="939" ht="15.75" customHeight="1">
      <c r="N939" s="23"/>
    </row>
    <row r="940" ht="15.75" customHeight="1">
      <c r="N940" s="23"/>
    </row>
    <row r="941" ht="15.75" customHeight="1">
      <c r="N941" s="23"/>
    </row>
    <row r="942" ht="15.75" customHeight="1">
      <c r="N942" s="23"/>
    </row>
    <row r="943" ht="15.75" customHeight="1">
      <c r="N943" s="23"/>
    </row>
    <row r="944" ht="15.75" customHeight="1">
      <c r="N944" s="23"/>
    </row>
    <row r="945" ht="15.75" customHeight="1">
      <c r="N945" s="23"/>
    </row>
    <row r="946" ht="15.75" customHeight="1">
      <c r="N946" s="23"/>
    </row>
    <row r="947" ht="15.75" customHeight="1">
      <c r="N947" s="23"/>
    </row>
    <row r="948" ht="15.75" customHeight="1">
      <c r="N948" s="23"/>
    </row>
    <row r="949" ht="15.75" customHeight="1">
      <c r="N949" s="23"/>
    </row>
    <row r="950" ht="15.75" customHeight="1">
      <c r="N950" s="23"/>
    </row>
    <row r="951" ht="15.75" customHeight="1">
      <c r="N951" s="23"/>
    </row>
    <row r="952" ht="15.75" customHeight="1">
      <c r="N952" s="23"/>
    </row>
    <row r="953" ht="15.75" customHeight="1">
      <c r="N953" s="23"/>
    </row>
    <row r="954" ht="15.75" customHeight="1">
      <c r="N954" s="23"/>
    </row>
    <row r="955" ht="15.75" customHeight="1">
      <c r="N955" s="23"/>
    </row>
    <row r="956" ht="15.75" customHeight="1">
      <c r="N956" s="23"/>
    </row>
    <row r="957" ht="15.75" customHeight="1">
      <c r="N957" s="23"/>
    </row>
    <row r="958" ht="15.75" customHeight="1">
      <c r="N958" s="23"/>
    </row>
    <row r="959" ht="15.75" customHeight="1">
      <c r="N959" s="23"/>
    </row>
    <row r="960" ht="15.75" customHeight="1">
      <c r="N960" s="23"/>
    </row>
    <row r="961" ht="15.75" customHeight="1">
      <c r="N961" s="23"/>
    </row>
    <row r="962" ht="15.75" customHeight="1">
      <c r="N962" s="23"/>
    </row>
    <row r="963" ht="15.75" customHeight="1">
      <c r="N963" s="23"/>
    </row>
    <row r="964" ht="15.75" customHeight="1">
      <c r="N964" s="23"/>
    </row>
    <row r="965" ht="15.75" customHeight="1">
      <c r="N965" s="23"/>
    </row>
    <row r="966" ht="15.75" customHeight="1">
      <c r="N966" s="23"/>
    </row>
    <row r="967" ht="15.75" customHeight="1">
      <c r="N967" s="23"/>
    </row>
    <row r="968" ht="15.75" customHeight="1">
      <c r="N968" s="23"/>
    </row>
    <row r="969" ht="15.75" customHeight="1">
      <c r="N969" s="23"/>
    </row>
    <row r="970" ht="15.75" customHeight="1">
      <c r="N970" s="23"/>
    </row>
    <row r="971" ht="15.75" customHeight="1">
      <c r="N971" s="23"/>
    </row>
    <row r="972" ht="15.75" customHeight="1">
      <c r="N972" s="23"/>
    </row>
    <row r="973" ht="15.75" customHeight="1">
      <c r="N973" s="23"/>
    </row>
    <row r="974" ht="15.75" customHeight="1">
      <c r="N974" s="23"/>
    </row>
    <row r="975" ht="15.75" customHeight="1">
      <c r="N975" s="23"/>
    </row>
    <row r="976" ht="15.75" customHeight="1">
      <c r="N976" s="23"/>
    </row>
    <row r="977" ht="15.75" customHeight="1">
      <c r="N977" s="23"/>
    </row>
    <row r="978" ht="15.75" customHeight="1">
      <c r="N978" s="23"/>
    </row>
    <row r="979" ht="15.75" customHeight="1">
      <c r="N979" s="23"/>
    </row>
    <row r="980" ht="15.75" customHeight="1">
      <c r="N980" s="23"/>
    </row>
    <row r="981" ht="15.75" customHeight="1">
      <c r="N981" s="23"/>
    </row>
    <row r="982" ht="15.75" customHeight="1">
      <c r="N982" s="23"/>
    </row>
    <row r="983" ht="15.75" customHeight="1">
      <c r="N983" s="23"/>
    </row>
    <row r="984" ht="15.75" customHeight="1">
      <c r="N984" s="23"/>
    </row>
    <row r="985" ht="15.75" customHeight="1">
      <c r="N985" s="23"/>
    </row>
    <row r="986" ht="15.75" customHeight="1">
      <c r="N986" s="23"/>
    </row>
    <row r="987" ht="15.75" customHeight="1">
      <c r="N987" s="23"/>
    </row>
    <row r="988" ht="15.75" customHeight="1">
      <c r="N988" s="23"/>
    </row>
    <row r="989" ht="15.75" customHeight="1">
      <c r="N989" s="23"/>
    </row>
    <row r="990" ht="15.75" customHeight="1">
      <c r="N990" s="23"/>
    </row>
    <row r="991" ht="15.75" customHeight="1">
      <c r="N991" s="23"/>
    </row>
    <row r="992" ht="15.75" customHeight="1">
      <c r="N992" s="23"/>
    </row>
    <row r="993" ht="15.75" customHeight="1">
      <c r="N993" s="23"/>
    </row>
    <row r="994" ht="15.75" customHeight="1">
      <c r="N994" s="23"/>
    </row>
    <row r="995" ht="15.75" customHeight="1">
      <c r="N995" s="23"/>
    </row>
    <row r="996" ht="15.75" customHeight="1">
      <c r="N996" s="23"/>
    </row>
    <row r="997" ht="15.75" customHeight="1">
      <c r="N997" s="23"/>
    </row>
    <row r="998" ht="15.75" customHeight="1">
      <c r="N998" s="23"/>
    </row>
    <row r="999" ht="15.75" customHeight="1">
      <c r="N999" s="23"/>
    </row>
    <row r="1000" ht="15.75" customHeight="1">
      <c r="N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33.29"/>
    <col customWidth="1" min="3" max="3" width="34.29"/>
    <col customWidth="1" min="4" max="4" width="24.43"/>
    <col customWidth="1" min="5" max="5" width="31.86"/>
    <col customWidth="1" min="6" max="6" width="49.29"/>
    <col customWidth="1" min="7" max="7" width="56.86"/>
    <col customWidth="1" min="8" max="8" width="107.71"/>
    <col customWidth="1" min="9" max="9" width="22.29"/>
    <col customWidth="1" min="10" max="10" width="25.29"/>
    <col customWidth="1" min="11" max="11" width="19.57"/>
    <col customWidth="1" min="12" max="12" width="16.29"/>
    <col customWidth="1" min="13" max="13" width="19.57"/>
    <col customWidth="1" min="14" max="14" width="33.29"/>
    <col customWidth="1" min="15" max="26" width="56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5" t="s">
        <v>13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4">
        <v>3000000.0</v>
      </c>
      <c r="B2" s="12">
        <v>3.0</v>
      </c>
      <c r="C2" s="6" t="s">
        <v>16</v>
      </c>
      <c r="D2" s="6" t="s">
        <v>16</v>
      </c>
      <c r="E2" s="12" t="s">
        <v>46</v>
      </c>
      <c r="F2" s="12" t="s">
        <v>46</v>
      </c>
      <c r="G2" s="12" t="s">
        <v>47</v>
      </c>
      <c r="H2" s="12" t="s">
        <v>47</v>
      </c>
      <c r="I2" s="16" t="s">
        <v>48</v>
      </c>
      <c r="J2" s="16" t="s">
        <v>54</v>
      </c>
      <c r="K2" s="16"/>
      <c r="L2" s="12" t="s">
        <v>56</v>
      </c>
      <c r="M2" s="12" t="s">
        <v>57</v>
      </c>
      <c r="N2" s="13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4">
        <v>3010000.0</v>
      </c>
      <c r="B3" s="12">
        <v>3.0</v>
      </c>
      <c r="C3" s="6" t="s">
        <v>34</v>
      </c>
      <c r="D3" s="6" t="s">
        <v>16</v>
      </c>
      <c r="E3" s="12" t="s">
        <v>65</v>
      </c>
      <c r="F3" s="12" t="s">
        <v>65</v>
      </c>
      <c r="G3" s="12" t="s">
        <v>69</v>
      </c>
      <c r="H3" s="12" t="s">
        <v>71</v>
      </c>
      <c r="I3" s="16" t="s">
        <v>74</v>
      </c>
      <c r="J3" s="16" t="s">
        <v>27</v>
      </c>
      <c r="K3" s="16"/>
      <c r="L3" s="12" t="s">
        <v>56</v>
      </c>
      <c r="M3" s="12" t="s">
        <v>57</v>
      </c>
      <c r="N3" s="1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4">
        <v>3020000.0</v>
      </c>
      <c r="B4" s="12">
        <v>3.0</v>
      </c>
      <c r="C4" s="6" t="s">
        <v>50</v>
      </c>
      <c r="D4" s="6" t="s">
        <v>16</v>
      </c>
      <c r="E4" s="12" t="s">
        <v>81</v>
      </c>
      <c r="F4" s="12" t="s">
        <v>81</v>
      </c>
      <c r="G4" s="12" t="s">
        <v>84</v>
      </c>
      <c r="H4" s="12" t="s">
        <v>86</v>
      </c>
      <c r="I4" s="16" t="s">
        <v>87</v>
      </c>
      <c r="J4" s="16" t="s">
        <v>27</v>
      </c>
      <c r="K4" s="16"/>
      <c r="L4" s="12" t="s">
        <v>56</v>
      </c>
      <c r="M4" s="12" t="s">
        <v>57</v>
      </c>
      <c r="N4" s="15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4">
        <v>3011000.0</v>
      </c>
      <c r="B5" s="12">
        <v>3.0</v>
      </c>
      <c r="C5" s="6" t="s">
        <v>58</v>
      </c>
      <c r="D5" s="6" t="s">
        <v>16</v>
      </c>
      <c r="E5" s="12" t="s">
        <v>89</v>
      </c>
      <c r="F5" s="12" t="s">
        <v>90</v>
      </c>
      <c r="G5" s="12" t="s">
        <v>90</v>
      </c>
      <c r="H5" s="12" t="s">
        <v>93</v>
      </c>
      <c r="I5" s="16" t="s">
        <v>74</v>
      </c>
      <c r="J5" s="16" t="s">
        <v>27</v>
      </c>
      <c r="K5" s="16"/>
      <c r="L5" s="12" t="s">
        <v>56</v>
      </c>
      <c r="M5" s="12" t="s">
        <v>57</v>
      </c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4">
        <v>3012000.0</v>
      </c>
      <c r="B6" s="12">
        <v>3.0</v>
      </c>
      <c r="C6" s="6" t="s">
        <v>72</v>
      </c>
      <c r="D6" s="6" t="s">
        <v>16</v>
      </c>
      <c r="E6" s="12" t="s">
        <v>107</v>
      </c>
      <c r="F6" s="12" t="s">
        <v>114</v>
      </c>
      <c r="G6" s="12" t="s">
        <v>114</v>
      </c>
      <c r="H6" s="12" t="s">
        <v>115</v>
      </c>
      <c r="I6" s="16" t="s">
        <v>116</v>
      </c>
      <c r="J6" s="16" t="s">
        <v>27</v>
      </c>
      <c r="K6" s="16"/>
      <c r="L6" s="12" t="s">
        <v>56</v>
      </c>
      <c r="M6" s="12" t="s">
        <v>57</v>
      </c>
      <c r="N6" s="15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4">
        <v>3013000.0</v>
      </c>
      <c r="B7" s="12">
        <v>3.0</v>
      </c>
      <c r="C7" s="6" t="s">
        <v>94</v>
      </c>
      <c r="D7" s="6" t="s">
        <v>16</v>
      </c>
      <c r="E7" s="12" t="s">
        <v>128</v>
      </c>
      <c r="F7" s="12" t="s">
        <v>129</v>
      </c>
      <c r="G7" s="12" t="s">
        <v>129</v>
      </c>
      <c r="H7" s="12" t="s">
        <v>131</v>
      </c>
      <c r="I7" s="16" t="s">
        <v>133</v>
      </c>
      <c r="J7" s="16" t="s">
        <v>27</v>
      </c>
      <c r="K7" s="16"/>
      <c r="L7" s="12" t="s">
        <v>56</v>
      </c>
      <c r="M7" s="12" t="s">
        <v>57</v>
      </c>
      <c r="N7" s="15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4">
        <v>3014000.0</v>
      </c>
      <c r="B8" s="12">
        <v>3.0</v>
      </c>
      <c r="C8" s="6" t="s">
        <v>141</v>
      </c>
      <c r="D8" s="6" t="s">
        <v>16</v>
      </c>
      <c r="E8" s="12" t="s">
        <v>142</v>
      </c>
      <c r="F8" s="12" t="s">
        <v>143</v>
      </c>
      <c r="G8" s="12" t="s">
        <v>143</v>
      </c>
      <c r="H8" s="12" t="s">
        <v>148</v>
      </c>
      <c r="I8" s="16" t="s">
        <v>150</v>
      </c>
      <c r="J8" s="16" t="s">
        <v>27</v>
      </c>
      <c r="K8" s="16"/>
      <c r="L8" s="12" t="s">
        <v>56</v>
      </c>
      <c r="M8" s="12" t="s">
        <v>57</v>
      </c>
      <c r="N8" s="15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4">
        <v>3021000.0</v>
      </c>
      <c r="B9" s="12">
        <v>3.0</v>
      </c>
      <c r="C9" s="6" t="s">
        <v>104</v>
      </c>
      <c r="D9" s="6" t="s">
        <v>16</v>
      </c>
      <c r="E9" s="12" t="s">
        <v>160</v>
      </c>
      <c r="F9" s="12" t="s">
        <v>162</v>
      </c>
      <c r="G9" s="12" t="s">
        <v>162</v>
      </c>
      <c r="H9" s="12" t="s">
        <v>167</v>
      </c>
      <c r="I9" s="16" t="s">
        <v>87</v>
      </c>
      <c r="J9" s="16" t="s">
        <v>27</v>
      </c>
      <c r="K9" s="16"/>
      <c r="L9" s="12" t="s">
        <v>56</v>
      </c>
      <c r="M9" s="12" t="s">
        <v>57</v>
      </c>
      <c r="N9" s="15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4">
        <v>3022000.0</v>
      </c>
      <c r="B10" s="12">
        <v>3.0</v>
      </c>
      <c r="C10" s="6" t="s">
        <v>118</v>
      </c>
      <c r="D10" s="6" t="s">
        <v>16</v>
      </c>
      <c r="E10" s="12" t="s">
        <v>182</v>
      </c>
      <c r="F10" s="12" t="s">
        <v>184</v>
      </c>
      <c r="G10" s="12" t="s">
        <v>184</v>
      </c>
      <c r="H10" s="12" t="s">
        <v>186</v>
      </c>
      <c r="I10" s="16" t="s">
        <v>189</v>
      </c>
      <c r="J10" s="16" t="s">
        <v>27</v>
      </c>
      <c r="K10" s="16"/>
      <c r="L10" s="12" t="s">
        <v>56</v>
      </c>
      <c r="M10" s="12" t="s">
        <v>57</v>
      </c>
      <c r="N10" s="15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4">
        <v>3023000.0</v>
      </c>
      <c r="B11" s="12">
        <v>3.0</v>
      </c>
      <c r="C11" s="6" t="s">
        <v>132</v>
      </c>
      <c r="D11" s="6" t="s">
        <v>16</v>
      </c>
      <c r="E11" s="12" t="s">
        <v>202</v>
      </c>
      <c r="F11" s="12" t="s">
        <v>205</v>
      </c>
      <c r="G11" s="12" t="s">
        <v>205</v>
      </c>
      <c r="H11" s="12" t="s">
        <v>208</v>
      </c>
      <c r="I11" s="16" t="s">
        <v>210</v>
      </c>
      <c r="J11" s="16" t="s">
        <v>27</v>
      </c>
      <c r="K11" s="16"/>
      <c r="L11" s="12" t="s">
        <v>56</v>
      </c>
      <c r="M11" s="12" t="s">
        <v>57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4">
        <v>3024000.0</v>
      </c>
      <c r="B12" s="12">
        <v>3.0</v>
      </c>
      <c r="C12" s="6" t="s">
        <v>220</v>
      </c>
      <c r="D12" s="6" t="s">
        <v>16</v>
      </c>
      <c r="E12" s="12" t="s">
        <v>223</v>
      </c>
      <c r="F12" s="12" t="s">
        <v>225</v>
      </c>
      <c r="G12" s="12" t="s">
        <v>225</v>
      </c>
      <c r="H12" s="12" t="s">
        <v>226</v>
      </c>
      <c r="I12" s="16" t="s">
        <v>228</v>
      </c>
      <c r="J12" s="16" t="s">
        <v>27</v>
      </c>
      <c r="K12" s="16"/>
      <c r="L12" s="12" t="s">
        <v>56</v>
      </c>
      <c r="M12" s="12" t="s">
        <v>57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4">
        <v>3011001.0</v>
      </c>
      <c r="B13" s="12">
        <v>3.0</v>
      </c>
      <c r="C13" s="6" t="s">
        <v>58</v>
      </c>
      <c r="D13" s="6" t="s">
        <v>144</v>
      </c>
      <c r="E13" s="12" t="s">
        <v>238</v>
      </c>
      <c r="F13" s="12" t="s">
        <v>239</v>
      </c>
      <c r="G13" s="12" t="s">
        <v>241</v>
      </c>
      <c r="H13" s="12" t="s">
        <v>242</v>
      </c>
      <c r="I13" s="16" t="s">
        <v>243</v>
      </c>
      <c r="J13" s="16" t="s">
        <v>244</v>
      </c>
      <c r="K13" s="16" t="s">
        <v>245</v>
      </c>
      <c r="L13" s="12" t="s">
        <v>56</v>
      </c>
      <c r="M13" s="12" t="s">
        <v>57</v>
      </c>
      <c r="N13" s="13">
        <v>348.0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4">
        <v>3011002.0</v>
      </c>
      <c r="B14" s="12">
        <v>3.0</v>
      </c>
      <c r="C14" s="6" t="s">
        <v>58</v>
      </c>
      <c r="D14" s="6" t="s">
        <v>157</v>
      </c>
      <c r="E14" s="12" t="s">
        <v>260</v>
      </c>
      <c r="F14" s="12" t="s">
        <v>262</v>
      </c>
      <c r="G14" s="12" t="s">
        <v>264</v>
      </c>
      <c r="H14" s="12" t="s">
        <v>266</v>
      </c>
      <c r="I14" s="16" t="s">
        <v>269</v>
      </c>
      <c r="J14" s="16" t="s">
        <v>244</v>
      </c>
      <c r="K14" s="16" t="s">
        <v>27</v>
      </c>
      <c r="L14" s="12" t="s">
        <v>56</v>
      </c>
      <c r="M14" s="12" t="s">
        <v>57</v>
      </c>
      <c r="N14" s="13">
        <v>324.0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4">
        <v>3011003.0</v>
      </c>
      <c r="B15" s="12">
        <v>3.0</v>
      </c>
      <c r="C15" s="6" t="s">
        <v>58</v>
      </c>
      <c r="D15" s="6" t="s">
        <v>173</v>
      </c>
      <c r="E15" s="12" t="s">
        <v>281</v>
      </c>
      <c r="F15" s="12" t="s">
        <v>283</v>
      </c>
      <c r="G15" s="12" t="s">
        <v>284</v>
      </c>
      <c r="H15" s="12" t="s">
        <v>286</v>
      </c>
      <c r="I15" s="16" t="s">
        <v>287</v>
      </c>
      <c r="J15" s="16" t="s">
        <v>288</v>
      </c>
      <c r="K15" s="16" t="s">
        <v>290</v>
      </c>
      <c r="L15" s="12" t="s">
        <v>56</v>
      </c>
      <c r="M15" s="12" t="s">
        <v>57</v>
      </c>
      <c r="N15" s="13">
        <v>345.0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4">
        <v>3011004.0</v>
      </c>
      <c r="B16" s="12">
        <v>3.0</v>
      </c>
      <c r="C16" s="6" t="s">
        <v>58</v>
      </c>
      <c r="D16" s="6" t="s">
        <v>187</v>
      </c>
      <c r="E16" s="12" t="s">
        <v>303</v>
      </c>
      <c r="F16" s="12" t="s">
        <v>304</v>
      </c>
      <c r="G16" s="12" t="s">
        <v>305</v>
      </c>
      <c r="H16" s="12" t="s">
        <v>307</v>
      </c>
      <c r="I16" s="16" t="s">
        <v>309</v>
      </c>
      <c r="J16" s="16" t="s">
        <v>27</v>
      </c>
      <c r="K16" s="16"/>
      <c r="L16" s="12" t="s">
        <v>56</v>
      </c>
      <c r="M16" s="12" t="s">
        <v>57</v>
      </c>
      <c r="N16" s="13">
        <v>352.0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4">
        <v>3012001.0</v>
      </c>
      <c r="B17" s="12">
        <v>3.0</v>
      </c>
      <c r="C17" s="6" t="s">
        <v>72</v>
      </c>
      <c r="D17" s="6" t="s">
        <v>144</v>
      </c>
      <c r="E17" s="12" t="s">
        <v>294</v>
      </c>
      <c r="F17" s="12" t="s">
        <v>324</v>
      </c>
      <c r="G17" s="12" t="s">
        <v>325</v>
      </c>
      <c r="H17" s="12" t="s">
        <v>326</v>
      </c>
      <c r="I17" s="16" t="s">
        <v>329</v>
      </c>
      <c r="J17" s="16" t="s">
        <v>331</v>
      </c>
      <c r="K17" s="16"/>
      <c r="L17" s="12" t="s">
        <v>56</v>
      </c>
      <c r="M17" s="12" t="s">
        <v>57</v>
      </c>
      <c r="N17" s="13">
        <v>339.0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4">
        <v>3012002.0</v>
      </c>
      <c r="B18" s="12">
        <v>3.0</v>
      </c>
      <c r="C18" s="6" t="s">
        <v>72</v>
      </c>
      <c r="D18" s="6" t="s">
        <v>157</v>
      </c>
      <c r="E18" s="12" t="s">
        <v>346</v>
      </c>
      <c r="F18" s="12" t="s">
        <v>348</v>
      </c>
      <c r="G18" s="12" t="s">
        <v>349</v>
      </c>
      <c r="H18" s="12" t="s">
        <v>351</v>
      </c>
      <c r="I18" s="16" t="s">
        <v>354</v>
      </c>
      <c r="J18" s="16" t="s">
        <v>356</v>
      </c>
      <c r="K18" s="16" t="s">
        <v>358</v>
      </c>
      <c r="L18" s="12" t="s">
        <v>56</v>
      </c>
      <c r="M18" s="12" t="s">
        <v>57</v>
      </c>
      <c r="N18" s="13">
        <v>357.0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4">
        <v>3012003.0</v>
      </c>
      <c r="B19" s="12">
        <v>3.0</v>
      </c>
      <c r="C19" s="6" t="s">
        <v>72</v>
      </c>
      <c r="D19" s="6" t="s">
        <v>173</v>
      </c>
      <c r="E19" s="12" t="s">
        <v>364</v>
      </c>
      <c r="F19" s="12" t="s">
        <v>370</v>
      </c>
      <c r="G19" s="12" t="s">
        <v>372</v>
      </c>
      <c r="H19" s="12" t="s">
        <v>374</v>
      </c>
      <c r="I19" s="16" t="s">
        <v>216</v>
      </c>
      <c r="J19" s="16" t="s">
        <v>376</v>
      </c>
      <c r="K19" s="16"/>
      <c r="L19" s="12" t="s">
        <v>56</v>
      </c>
      <c r="M19" s="12" t="s">
        <v>57</v>
      </c>
      <c r="N19" s="13">
        <v>341.0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4">
        <v>3012004.0</v>
      </c>
      <c r="B20" s="12">
        <v>3.0</v>
      </c>
      <c r="C20" s="6" t="s">
        <v>72</v>
      </c>
      <c r="D20" s="6" t="s">
        <v>187</v>
      </c>
      <c r="E20" s="12" t="s">
        <v>387</v>
      </c>
      <c r="F20" s="12" t="s">
        <v>389</v>
      </c>
      <c r="G20" s="12" t="s">
        <v>390</v>
      </c>
      <c r="H20" s="12" t="s">
        <v>391</v>
      </c>
      <c r="I20" s="16" t="s">
        <v>392</v>
      </c>
      <c r="J20" s="16" t="s">
        <v>243</v>
      </c>
      <c r="K20" s="16"/>
      <c r="L20" s="12" t="s">
        <v>56</v>
      </c>
      <c r="M20" s="12" t="s">
        <v>57</v>
      </c>
      <c r="N20" s="13">
        <v>332.0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4">
        <v>3013001.0</v>
      </c>
      <c r="B21" s="12">
        <v>3.0</v>
      </c>
      <c r="C21" s="6" t="s">
        <v>94</v>
      </c>
      <c r="D21" s="6" t="s">
        <v>144</v>
      </c>
      <c r="E21" s="12" t="s">
        <v>406</v>
      </c>
      <c r="F21" s="12" t="s">
        <v>407</v>
      </c>
      <c r="G21" s="12" t="s">
        <v>409</v>
      </c>
      <c r="H21" s="12" t="s">
        <v>410</v>
      </c>
      <c r="I21" s="16" t="s">
        <v>412</v>
      </c>
      <c r="J21" s="16" t="s">
        <v>415</v>
      </c>
      <c r="K21" s="16"/>
      <c r="L21" s="12" t="s">
        <v>56</v>
      </c>
      <c r="M21" s="12" t="s">
        <v>57</v>
      </c>
      <c r="N21" s="13">
        <v>356.0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9">
        <v>3013002.0</v>
      </c>
      <c r="B22" s="12">
        <v>3.0</v>
      </c>
      <c r="C22" s="6" t="s">
        <v>94</v>
      </c>
      <c r="D22" s="6" t="s">
        <v>157</v>
      </c>
      <c r="E22" s="12" t="s">
        <v>206</v>
      </c>
      <c r="F22" s="12" t="s">
        <v>455</v>
      </c>
      <c r="G22" s="12" t="s">
        <v>457</v>
      </c>
      <c r="H22" s="12" t="s">
        <v>459</v>
      </c>
      <c r="I22" s="16" t="s">
        <v>460</v>
      </c>
      <c r="J22" s="16" t="s">
        <v>216</v>
      </c>
      <c r="K22" s="16"/>
      <c r="L22" s="12" t="s">
        <v>56</v>
      </c>
      <c r="M22" s="12" t="s">
        <v>57</v>
      </c>
      <c r="N22" s="13">
        <v>366.0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9">
        <v>3013003.0</v>
      </c>
      <c r="B23" s="12">
        <v>3.0</v>
      </c>
      <c r="C23" s="6" t="s">
        <v>94</v>
      </c>
      <c r="D23" s="6" t="s">
        <v>173</v>
      </c>
      <c r="E23" s="12" t="s">
        <v>473</v>
      </c>
      <c r="F23" s="12" t="s">
        <v>474</v>
      </c>
      <c r="G23" s="12" t="s">
        <v>475</v>
      </c>
      <c r="H23" s="12" t="s">
        <v>478</v>
      </c>
      <c r="I23" s="16" t="s">
        <v>392</v>
      </c>
      <c r="J23" s="16" t="s">
        <v>216</v>
      </c>
      <c r="K23" s="16"/>
      <c r="L23" s="12" t="s">
        <v>56</v>
      </c>
      <c r="M23" s="12" t="s">
        <v>57</v>
      </c>
      <c r="N23" s="13">
        <v>327.0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4">
        <v>3013004.0</v>
      </c>
      <c r="B24" s="12">
        <v>3.0</v>
      </c>
      <c r="C24" s="6" t="s">
        <v>94</v>
      </c>
      <c r="D24" s="6" t="s">
        <v>187</v>
      </c>
      <c r="E24" s="12" t="s">
        <v>221</v>
      </c>
      <c r="F24" s="12" t="s">
        <v>488</v>
      </c>
      <c r="G24" s="12" t="s">
        <v>491</v>
      </c>
      <c r="H24" s="12" t="s">
        <v>493</v>
      </c>
      <c r="I24" s="16" t="s">
        <v>495</v>
      </c>
      <c r="J24" s="16" t="s">
        <v>498</v>
      </c>
      <c r="K24" s="16"/>
      <c r="L24" s="12" t="s">
        <v>56</v>
      </c>
      <c r="M24" s="12" t="s">
        <v>57</v>
      </c>
      <c r="N24" s="13">
        <v>329.0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9">
        <v>3014001.0</v>
      </c>
      <c r="B25" s="12">
        <v>3.0</v>
      </c>
      <c r="C25" s="6" t="s">
        <v>141</v>
      </c>
      <c r="D25" s="6" t="s">
        <v>144</v>
      </c>
      <c r="E25" s="12" t="s">
        <v>509</v>
      </c>
      <c r="F25" s="12" t="s">
        <v>512</v>
      </c>
      <c r="G25" s="12" t="s">
        <v>516</v>
      </c>
      <c r="H25" s="12" t="s">
        <v>517</v>
      </c>
      <c r="I25" s="16" t="s">
        <v>518</v>
      </c>
      <c r="J25" s="16" t="s">
        <v>415</v>
      </c>
      <c r="K25" s="16" t="s">
        <v>519</v>
      </c>
      <c r="L25" s="12" t="s">
        <v>56</v>
      </c>
      <c r="M25" s="12" t="s">
        <v>57</v>
      </c>
      <c r="N25" s="13">
        <v>365.0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9">
        <v>3014002.0</v>
      </c>
      <c r="B26" s="12">
        <v>3.0</v>
      </c>
      <c r="C26" s="6" t="s">
        <v>141</v>
      </c>
      <c r="D26" s="6" t="s">
        <v>157</v>
      </c>
      <c r="E26" s="12" t="s">
        <v>526</v>
      </c>
      <c r="F26" s="12" t="s">
        <v>527</v>
      </c>
      <c r="G26" s="12" t="s">
        <v>529</v>
      </c>
      <c r="H26" s="12" t="s">
        <v>531</v>
      </c>
      <c r="I26" s="16" t="s">
        <v>166</v>
      </c>
      <c r="J26" s="16" t="s">
        <v>534</v>
      </c>
      <c r="K26" s="16" t="s">
        <v>537</v>
      </c>
      <c r="L26" s="12" t="s">
        <v>56</v>
      </c>
      <c r="M26" s="12" t="s">
        <v>57</v>
      </c>
      <c r="N26" s="13">
        <v>336.0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9">
        <v>3014003.0</v>
      </c>
      <c r="B27" s="12">
        <v>3.0</v>
      </c>
      <c r="C27" s="6" t="s">
        <v>141</v>
      </c>
      <c r="D27" s="6" t="s">
        <v>173</v>
      </c>
      <c r="E27" s="12" t="s">
        <v>311</v>
      </c>
      <c r="F27" s="12" t="s">
        <v>547</v>
      </c>
      <c r="G27" s="12" t="s">
        <v>549</v>
      </c>
      <c r="H27" s="12" t="s">
        <v>553</v>
      </c>
      <c r="I27" s="16" t="s">
        <v>556</v>
      </c>
      <c r="J27" s="16" t="s">
        <v>27</v>
      </c>
      <c r="K27" s="16" t="s">
        <v>371</v>
      </c>
      <c r="L27" s="12" t="s">
        <v>56</v>
      </c>
      <c r="M27" s="12" t="s">
        <v>57</v>
      </c>
      <c r="N27" s="13">
        <v>338.0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9">
        <v>3014004.0</v>
      </c>
      <c r="B28" s="12">
        <v>3.0</v>
      </c>
      <c r="C28" s="6" t="s">
        <v>141</v>
      </c>
      <c r="D28" s="6" t="s">
        <v>187</v>
      </c>
      <c r="E28" s="12" t="s">
        <v>327</v>
      </c>
      <c r="F28" s="12" t="s">
        <v>571</v>
      </c>
      <c r="G28" s="12" t="s">
        <v>573</v>
      </c>
      <c r="H28" s="12" t="s">
        <v>574</v>
      </c>
      <c r="I28" s="16" t="s">
        <v>576</v>
      </c>
      <c r="J28" s="16" t="s">
        <v>543</v>
      </c>
      <c r="K28" s="16"/>
      <c r="L28" s="12" t="s">
        <v>56</v>
      </c>
      <c r="M28" s="12" t="s">
        <v>57</v>
      </c>
      <c r="N28" s="13">
        <v>325.0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4">
        <v>3021001.0</v>
      </c>
      <c r="B29" s="12">
        <v>3.0</v>
      </c>
      <c r="C29" s="6" t="s">
        <v>104</v>
      </c>
      <c r="D29" s="6" t="s">
        <v>144</v>
      </c>
      <c r="E29" s="12" t="s">
        <v>227</v>
      </c>
      <c r="F29" s="12" t="s">
        <v>586</v>
      </c>
      <c r="G29" s="12" t="s">
        <v>587</v>
      </c>
      <c r="H29" s="12" t="s">
        <v>588</v>
      </c>
      <c r="I29" s="16" t="s">
        <v>590</v>
      </c>
      <c r="J29" s="16" t="s">
        <v>592</v>
      </c>
      <c r="K29" s="16" t="s">
        <v>594</v>
      </c>
      <c r="L29" s="12" t="s">
        <v>56</v>
      </c>
      <c r="M29" s="12" t="s">
        <v>57</v>
      </c>
      <c r="N29" s="13">
        <v>354.0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9">
        <v>3021002.0</v>
      </c>
      <c r="B30" s="12">
        <v>3.0</v>
      </c>
      <c r="C30" s="6" t="s">
        <v>104</v>
      </c>
      <c r="D30" s="6" t="s">
        <v>157</v>
      </c>
      <c r="E30" s="12" t="s">
        <v>603</v>
      </c>
      <c r="F30" s="12" t="s">
        <v>604</v>
      </c>
      <c r="G30" s="12" t="s">
        <v>605</v>
      </c>
      <c r="H30" s="12" t="s">
        <v>606</v>
      </c>
      <c r="I30" s="16" t="s">
        <v>607</v>
      </c>
      <c r="J30" s="16" t="s">
        <v>608</v>
      </c>
      <c r="K30" s="16" t="s">
        <v>27</v>
      </c>
      <c r="L30" s="12" t="s">
        <v>56</v>
      </c>
      <c r="M30" s="12" t="s">
        <v>57</v>
      </c>
      <c r="N30" s="13">
        <v>331.0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9">
        <v>3021003.0</v>
      </c>
      <c r="B31" s="12">
        <v>3.0</v>
      </c>
      <c r="C31" s="6" t="s">
        <v>104</v>
      </c>
      <c r="D31" s="6" t="s">
        <v>173</v>
      </c>
      <c r="E31" s="12" t="s">
        <v>399</v>
      </c>
      <c r="F31" s="12" t="s">
        <v>612</v>
      </c>
      <c r="G31" s="12" t="s">
        <v>615</v>
      </c>
      <c r="H31" s="12" t="s">
        <v>618</v>
      </c>
      <c r="I31" s="16" t="s">
        <v>621</v>
      </c>
      <c r="J31" s="16" t="s">
        <v>412</v>
      </c>
      <c r="K31" s="16"/>
      <c r="L31" s="12" t="s">
        <v>56</v>
      </c>
      <c r="M31" s="12" t="s">
        <v>57</v>
      </c>
      <c r="N31" s="13">
        <v>363.0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9">
        <v>3021004.0</v>
      </c>
      <c r="B32" s="12">
        <v>3.0</v>
      </c>
      <c r="C32" s="6" t="s">
        <v>104</v>
      </c>
      <c r="D32" s="6" t="s">
        <v>187</v>
      </c>
      <c r="E32" s="12" t="s">
        <v>627</v>
      </c>
      <c r="F32" s="12" t="s">
        <v>562</v>
      </c>
      <c r="G32" s="12" t="s">
        <v>630</v>
      </c>
      <c r="H32" s="12" t="s">
        <v>633</v>
      </c>
      <c r="I32" s="16" t="s">
        <v>634</v>
      </c>
      <c r="J32" s="16" t="s">
        <v>543</v>
      </c>
      <c r="K32" s="16" t="s">
        <v>27</v>
      </c>
      <c r="L32" s="12" t="s">
        <v>56</v>
      </c>
      <c r="M32" s="12" t="s">
        <v>57</v>
      </c>
      <c r="N32" s="13">
        <v>351.0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4">
        <v>3022001.0</v>
      </c>
      <c r="B33" s="12">
        <v>3.0</v>
      </c>
      <c r="C33" s="6" t="s">
        <v>118</v>
      </c>
      <c r="D33" s="6" t="s">
        <v>144</v>
      </c>
      <c r="E33" s="12" t="s">
        <v>643</v>
      </c>
      <c r="F33" s="12" t="s">
        <v>644</v>
      </c>
      <c r="G33" s="12" t="s">
        <v>645</v>
      </c>
      <c r="H33" s="12" t="s">
        <v>646</v>
      </c>
      <c r="I33" s="16" t="s">
        <v>243</v>
      </c>
      <c r="J33" s="16" t="s">
        <v>27</v>
      </c>
      <c r="K33" s="16" t="s">
        <v>647</v>
      </c>
      <c r="L33" s="12" t="s">
        <v>56</v>
      </c>
      <c r="M33" s="12" t="s">
        <v>57</v>
      </c>
      <c r="N33" s="13">
        <v>343.0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9">
        <v>3022002.0</v>
      </c>
      <c r="B34" s="12">
        <v>3.0</v>
      </c>
      <c r="C34" s="6" t="s">
        <v>118</v>
      </c>
      <c r="D34" s="6" t="s">
        <v>157</v>
      </c>
      <c r="E34" s="12" t="s">
        <v>310</v>
      </c>
      <c r="F34" s="12" t="s">
        <v>655</v>
      </c>
      <c r="G34" s="12" t="s">
        <v>656</v>
      </c>
      <c r="H34" s="12" t="s">
        <v>657</v>
      </c>
      <c r="I34" s="16" t="s">
        <v>243</v>
      </c>
      <c r="J34" s="16" t="s">
        <v>659</v>
      </c>
      <c r="K34" s="16" t="s">
        <v>376</v>
      </c>
      <c r="L34" s="12" t="s">
        <v>56</v>
      </c>
      <c r="M34" s="12" t="s">
        <v>57</v>
      </c>
      <c r="N34" s="13">
        <v>361.0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9">
        <v>3022003.0</v>
      </c>
      <c r="B35" s="12">
        <v>3.0</v>
      </c>
      <c r="C35" s="6" t="s">
        <v>118</v>
      </c>
      <c r="D35" s="6" t="s">
        <v>173</v>
      </c>
      <c r="E35" s="12" t="s">
        <v>535</v>
      </c>
      <c r="F35" s="12" t="s">
        <v>497</v>
      </c>
      <c r="G35" s="12" t="s">
        <v>665</v>
      </c>
      <c r="H35" s="12" t="s">
        <v>666</v>
      </c>
      <c r="I35" s="16" t="s">
        <v>667</v>
      </c>
      <c r="J35" s="16" t="s">
        <v>216</v>
      </c>
      <c r="K35" s="16" t="s">
        <v>412</v>
      </c>
      <c r="L35" s="12" t="s">
        <v>56</v>
      </c>
      <c r="M35" s="12" t="s">
        <v>57</v>
      </c>
      <c r="N35" s="13">
        <v>355.0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9">
        <v>3022004.0</v>
      </c>
      <c r="B36" s="12">
        <v>3.0</v>
      </c>
      <c r="C36" s="6" t="s">
        <v>118</v>
      </c>
      <c r="D36" s="6" t="s">
        <v>187</v>
      </c>
      <c r="E36" s="12" t="s">
        <v>561</v>
      </c>
      <c r="F36" s="12" t="s">
        <v>676</v>
      </c>
      <c r="G36" s="12" t="s">
        <v>678</v>
      </c>
      <c r="H36" s="12" t="s">
        <v>681</v>
      </c>
      <c r="I36" s="16" t="s">
        <v>683</v>
      </c>
      <c r="J36" s="16" t="s">
        <v>685</v>
      </c>
      <c r="K36" s="16"/>
      <c r="L36" s="12" t="s">
        <v>56</v>
      </c>
      <c r="M36" s="12" t="s">
        <v>57</v>
      </c>
      <c r="N36" s="13">
        <v>359.0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4">
        <v>3023001.0</v>
      </c>
      <c r="B37" s="12">
        <v>3.0</v>
      </c>
      <c r="C37" s="6" t="s">
        <v>132</v>
      </c>
      <c r="D37" s="6" t="s">
        <v>144</v>
      </c>
      <c r="E37" s="12" t="s">
        <v>258</v>
      </c>
      <c r="F37" s="12" t="s">
        <v>688</v>
      </c>
      <c r="G37" s="12" t="s">
        <v>689</v>
      </c>
      <c r="H37" s="12" t="s">
        <v>690</v>
      </c>
      <c r="I37" s="16" t="s">
        <v>691</v>
      </c>
      <c r="J37" s="16" t="s">
        <v>692</v>
      </c>
      <c r="K37" s="16"/>
      <c r="L37" s="12" t="s">
        <v>56</v>
      </c>
      <c r="M37" s="12" t="s">
        <v>57</v>
      </c>
      <c r="N37" s="13">
        <v>347.0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4">
        <v>3023002.0</v>
      </c>
      <c r="B38" s="12">
        <v>3.0</v>
      </c>
      <c r="C38" s="6" t="s">
        <v>132</v>
      </c>
      <c r="D38" s="6" t="s">
        <v>157</v>
      </c>
      <c r="E38" s="12" t="s">
        <v>246</v>
      </c>
      <c r="F38" s="12" t="s">
        <v>695</v>
      </c>
      <c r="G38" s="12" t="s">
        <v>696</v>
      </c>
      <c r="H38" s="12" t="s">
        <v>697</v>
      </c>
      <c r="I38" s="16" t="s">
        <v>698</v>
      </c>
      <c r="J38" s="16" t="s">
        <v>245</v>
      </c>
      <c r="K38" s="16" t="s">
        <v>27</v>
      </c>
      <c r="L38" s="12" t="s">
        <v>56</v>
      </c>
      <c r="M38" s="12" t="s">
        <v>57</v>
      </c>
      <c r="N38" s="13">
        <v>334.0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4">
        <v>3023003.0</v>
      </c>
      <c r="B39" s="12">
        <v>3.0</v>
      </c>
      <c r="C39" s="6" t="s">
        <v>132</v>
      </c>
      <c r="D39" s="6" t="s">
        <v>173</v>
      </c>
      <c r="E39" s="12" t="s">
        <v>704</v>
      </c>
      <c r="F39" s="12" t="s">
        <v>705</v>
      </c>
      <c r="G39" s="12" t="s">
        <v>706</v>
      </c>
      <c r="H39" s="12" t="s">
        <v>707</v>
      </c>
      <c r="I39" s="16" t="s">
        <v>708</v>
      </c>
      <c r="J39" s="16" t="s">
        <v>412</v>
      </c>
      <c r="K39" s="16"/>
      <c r="L39" s="12" t="s">
        <v>56</v>
      </c>
      <c r="M39" s="12" t="s">
        <v>57</v>
      </c>
      <c r="N39" s="13">
        <v>335.0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4">
        <v>3023004.0</v>
      </c>
      <c r="B40" s="12">
        <v>3.0</v>
      </c>
      <c r="C40" s="6" t="s">
        <v>132</v>
      </c>
      <c r="D40" s="6" t="s">
        <v>187</v>
      </c>
      <c r="E40" s="12" t="s">
        <v>375</v>
      </c>
      <c r="F40" s="12" t="s">
        <v>710</v>
      </c>
      <c r="G40" s="12" t="s">
        <v>711</v>
      </c>
      <c r="H40" s="12" t="s">
        <v>712</v>
      </c>
      <c r="I40" s="16" t="s">
        <v>713</v>
      </c>
      <c r="J40" s="16" t="s">
        <v>714</v>
      </c>
      <c r="K40" s="16"/>
      <c r="L40" s="12" t="s">
        <v>56</v>
      </c>
      <c r="M40" s="12" t="s">
        <v>57</v>
      </c>
      <c r="N40" s="13">
        <v>326.0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4">
        <v>3024001.0</v>
      </c>
      <c r="B41" s="12">
        <v>3.0</v>
      </c>
      <c r="C41" s="6" t="s">
        <v>220</v>
      </c>
      <c r="D41" s="6" t="s">
        <v>144</v>
      </c>
      <c r="E41" s="12" t="s">
        <v>717</v>
      </c>
      <c r="F41" s="12" t="s">
        <v>718</v>
      </c>
      <c r="G41" s="12" t="s">
        <v>719</v>
      </c>
      <c r="H41" s="12" t="s">
        <v>720</v>
      </c>
      <c r="I41" s="16" t="s">
        <v>721</v>
      </c>
      <c r="J41" s="16" t="s">
        <v>415</v>
      </c>
      <c r="K41" s="16"/>
      <c r="L41" s="12" t="s">
        <v>56</v>
      </c>
      <c r="M41" s="12" t="s">
        <v>57</v>
      </c>
      <c r="N41" s="13">
        <v>350.0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4">
        <v>3024002.0</v>
      </c>
      <c r="B42" s="12">
        <v>3.0</v>
      </c>
      <c r="C42" s="6" t="s">
        <v>220</v>
      </c>
      <c r="D42" s="6" t="s">
        <v>157</v>
      </c>
      <c r="E42" s="12" t="s">
        <v>725</v>
      </c>
      <c r="F42" s="12" t="s">
        <v>726</v>
      </c>
      <c r="G42" s="12" t="s">
        <v>727</v>
      </c>
      <c r="H42" s="12" t="s">
        <v>728</v>
      </c>
      <c r="I42" s="16" t="s">
        <v>729</v>
      </c>
      <c r="J42" s="16" t="s">
        <v>415</v>
      </c>
      <c r="K42" s="16" t="s">
        <v>730</v>
      </c>
      <c r="L42" s="12" t="s">
        <v>56</v>
      </c>
      <c r="M42" s="12" t="s">
        <v>57</v>
      </c>
      <c r="N42" s="13">
        <v>364.0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4">
        <v>3024003.0</v>
      </c>
      <c r="B43" s="12">
        <v>3.0</v>
      </c>
      <c r="C43" s="6" t="s">
        <v>220</v>
      </c>
      <c r="D43" s="6" t="s">
        <v>173</v>
      </c>
      <c r="E43" s="12" t="s">
        <v>414</v>
      </c>
      <c r="F43" s="12" t="s">
        <v>731</v>
      </c>
      <c r="G43" s="12" t="s">
        <v>732</v>
      </c>
      <c r="H43" s="12" t="s">
        <v>733</v>
      </c>
      <c r="I43" s="16" t="s">
        <v>543</v>
      </c>
      <c r="J43" s="16" t="s">
        <v>216</v>
      </c>
      <c r="K43" s="16" t="s">
        <v>376</v>
      </c>
      <c r="L43" s="12" t="s">
        <v>56</v>
      </c>
      <c r="M43" s="12" t="s">
        <v>57</v>
      </c>
      <c r="N43" s="13">
        <v>323.0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4">
        <v>3024004.0</v>
      </c>
      <c r="B44" s="12">
        <v>3.0</v>
      </c>
      <c r="C44" s="6" t="s">
        <v>220</v>
      </c>
      <c r="D44" s="6" t="s">
        <v>187</v>
      </c>
      <c r="E44" s="12" t="s">
        <v>174</v>
      </c>
      <c r="F44" s="12" t="s">
        <v>734</v>
      </c>
      <c r="G44" s="12" t="s">
        <v>735</v>
      </c>
      <c r="H44" s="12" t="s">
        <v>736</v>
      </c>
      <c r="I44" s="16" t="s">
        <v>54</v>
      </c>
      <c r="J44" s="16" t="s">
        <v>737</v>
      </c>
      <c r="K44" s="16" t="s">
        <v>738</v>
      </c>
      <c r="L44" s="12" t="s">
        <v>56</v>
      </c>
      <c r="M44" s="12" t="s">
        <v>57</v>
      </c>
      <c r="N44" s="13">
        <v>362.0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8">
        <v>3010001.0</v>
      </c>
      <c r="B45" s="12">
        <v>3.0</v>
      </c>
      <c r="C45" s="29" t="s">
        <v>34</v>
      </c>
      <c r="D45" s="29" t="s">
        <v>144</v>
      </c>
      <c r="E45" s="30" t="s">
        <v>65</v>
      </c>
      <c r="F45" s="30" t="s">
        <v>739</v>
      </c>
      <c r="G45" s="30" t="s">
        <v>739</v>
      </c>
      <c r="H45" s="30" t="s">
        <v>740</v>
      </c>
      <c r="I45" s="16" t="s">
        <v>74</v>
      </c>
      <c r="J45" s="16" t="s">
        <v>27</v>
      </c>
      <c r="K45" s="16"/>
      <c r="L45" s="12" t="s">
        <v>56</v>
      </c>
      <c r="M45" s="12" t="s">
        <v>57</v>
      </c>
      <c r="N45" s="13">
        <v>478.0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8">
        <v>3020001.0</v>
      </c>
      <c r="B46" s="12">
        <v>3.0</v>
      </c>
      <c r="C46" s="29" t="s">
        <v>50</v>
      </c>
      <c r="D46" s="29" t="s">
        <v>144</v>
      </c>
      <c r="E46" s="30" t="s">
        <v>81</v>
      </c>
      <c r="F46" s="30" t="s">
        <v>741</v>
      </c>
      <c r="G46" s="30" t="s">
        <v>741</v>
      </c>
      <c r="H46" s="30" t="s">
        <v>742</v>
      </c>
      <c r="I46" s="16" t="s">
        <v>87</v>
      </c>
      <c r="J46" s="16" t="s">
        <v>27</v>
      </c>
      <c r="K46" s="16"/>
      <c r="L46" s="12" t="s">
        <v>56</v>
      </c>
      <c r="M46" s="12" t="s">
        <v>57</v>
      </c>
      <c r="N46" s="13">
        <v>479.0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3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3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3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3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3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23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23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23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23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23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23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23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2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23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23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23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23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23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23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23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23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23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2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23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23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23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2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23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23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23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2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23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2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23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23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23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23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23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23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2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2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23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2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23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2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23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23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23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23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23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23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23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2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23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23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23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23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23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23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23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23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23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2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23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2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23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2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23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2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23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23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23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23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23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23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23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23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23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23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23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23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23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23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23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23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23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2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23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23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23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23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23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23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23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23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2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23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23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23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23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23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23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23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23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23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23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23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23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23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23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2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23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2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23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23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23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23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23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23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23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23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23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2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2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23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23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23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23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23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23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23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23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2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23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23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23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23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23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23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23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23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23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23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23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23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2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23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23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23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23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23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23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23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23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23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23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23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23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23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23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23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23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2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23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23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23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23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23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23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23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23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23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2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23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23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23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23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23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23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23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23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23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23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23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23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23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23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23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23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23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23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23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2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23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N245" s="23"/>
    </row>
    <row r="246" ht="15.75" customHeight="1">
      <c r="N246" s="23"/>
    </row>
    <row r="247" ht="15.75" customHeight="1">
      <c r="N247" s="23"/>
    </row>
    <row r="248" ht="15.75" customHeight="1">
      <c r="N248" s="23"/>
    </row>
    <row r="249" ht="15.75" customHeight="1">
      <c r="N249" s="23"/>
    </row>
    <row r="250" ht="15.75" customHeight="1">
      <c r="N250" s="23"/>
    </row>
    <row r="251" ht="15.75" customHeight="1">
      <c r="N251" s="23"/>
    </row>
    <row r="252" ht="15.75" customHeight="1">
      <c r="N252" s="23"/>
    </row>
    <row r="253" ht="15.75" customHeight="1">
      <c r="N253" s="23"/>
    </row>
    <row r="254" ht="15.75" customHeight="1">
      <c r="N254" s="23"/>
    </row>
    <row r="255" ht="15.75" customHeight="1">
      <c r="N255" s="23"/>
    </row>
    <row r="256" ht="15.75" customHeight="1">
      <c r="N256" s="23"/>
    </row>
    <row r="257" ht="15.75" customHeight="1">
      <c r="N257" s="23"/>
    </row>
    <row r="258" ht="15.75" customHeight="1">
      <c r="N258" s="23"/>
    </row>
    <row r="259" ht="15.75" customHeight="1">
      <c r="N259" s="23"/>
    </row>
    <row r="260" ht="15.75" customHeight="1">
      <c r="N260" s="23"/>
    </row>
    <row r="261" ht="15.75" customHeight="1">
      <c r="N261" s="23"/>
    </row>
    <row r="262" ht="15.75" customHeight="1">
      <c r="N262" s="23"/>
    </row>
    <row r="263" ht="15.75" customHeight="1">
      <c r="N263" s="23"/>
    </row>
    <row r="264" ht="15.75" customHeight="1">
      <c r="N264" s="23"/>
    </row>
    <row r="265" ht="15.75" customHeight="1">
      <c r="N265" s="23"/>
    </row>
    <row r="266" ht="15.75" customHeight="1">
      <c r="N266" s="23"/>
    </row>
    <row r="267" ht="15.75" customHeight="1">
      <c r="N267" s="23"/>
    </row>
    <row r="268" ht="15.75" customHeight="1">
      <c r="N268" s="23"/>
    </row>
    <row r="269" ht="15.75" customHeight="1">
      <c r="N269" s="23"/>
    </row>
    <row r="270" ht="15.75" customHeight="1">
      <c r="N270" s="23"/>
    </row>
    <row r="271" ht="15.75" customHeight="1">
      <c r="N271" s="23"/>
    </row>
    <row r="272" ht="15.75" customHeight="1">
      <c r="N272" s="23"/>
    </row>
    <row r="273" ht="15.75" customHeight="1">
      <c r="N273" s="23"/>
    </row>
    <row r="274" ht="15.75" customHeight="1">
      <c r="N274" s="23"/>
    </row>
    <row r="275" ht="15.75" customHeight="1">
      <c r="N275" s="23"/>
    </row>
    <row r="276" ht="15.75" customHeight="1">
      <c r="N276" s="23"/>
    </row>
    <row r="277" ht="15.75" customHeight="1">
      <c r="N277" s="23"/>
    </row>
    <row r="278" ht="15.75" customHeight="1">
      <c r="N278" s="23"/>
    </row>
    <row r="279" ht="15.75" customHeight="1">
      <c r="N279" s="23"/>
    </row>
    <row r="280" ht="15.75" customHeight="1">
      <c r="N280" s="23"/>
    </row>
    <row r="281" ht="15.75" customHeight="1">
      <c r="N281" s="23"/>
    </row>
    <row r="282" ht="15.75" customHeight="1">
      <c r="N282" s="23"/>
    </row>
    <row r="283" ht="15.75" customHeight="1">
      <c r="N283" s="23"/>
    </row>
    <row r="284" ht="15.75" customHeight="1">
      <c r="N284" s="23"/>
    </row>
    <row r="285" ht="15.75" customHeight="1">
      <c r="N285" s="23"/>
    </row>
    <row r="286" ht="15.75" customHeight="1">
      <c r="N286" s="23"/>
    </row>
    <row r="287" ht="15.75" customHeight="1">
      <c r="N287" s="23"/>
    </row>
    <row r="288" ht="15.75" customHeight="1">
      <c r="N288" s="23"/>
    </row>
    <row r="289" ht="15.75" customHeight="1">
      <c r="N289" s="23"/>
    </row>
    <row r="290" ht="15.75" customHeight="1">
      <c r="N290" s="23"/>
    </row>
    <row r="291" ht="15.75" customHeight="1">
      <c r="N291" s="23"/>
    </row>
    <row r="292" ht="15.75" customHeight="1">
      <c r="N292" s="23"/>
    </row>
    <row r="293" ht="15.75" customHeight="1">
      <c r="N293" s="23"/>
    </row>
    <row r="294" ht="15.75" customHeight="1">
      <c r="N294" s="23"/>
    </row>
    <row r="295" ht="15.75" customHeight="1">
      <c r="N295" s="23"/>
    </row>
    <row r="296" ht="15.75" customHeight="1">
      <c r="N296" s="23"/>
    </row>
    <row r="297" ht="15.75" customHeight="1">
      <c r="N297" s="23"/>
    </row>
    <row r="298" ht="15.75" customHeight="1">
      <c r="N298" s="23"/>
    </row>
    <row r="299" ht="15.75" customHeight="1">
      <c r="N299" s="23"/>
    </row>
    <row r="300" ht="15.75" customHeight="1">
      <c r="N300" s="23"/>
    </row>
    <row r="301" ht="15.75" customHeight="1">
      <c r="N301" s="23"/>
    </row>
    <row r="302" ht="15.75" customHeight="1">
      <c r="N302" s="23"/>
    </row>
    <row r="303" ht="15.75" customHeight="1">
      <c r="N303" s="23"/>
    </row>
    <row r="304" ht="15.75" customHeight="1">
      <c r="N304" s="23"/>
    </row>
    <row r="305" ht="15.75" customHeight="1">
      <c r="N305" s="23"/>
    </row>
    <row r="306" ht="15.75" customHeight="1">
      <c r="N306" s="23"/>
    </row>
    <row r="307" ht="15.75" customHeight="1">
      <c r="N307" s="23"/>
    </row>
    <row r="308" ht="15.75" customHeight="1">
      <c r="N308" s="23"/>
    </row>
    <row r="309" ht="15.75" customHeight="1">
      <c r="N309" s="23"/>
    </row>
    <row r="310" ht="15.75" customHeight="1">
      <c r="N310" s="23"/>
    </row>
    <row r="311" ht="15.75" customHeight="1">
      <c r="N311" s="23"/>
    </row>
    <row r="312" ht="15.75" customHeight="1">
      <c r="N312" s="23"/>
    </row>
    <row r="313" ht="15.75" customHeight="1">
      <c r="N313" s="23"/>
    </row>
    <row r="314" ht="15.75" customHeight="1">
      <c r="N314" s="23"/>
    </row>
    <row r="315" ht="15.75" customHeight="1">
      <c r="N315" s="23"/>
    </row>
    <row r="316" ht="15.75" customHeight="1">
      <c r="N316" s="23"/>
    </row>
    <row r="317" ht="15.75" customHeight="1">
      <c r="N317" s="23"/>
    </row>
    <row r="318" ht="15.75" customHeight="1">
      <c r="N318" s="23"/>
    </row>
    <row r="319" ht="15.75" customHeight="1">
      <c r="N319" s="23"/>
    </row>
    <row r="320" ht="15.75" customHeight="1">
      <c r="N320" s="23"/>
    </row>
    <row r="321" ht="15.75" customHeight="1">
      <c r="N321" s="23"/>
    </row>
    <row r="322" ht="15.75" customHeight="1">
      <c r="N322" s="23"/>
    </row>
    <row r="323" ht="15.75" customHeight="1">
      <c r="N323" s="23"/>
    </row>
    <row r="324" ht="15.75" customHeight="1">
      <c r="N324" s="23"/>
    </row>
    <row r="325" ht="15.75" customHeight="1">
      <c r="N325" s="23"/>
    </row>
    <row r="326" ht="15.75" customHeight="1">
      <c r="N326" s="23"/>
    </row>
    <row r="327" ht="15.75" customHeight="1">
      <c r="N327" s="23"/>
    </row>
    <row r="328" ht="15.75" customHeight="1">
      <c r="N328" s="23"/>
    </row>
    <row r="329" ht="15.75" customHeight="1">
      <c r="N329" s="23"/>
    </row>
    <row r="330" ht="15.75" customHeight="1">
      <c r="N330" s="23"/>
    </row>
    <row r="331" ht="15.75" customHeight="1">
      <c r="N331" s="23"/>
    </row>
    <row r="332" ht="15.75" customHeight="1">
      <c r="N332" s="23"/>
    </row>
    <row r="333" ht="15.75" customHeight="1">
      <c r="N333" s="23"/>
    </row>
    <row r="334" ht="15.75" customHeight="1">
      <c r="N334" s="23"/>
    </row>
    <row r="335" ht="15.75" customHeight="1">
      <c r="N335" s="23"/>
    </row>
    <row r="336" ht="15.75" customHeight="1">
      <c r="N336" s="23"/>
    </row>
    <row r="337" ht="15.75" customHeight="1">
      <c r="N337" s="23"/>
    </row>
    <row r="338" ht="15.75" customHeight="1">
      <c r="N338" s="23"/>
    </row>
    <row r="339" ht="15.75" customHeight="1">
      <c r="N339" s="23"/>
    </row>
    <row r="340" ht="15.75" customHeight="1">
      <c r="N340" s="23"/>
    </row>
    <row r="341" ht="15.75" customHeight="1">
      <c r="N341" s="23"/>
    </row>
    <row r="342" ht="15.75" customHeight="1">
      <c r="N342" s="23"/>
    </row>
    <row r="343" ht="15.75" customHeight="1">
      <c r="N343" s="23"/>
    </row>
    <row r="344" ht="15.75" customHeight="1">
      <c r="N344" s="23"/>
    </row>
    <row r="345" ht="15.75" customHeight="1">
      <c r="N345" s="23"/>
    </row>
    <row r="346" ht="15.75" customHeight="1">
      <c r="N346" s="23"/>
    </row>
    <row r="347" ht="15.75" customHeight="1">
      <c r="N347" s="23"/>
    </row>
    <row r="348" ht="15.75" customHeight="1">
      <c r="N348" s="23"/>
    </row>
    <row r="349" ht="15.75" customHeight="1">
      <c r="N349" s="23"/>
    </row>
    <row r="350" ht="15.75" customHeight="1">
      <c r="N350" s="23"/>
    </row>
    <row r="351" ht="15.75" customHeight="1">
      <c r="N351" s="23"/>
    </row>
    <row r="352" ht="15.75" customHeight="1">
      <c r="N352" s="23"/>
    </row>
    <row r="353" ht="15.75" customHeight="1">
      <c r="N353" s="23"/>
    </row>
    <row r="354" ht="15.75" customHeight="1">
      <c r="N354" s="23"/>
    </row>
    <row r="355" ht="15.75" customHeight="1">
      <c r="N355" s="23"/>
    </row>
    <row r="356" ht="15.75" customHeight="1">
      <c r="N356" s="23"/>
    </row>
    <row r="357" ht="15.75" customHeight="1">
      <c r="N357" s="23"/>
    </row>
    <row r="358" ht="15.75" customHeight="1">
      <c r="N358" s="23"/>
    </row>
    <row r="359" ht="15.75" customHeight="1">
      <c r="N359" s="23"/>
    </row>
    <row r="360" ht="15.75" customHeight="1">
      <c r="N360" s="23"/>
    </row>
    <row r="361" ht="15.75" customHeight="1">
      <c r="N361" s="23"/>
    </row>
    <row r="362" ht="15.75" customHeight="1">
      <c r="N362" s="23"/>
    </row>
    <row r="363" ht="15.75" customHeight="1">
      <c r="N363" s="23"/>
    </row>
    <row r="364" ht="15.75" customHeight="1">
      <c r="N364" s="23"/>
    </row>
    <row r="365" ht="15.75" customHeight="1">
      <c r="N365" s="23"/>
    </row>
    <row r="366" ht="15.75" customHeight="1">
      <c r="N366" s="23"/>
    </row>
    <row r="367" ht="15.75" customHeight="1">
      <c r="N367" s="23"/>
    </row>
    <row r="368" ht="15.75" customHeight="1">
      <c r="N368" s="23"/>
    </row>
    <row r="369" ht="15.75" customHeight="1">
      <c r="N369" s="23"/>
    </row>
    <row r="370" ht="15.75" customHeight="1">
      <c r="N370" s="23"/>
    </row>
    <row r="371" ht="15.75" customHeight="1">
      <c r="N371" s="23"/>
    </row>
    <row r="372" ht="15.75" customHeight="1">
      <c r="N372" s="23"/>
    </row>
    <row r="373" ht="15.75" customHeight="1">
      <c r="N373" s="23"/>
    </row>
    <row r="374" ht="15.75" customHeight="1">
      <c r="N374" s="23"/>
    </row>
    <row r="375" ht="15.75" customHeight="1">
      <c r="N375" s="23"/>
    </row>
    <row r="376" ht="15.75" customHeight="1">
      <c r="N376" s="23"/>
    </row>
    <row r="377" ht="15.75" customHeight="1">
      <c r="N377" s="23"/>
    </row>
    <row r="378" ht="15.75" customHeight="1">
      <c r="N378" s="23"/>
    </row>
    <row r="379" ht="15.75" customHeight="1">
      <c r="N379" s="23"/>
    </row>
    <row r="380" ht="15.75" customHeight="1">
      <c r="N380" s="23"/>
    </row>
    <row r="381" ht="15.75" customHeight="1">
      <c r="N381" s="23"/>
    </row>
    <row r="382" ht="15.75" customHeight="1">
      <c r="N382" s="23"/>
    </row>
    <row r="383" ht="15.75" customHeight="1">
      <c r="N383" s="23"/>
    </row>
    <row r="384" ht="15.75" customHeight="1">
      <c r="N384" s="23"/>
    </row>
    <row r="385" ht="15.75" customHeight="1">
      <c r="N385" s="23"/>
    </row>
    <row r="386" ht="15.75" customHeight="1">
      <c r="N386" s="23"/>
    </row>
    <row r="387" ht="15.75" customHeight="1">
      <c r="N387" s="23"/>
    </row>
    <row r="388" ht="15.75" customHeight="1">
      <c r="N388" s="23"/>
    </row>
    <row r="389" ht="15.75" customHeight="1">
      <c r="N389" s="23"/>
    </row>
    <row r="390" ht="15.75" customHeight="1">
      <c r="N390" s="23"/>
    </row>
    <row r="391" ht="15.75" customHeight="1">
      <c r="N391" s="23"/>
    </row>
    <row r="392" ht="15.75" customHeight="1">
      <c r="N392" s="23"/>
    </row>
    <row r="393" ht="15.75" customHeight="1">
      <c r="N393" s="23"/>
    </row>
    <row r="394" ht="15.75" customHeight="1">
      <c r="N394" s="23"/>
    </row>
    <row r="395" ht="15.75" customHeight="1">
      <c r="N395" s="23"/>
    </row>
    <row r="396" ht="15.75" customHeight="1">
      <c r="N396" s="23"/>
    </row>
    <row r="397" ht="15.75" customHeight="1">
      <c r="N397" s="23"/>
    </row>
    <row r="398" ht="15.75" customHeight="1">
      <c r="N398" s="23"/>
    </row>
    <row r="399" ht="15.75" customHeight="1">
      <c r="N399" s="23"/>
    </row>
    <row r="400" ht="15.75" customHeight="1">
      <c r="N400" s="23"/>
    </row>
    <row r="401" ht="15.75" customHeight="1">
      <c r="N401" s="23"/>
    </row>
    <row r="402" ht="15.75" customHeight="1">
      <c r="N402" s="23"/>
    </row>
    <row r="403" ht="15.75" customHeight="1">
      <c r="N403" s="23"/>
    </row>
    <row r="404" ht="15.75" customHeight="1">
      <c r="N404" s="23"/>
    </row>
    <row r="405" ht="15.75" customHeight="1">
      <c r="N405" s="23"/>
    </row>
    <row r="406" ht="15.75" customHeight="1">
      <c r="N406" s="23"/>
    </row>
    <row r="407" ht="15.75" customHeight="1">
      <c r="N407" s="23"/>
    </row>
    <row r="408" ht="15.75" customHeight="1">
      <c r="N408" s="23"/>
    </row>
    <row r="409" ht="15.75" customHeight="1">
      <c r="N409" s="23"/>
    </row>
    <row r="410" ht="15.75" customHeight="1">
      <c r="N410" s="23"/>
    </row>
    <row r="411" ht="15.75" customHeight="1">
      <c r="N411" s="23"/>
    </row>
    <row r="412" ht="15.75" customHeight="1">
      <c r="N412" s="23"/>
    </row>
    <row r="413" ht="15.75" customHeight="1">
      <c r="N413" s="23"/>
    </row>
    <row r="414" ht="15.75" customHeight="1">
      <c r="N414" s="23"/>
    </row>
    <row r="415" ht="15.75" customHeight="1">
      <c r="N415" s="23"/>
    </row>
    <row r="416" ht="15.75" customHeight="1">
      <c r="N416" s="23"/>
    </row>
    <row r="417" ht="15.75" customHeight="1">
      <c r="N417" s="23"/>
    </row>
    <row r="418" ht="15.75" customHeight="1">
      <c r="N418" s="23"/>
    </row>
    <row r="419" ht="15.75" customHeight="1">
      <c r="N419" s="23"/>
    </row>
    <row r="420" ht="15.75" customHeight="1">
      <c r="N420" s="23"/>
    </row>
    <row r="421" ht="15.75" customHeight="1">
      <c r="N421" s="23"/>
    </row>
    <row r="422" ht="15.75" customHeight="1">
      <c r="N422" s="23"/>
    </row>
    <row r="423" ht="15.75" customHeight="1">
      <c r="N423" s="23"/>
    </row>
    <row r="424" ht="15.75" customHeight="1">
      <c r="N424" s="23"/>
    </row>
    <row r="425" ht="15.75" customHeight="1">
      <c r="N425" s="23"/>
    </row>
    <row r="426" ht="15.75" customHeight="1">
      <c r="N426" s="23"/>
    </row>
    <row r="427" ht="15.75" customHeight="1">
      <c r="N427" s="23"/>
    </row>
    <row r="428" ht="15.75" customHeight="1">
      <c r="N428" s="23"/>
    </row>
    <row r="429" ht="15.75" customHeight="1">
      <c r="N429" s="23"/>
    </row>
    <row r="430" ht="15.75" customHeight="1">
      <c r="N430" s="23"/>
    </row>
    <row r="431" ht="15.75" customHeight="1">
      <c r="N431" s="23"/>
    </row>
    <row r="432" ht="15.75" customHeight="1">
      <c r="N432" s="23"/>
    </row>
    <row r="433" ht="15.75" customHeight="1">
      <c r="N433" s="23"/>
    </row>
    <row r="434" ht="15.75" customHeight="1">
      <c r="N434" s="23"/>
    </row>
    <row r="435" ht="15.75" customHeight="1">
      <c r="N435" s="23"/>
    </row>
    <row r="436" ht="15.75" customHeight="1">
      <c r="N436" s="23"/>
    </row>
    <row r="437" ht="15.75" customHeight="1">
      <c r="N437" s="23"/>
    </row>
    <row r="438" ht="15.75" customHeight="1">
      <c r="N438" s="23"/>
    </row>
    <row r="439" ht="15.75" customHeight="1">
      <c r="N439" s="23"/>
    </row>
    <row r="440" ht="15.75" customHeight="1">
      <c r="N440" s="23"/>
    </row>
    <row r="441" ht="15.75" customHeight="1">
      <c r="N441" s="23"/>
    </row>
    <row r="442" ht="15.75" customHeight="1">
      <c r="N442" s="23"/>
    </row>
    <row r="443" ht="15.75" customHeight="1">
      <c r="N443" s="23"/>
    </row>
    <row r="444" ht="15.75" customHeight="1">
      <c r="N444" s="23"/>
    </row>
    <row r="445" ht="15.75" customHeight="1">
      <c r="N445" s="23"/>
    </row>
    <row r="446" ht="15.75" customHeight="1">
      <c r="N446" s="23"/>
    </row>
    <row r="447" ht="15.75" customHeight="1">
      <c r="N447" s="23"/>
    </row>
    <row r="448" ht="15.75" customHeight="1">
      <c r="N448" s="23"/>
    </row>
    <row r="449" ht="15.75" customHeight="1">
      <c r="N449" s="23"/>
    </row>
    <row r="450" ht="15.75" customHeight="1">
      <c r="N450" s="23"/>
    </row>
    <row r="451" ht="15.75" customHeight="1">
      <c r="N451" s="23"/>
    </row>
    <row r="452" ht="15.75" customHeight="1">
      <c r="N452" s="23"/>
    </row>
    <row r="453" ht="15.75" customHeight="1">
      <c r="N453" s="23"/>
    </row>
    <row r="454" ht="15.75" customHeight="1">
      <c r="N454" s="23"/>
    </row>
    <row r="455" ht="15.75" customHeight="1">
      <c r="N455" s="23"/>
    </row>
    <row r="456" ht="15.75" customHeight="1">
      <c r="N456" s="23"/>
    </row>
    <row r="457" ht="15.75" customHeight="1">
      <c r="N457" s="23"/>
    </row>
    <row r="458" ht="15.75" customHeight="1">
      <c r="N458" s="23"/>
    </row>
    <row r="459" ht="15.75" customHeight="1">
      <c r="N459" s="23"/>
    </row>
    <row r="460" ht="15.75" customHeight="1">
      <c r="N460" s="23"/>
    </row>
    <row r="461" ht="15.75" customHeight="1">
      <c r="N461" s="23"/>
    </row>
    <row r="462" ht="15.75" customHeight="1">
      <c r="N462" s="23"/>
    </row>
    <row r="463" ht="15.75" customHeight="1">
      <c r="N463" s="23"/>
    </row>
    <row r="464" ht="15.75" customHeight="1">
      <c r="N464" s="23"/>
    </row>
    <row r="465" ht="15.75" customHeight="1">
      <c r="N465" s="23"/>
    </row>
    <row r="466" ht="15.75" customHeight="1">
      <c r="N466" s="23"/>
    </row>
    <row r="467" ht="15.75" customHeight="1">
      <c r="N467" s="23"/>
    </row>
    <row r="468" ht="15.75" customHeight="1">
      <c r="N468" s="23"/>
    </row>
    <row r="469" ht="15.75" customHeight="1">
      <c r="N469" s="23"/>
    </row>
    <row r="470" ht="15.75" customHeight="1">
      <c r="N470" s="23"/>
    </row>
    <row r="471" ht="15.75" customHeight="1">
      <c r="N471" s="23"/>
    </row>
    <row r="472" ht="15.75" customHeight="1">
      <c r="N472" s="23"/>
    </row>
    <row r="473" ht="15.75" customHeight="1">
      <c r="N473" s="23"/>
    </row>
    <row r="474" ht="15.75" customHeight="1">
      <c r="N474" s="23"/>
    </row>
    <row r="475" ht="15.75" customHeight="1">
      <c r="N475" s="23"/>
    </row>
    <row r="476" ht="15.75" customHeight="1">
      <c r="N476" s="23"/>
    </row>
    <row r="477" ht="15.75" customHeight="1">
      <c r="N477" s="23"/>
    </row>
    <row r="478" ht="15.75" customHeight="1">
      <c r="N478" s="23"/>
    </row>
    <row r="479" ht="15.75" customHeight="1">
      <c r="N479" s="23"/>
    </row>
    <row r="480" ht="15.75" customHeight="1">
      <c r="N480" s="23"/>
    </row>
    <row r="481" ht="15.75" customHeight="1">
      <c r="N481" s="23"/>
    </row>
    <row r="482" ht="15.75" customHeight="1">
      <c r="N482" s="23"/>
    </row>
    <row r="483" ht="15.75" customHeight="1">
      <c r="N483" s="23"/>
    </row>
    <row r="484" ht="15.75" customHeight="1">
      <c r="N484" s="23"/>
    </row>
    <row r="485" ht="15.75" customHeight="1">
      <c r="N485" s="23"/>
    </row>
    <row r="486" ht="15.75" customHeight="1">
      <c r="N486" s="23"/>
    </row>
    <row r="487" ht="15.75" customHeight="1">
      <c r="N487" s="23"/>
    </row>
    <row r="488" ht="15.75" customHeight="1">
      <c r="N488" s="23"/>
    </row>
    <row r="489" ht="15.75" customHeight="1">
      <c r="N489" s="23"/>
    </row>
    <row r="490" ht="15.75" customHeight="1">
      <c r="N490" s="23"/>
    </row>
    <row r="491" ht="15.75" customHeight="1">
      <c r="N491" s="23"/>
    </row>
    <row r="492" ht="15.75" customHeight="1">
      <c r="N492" s="23"/>
    </row>
    <row r="493" ht="15.75" customHeight="1">
      <c r="N493" s="23"/>
    </row>
    <row r="494" ht="15.75" customHeight="1">
      <c r="N494" s="23"/>
    </row>
    <row r="495" ht="15.75" customHeight="1">
      <c r="N495" s="23"/>
    </row>
    <row r="496" ht="15.75" customHeight="1">
      <c r="N496" s="23"/>
    </row>
    <row r="497" ht="15.75" customHeight="1">
      <c r="N497" s="23"/>
    </row>
    <row r="498" ht="15.75" customHeight="1">
      <c r="N498" s="23"/>
    </row>
    <row r="499" ht="15.75" customHeight="1">
      <c r="N499" s="23"/>
    </row>
    <row r="500" ht="15.75" customHeight="1">
      <c r="N500" s="23"/>
    </row>
    <row r="501" ht="15.75" customHeight="1">
      <c r="N501" s="23"/>
    </row>
    <row r="502" ht="15.75" customHeight="1">
      <c r="N502" s="23"/>
    </row>
    <row r="503" ht="15.75" customHeight="1">
      <c r="N503" s="23"/>
    </row>
    <row r="504" ht="15.75" customHeight="1">
      <c r="N504" s="23"/>
    </row>
    <row r="505" ht="15.75" customHeight="1">
      <c r="N505" s="23"/>
    </row>
    <row r="506" ht="15.75" customHeight="1">
      <c r="N506" s="23"/>
    </row>
    <row r="507" ht="15.75" customHeight="1">
      <c r="N507" s="23"/>
    </row>
    <row r="508" ht="15.75" customHeight="1">
      <c r="N508" s="23"/>
    </row>
    <row r="509" ht="15.75" customHeight="1">
      <c r="N509" s="23"/>
    </row>
    <row r="510" ht="15.75" customHeight="1">
      <c r="N510" s="23"/>
    </row>
    <row r="511" ht="15.75" customHeight="1">
      <c r="N511" s="23"/>
    </row>
    <row r="512" ht="15.75" customHeight="1">
      <c r="N512" s="23"/>
    </row>
    <row r="513" ht="15.75" customHeight="1">
      <c r="N513" s="23"/>
    </row>
    <row r="514" ht="15.75" customHeight="1">
      <c r="N514" s="23"/>
    </row>
    <row r="515" ht="15.75" customHeight="1">
      <c r="N515" s="23"/>
    </row>
    <row r="516" ht="15.75" customHeight="1">
      <c r="N516" s="23"/>
    </row>
    <row r="517" ht="15.75" customHeight="1">
      <c r="N517" s="23"/>
    </row>
    <row r="518" ht="15.75" customHeight="1">
      <c r="N518" s="23"/>
    </row>
    <row r="519" ht="15.75" customHeight="1">
      <c r="N519" s="23"/>
    </row>
    <row r="520" ht="15.75" customHeight="1">
      <c r="N520" s="23"/>
    </row>
    <row r="521" ht="15.75" customHeight="1">
      <c r="N521" s="23"/>
    </row>
    <row r="522" ht="15.75" customHeight="1">
      <c r="N522" s="23"/>
    </row>
    <row r="523" ht="15.75" customHeight="1">
      <c r="N523" s="23"/>
    </row>
    <row r="524" ht="15.75" customHeight="1">
      <c r="N524" s="23"/>
    </row>
    <row r="525" ht="15.75" customHeight="1">
      <c r="N525" s="23"/>
    </row>
    <row r="526" ht="15.75" customHeight="1">
      <c r="N526" s="23"/>
    </row>
    <row r="527" ht="15.75" customHeight="1">
      <c r="N527" s="23"/>
    </row>
    <row r="528" ht="15.75" customHeight="1">
      <c r="N528" s="23"/>
    </row>
    <row r="529" ht="15.75" customHeight="1">
      <c r="N529" s="23"/>
    </row>
    <row r="530" ht="15.75" customHeight="1">
      <c r="N530" s="23"/>
    </row>
    <row r="531" ht="15.75" customHeight="1">
      <c r="N531" s="23"/>
    </row>
    <row r="532" ht="15.75" customHeight="1">
      <c r="N532" s="23"/>
    </row>
    <row r="533" ht="15.75" customHeight="1">
      <c r="N533" s="23"/>
    </row>
    <row r="534" ht="15.75" customHeight="1">
      <c r="N534" s="23"/>
    </row>
    <row r="535" ht="15.75" customHeight="1">
      <c r="N535" s="23"/>
    </row>
    <row r="536" ht="15.75" customHeight="1">
      <c r="N536" s="23"/>
    </row>
    <row r="537" ht="15.75" customHeight="1">
      <c r="N537" s="23"/>
    </row>
    <row r="538" ht="15.75" customHeight="1">
      <c r="N538" s="23"/>
    </row>
    <row r="539" ht="15.75" customHeight="1">
      <c r="N539" s="23"/>
    </row>
    <row r="540" ht="15.75" customHeight="1">
      <c r="N540" s="23"/>
    </row>
    <row r="541" ht="15.75" customHeight="1">
      <c r="N541" s="23"/>
    </row>
    <row r="542" ht="15.75" customHeight="1">
      <c r="N542" s="23"/>
    </row>
    <row r="543" ht="15.75" customHeight="1">
      <c r="N543" s="23"/>
    </row>
    <row r="544" ht="15.75" customHeight="1">
      <c r="N544" s="23"/>
    </row>
    <row r="545" ht="15.75" customHeight="1">
      <c r="N545" s="23"/>
    </row>
    <row r="546" ht="15.75" customHeight="1">
      <c r="N546" s="23"/>
    </row>
    <row r="547" ht="15.75" customHeight="1">
      <c r="N547" s="23"/>
    </row>
    <row r="548" ht="15.75" customHeight="1">
      <c r="N548" s="23"/>
    </row>
    <row r="549" ht="15.75" customHeight="1">
      <c r="N549" s="23"/>
    </row>
    <row r="550" ht="15.75" customHeight="1">
      <c r="N550" s="23"/>
    </row>
    <row r="551" ht="15.75" customHeight="1">
      <c r="N551" s="23"/>
    </row>
    <row r="552" ht="15.75" customHeight="1">
      <c r="N552" s="23"/>
    </row>
    <row r="553" ht="15.75" customHeight="1">
      <c r="N553" s="23"/>
    </row>
    <row r="554" ht="15.75" customHeight="1">
      <c r="N554" s="23"/>
    </row>
    <row r="555" ht="15.75" customHeight="1">
      <c r="N555" s="23"/>
    </row>
    <row r="556" ht="15.75" customHeight="1">
      <c r="N556" s="23"/>
    </row>
    <row r="557" ht="15.75" customHeight="1">
      <c r="N557" s="23"/>
    </row>
    <row r="558" ht="15.75" customHeight="1">
      <c r="N558" s="23"/>
    </row>
    <row r="559" ht="15.75" customHeight="1">
      <c r="N559" s="23"/>
    </row>
    <row r="560" ht="15.75" customHeight="1">
      <c r="N560" s="23"/>
    </row>
    <row r="561" ht="15.75" customHeight="1">
      <c r="N561" s="23"/>
    </row>
    <row r="562" ht="15.75" customHeight="1">
      <c r="N562" s="23"/>
    </row>
    <row r="563" ht="15.75" customHeight="1">
      <c r="N563" s="23"/>
    </row>
    <row r="564" ht="15.75" customHeight="1">
      <c r="N564" s="23"/>
    </row>
    <row r="565" ht="15.75" customHeight="1">
      <c r="N565" s="23"/>
    </row>
    <row r="566" ht="15.75" customHeight="1">
      <c r="N566" s="23"/>
    </row>
    <row r="567" ht="15.75" customHeight="1">
      <c r="N567" s="23"/>
    </row>
    <row r="568" ht="15.75" customHeight="1">
      <c r="N568" s="23"/>
    </row>
    <row r="569" ht="15.75" customHeight="1">
      <c r="N569" s="23"/>
    </row>
    <row r="570" ht="15.75" customHeight="1">
      <c r="N570" s="23"/>
    </row>
    <row r="571" ht="15.75" customHeight="1">
      <c r="N571" s="23"/>
    </row>
    <row r="572" ht="15.75" customHeight="1">
      <c r="N572" s="23"/>
    </row>
    <row r="573" ht="15.75" customHeight="1">
      <c r="N573" s="23"/>
    </row>
    <row r="574" ht="15.75" customHeight="1">
      <c r="N574" s="23"/>
    </row>
    <row r="575" ht="15.75" customHeight="1">
      <c r="N575" s="23"/>
    </row>
    <row r="576" ht="15.75" customHeight="1">
      <c r="N576" s="23"/>
    </row>
    <row r="577" ht="15.75" customHeight="1">
      <c r="N577" s="23"/>
    </row>
    <row r="578" ht="15.75" customHeight="1">
      <c r="N578" s="23"/>
    </row>
    <row r="579" ht="15.75" customHeight="1">
      <c r="N579" s="23"/>
    </row>
    <row r="580" ht="15.75" customHeight="1">
      <c r="N580" s="23"/>
    </row>
    <row r="581" ht="15.75" customHeight="1">
      <c r="N581" s="23"/>
    </row>
    <row r="582" ht="15.75" customHeight="1">
      <c r="N582" s="23"/>
    </row>
    <row r="583" ht="15.75" customHeight="1">
      <c r="N583" s="23"/>
    </row>
    <row r="584" ht="15.75" customHeight="1">
      <c r="N584" s="23"/>
    </row>
    <row r="585" ht="15.75" customHeight="1">
      <c r="N585" s="23"/>
    </row>
    <row r="586" ht="15.75" customHeight="1">
      <c r="N586" s="23"/>
    </row>
    <row r="587" ht="15.75" customHeight="1">
      <c r="N587" s="23"/>
    </row>
    <row r="588" ht="15.75" customHeight="1">
      <c r="N588" s="23"/>
    </row>
    <row r="589" ht="15.75" customHeight="1">
      <c r="N589" s="23"/>
    </row>
    <row r="590" ht="15.75" customHeight="1">
      <c r="N590" s="23"/>
    </row>
    <row r="591" ht="15.75" customHeight="1">
      <c r="N591" s="23"/>
    </row>
    <row r="592" ht="15.75" customHeight="1">
      <c r="N592" s="23"/>
    </row>
    <row r="593" ht="15.75" customHeight="1">
      <c r="N593" s="23"/>
    </row>
    <row r="594" ht="15.75" customHeight="1">
      <c r="N594" s="23"/>
    </row>
    <row r="595" ht="15.75" customHeight="1">
      <c r="N595" s="23"/>
    </row>
    <row r="596" ht="15.75" customHeight="1">
      <c r="N596" s="23"/>
    </row>
    <row r="597" ht="15.75" customHeight="1">
      <c r="N597" s="23"/>
    </row>
    <row r="598" ht="15.75" customHeight="1">
      <c r="N598" s="23"/>
    </row>
    <row r="599" ht="15.75" customHeight="1">
      <c r="N599" s="23"/>
    </row>
    <row r="600" ht="15.75" customHeight="1">
      <c r="N600" s="23"/>
    </row>
    <row r="601" ht="15.75" customHeight="1">
      <c r="N601" s="23"/>
    </row>
    <row r="602" ht="15.75" customHeight="1">
      <c r="N602" s="23"/>
    </row>
    <row r="603" ht="15.75" customHeight="1">
      <c r="N603" s="23"/>
    </row>
    <row r="604" ht="15.75" customHeight="1">
      <c r="N604" s="23"/>
    </row>
    <row r="605" ht="15.75" customHeight="1">
      <c r="N605" s="23"/>
    </row>
    <row r="606" ht="15.75" customHeight="1">
      <c r="N606" s="23"/>
    </row>
    <row r="607" ht="15.75" customHeight="1">
      <c r="N607" s="23"/>
    </row>
    <row r="608" ht="15.75" customHeight="1">
      <c r="N608" s="23"/>
    </row>
    <row r="609" ht="15.75" customHeight="1">
      <c r="N609" s="23"/>
    </row>
    <row r="610" ht="15.75" customHeight="1">
      <c r="N610" s="23"/>
    </row>
    <row r="611" ht="15.75" customHeight="1">
      <c r="N611" s="23"/>
    </row>
    <row r="612" ht="15.75" customHeight="1">
      <c r="N612" s="23"/>
    </row>
    <row r="613" ht="15.75" customHeight="1">
      <c r="N613" s="23"/>
    </row>
    <row r="614" ht="15.75" customHeight="1">
      <c r="N614" s="23"/>
    </row>
    <row r="615" ht="15.75" customHeight="1">
      <c r="N615" s="23"/>
    </row>
    <row r="616" ht="15.75" customHeight="1">
      <c r="N616" s="23"/>
    </row>
    <row r="617" ht="15.75" customHeight="1">
      <c r="N617" s="23"/>
    </row>
    <row r="618" ht="15.75" customHeight="1">
      <c r="N618" s="23"/>
    </row>
    <row r="619" ht="15.75" customHeight="1">
      <c r="N619" s="23"/>
    </row>
    <row r="620" ht="15.75" customHeight="1">
      <c r="N620" s="23"/>
    </row>
    <row r="621" ht="15.75" customHeight="1">
      <c r="N621" s="23"/>
    </row>
    <row r="622" ht="15.75" customHeight="1">
      <c r="N622" s="23"/>
    </row>
    <row r="623" ht="15.75" customHeight="1">
      <c r="N623" s="23"/>
    </row>
    <row r="624" ht="15.75" customHeight="1">
      <c r="N624" s="23"/>
    </row>
    <row r="625" ht="15.75" customHeight="1">
      <c r="N625" s="23"/>
    </row>
    <row r="626" ht="15.75" customHeight="1">
      <c r="N626" s="23"/>
    </row>
    <row r="627" ht="15.75" customHeight="1">
      <c r="N627" s="23"/>
    </row>
    <row r="628" ht="15.75" customHeight="1">
      <c r="N628" s="23"/>
    </row>
    <row r="629" ht="15.75" customHeight="1">
      <c r="N629" s="23"/>
    </row>
    <row r="630" ht="15.75" customHeight="1">
      <c r="N630" s="23"/>
    </row>
    <row r="631" ht="15.75" customHeight="1">
      <c r="N631" s="23"/>
    </row>
    <row r="632" ht="15.75" customHeight="1">
      <c r="N632" s="23"/>
    </row>
    <row r="633" ht="15.75" customHeight="1">
      <c r="N633" s="23"/>
    </row>
    <row r="634" ht="15.75" customHeight="1">
      <c r="N634" s="23"/>
    </row>
    <row r="635" ht="15.75" customHeight="1">
      <c r="N635" s="23"/>
    </row>
    <row r="636" ht="15.75" customHeight="1">
      <c r="N636" s="23"/>
    </row>
    <row r="637" ht="15.75" customHeight="1">
      <c r="N637" s="23"/>
    </row>
    <row r="638" ht="15.75" customHeight="1">
      <c r="N638" s="23"/>
    </row>
    <row r="639" ht="15.75" customHeight="1">
      <c r="N639" s="23"/>
    </row>
    <row r="640" ht="15.75" customHeight="1">
      <c r="N640" s="23"/>
    </row>
    <row r="641" ht="15.75" customHeight="1">
      <c r="N641" s="23"/>
    </row>
    <row r="642" ht="15.75" customHeight="1">
      <c r="N642" s="23"/>
    </row>
    <row r="643" ht="15.75" customHeight="1">
      <c r="N643" s="23"/>
    </row>
    <row r="644" ht="15.75" customHeight="1">
      <c r="N644" s="23"/>
    </row>
    <row r="645" ht="15.75" customHeight="1">
      <c r="N645" s="23"/>
    </row>
    <row r="646" ht="15.75" customHeight="1">
      <c r="N646" s="23"/>
    </row>
    <row r="647" ht="15.75" customHeight="1">
      <c r="N647" s="23"/>
    </row>
    <row r="648" ht="15.75" customHeight="1">
      <c r="N648" s="23"/>
    </row>
    <row r="649" ht="15.75" customHeight="1">
      <c r="N649" s="23"/>
    </row>
    <row r="650" ht="15.75" customHeight="1">
      <c r="N650" s="23"/>
    </row>
    <row r="651" ht="15.75" customHeight="1">
      <c r="N651" s="23"/>
    </row>
    <row r="652" ht="15.75" customHeight="1">
      <c r="N652" s="23"/>
    </row>
    <row r="653" ht="15.75" customHeight="1">
      <c r="N653" s="23"/>
    </row>
    <row r="654" ht="15.75" customHeight="1">
      <c r="N654" s="23"/>
    </row>
    <row r="655" ht="15.75" customHeight="1">
      <c r="N655" s="23"/>
    </row>
    <row r="656" ht="15.75" customHeight="1">
      <c r="N656" s="23"/>
    </row>
    <row r="657" ht="15.75" customHeight="1">
      <c r="N657" s="23"/>
    </row>
    <row r="658" ht="15.75" customHeight="1">
      <c r="N658" s="23"/>
    </row>
    <row r="659" ht="15.75" customHeight="1">
      <c r="N659" s="23"/>
    </row>
    <row r="660" ht="15.75" customHeight="1">
      <c r="N660" s="23"/>
    </row>
    <row r="661" ht="15.75" customHeight="1">
      <c r="N661" s="23"/>
    </row>
    <row r="662" ht="15.75" customHeight="1">
      <c r="N662" s="23"/>
    </row>
    <row r="663" ht="15.75" customHeight="1">
      <c r="N663" s="23"/>
    </row>
    <row r="664" ht="15.75" customHeight="1">
      <c r="N664" s="23"/>
    </row>
    <row r="665" ht="15.75" customHeight="1">
      <c r="N665" s="23"/>
    </row>
    <row r="666" ht="15.75" customHeight="1">
      <c r="N666" s="23"/>
    </row>
    <row r="667" ht="15.75" customHeight="1">
      <c r="N667" s="23"/>
    </row>
    <row r="668" ht="15.75" customHeight="1">
      <c r="N668" s="23"/>
    </row>
    <row r="669" ht="15.75" customHeight="1">
      <c r="N669" s="23"/>
    </row>
    <row r="670" ht="15.75" customHeight="1">
      <c r="N670" s="23"/>
    </row>
    <row r="671" ht="15.75" customHeight="1">
      <c r="N671" s="23"/>
    </row>
    <row r="672" ht="15.75" customHeight="1">
      <c r="N672" s="23"/>
    </row>
    <row r="673" ht="15.75" customHeight="1">
      <c r="N673" s="23"/>
    </row>
    <row r="674" ht="15.75" customHeight="1">
      <c r="N674" s="23"/>
    </row>
    <row r="675" ht="15.75" customHeight="1">
      <c r="N675" s="23"/>
    </row>
    <row r="676" ht="15.75" customHeight="1">
      <c r="N676" s="23"/>
    </row>
    <row r="677" ht="15.75" customHeight="1">
      <c r="N677" s="23"/>
    </row>
    <row r="678" ht="15.75" customHeight="1">
      <c r="N678" s="23"/>
    </row>
    <row r="679" ht="15.75" customHeight="1">
      <c r="N679" s="23"/>
    </row>
    <row r="680" ht="15.75" customHeight="1">
      <c r="N680" s="23"/>
    </row>
    <row r="681" ht="15.75" customHeight="1">
      <c r="N681" s="23"/>
    </row>
    <row r="682" ht="15.75" customHeight="1">
      <c r="N682" s="23"/>
    </row>
    <row r="683" ht="15.75" customHeight="1">
      <c r="N683" s="23"/>
    </row>
    <row r="684" ht="15.75" customHeight="1">
      <c r="N684" s="23"/>
    </row>
    <row r="685" ht="15.75" customHeight="1">
      <c r="N685" s="23"/>
    </row>
    <row r="686" ht="15.75" customHeight="1">
      <c r="N686" s="23"/>
    </row>
    <row r="687" ht="15.75" customHeight="1">
      <c r="N687" s="23"/>
    </row>
    <row r="688" ht="15.75" customHeight="1">
      <c r="N688" s="23"/>
    </row>
    <row r="689" ht="15.75" customHeight="1">
      <c r="N689" s="23"/>
    </row>
    <row r="690" ht="15.75" customHeight="1">
      <c r="N690" s="23"/>
    </row>
    <row r="691" ht="15.75" customHeight="1">
      <c r="N691" s="23"/>
    </row>
    <row r="692" ht="15.75" customHeight="1">
      <c r="N692" s="23"/>
    </row>
    <row r="693" ht="15.75" customHeight="1">
      <c r="N693" s="23"/>
    </row>
    <row r="694" ht="15.75" customHeight="1">
      <c r="N694" s="23"/>
    </row>
    <row r="695" ht="15.75" customHeight="1">
      <c r="N695" s="23"/>
    </row>
    <row r="696" ht="15.75" customHeight="1">
      <c r="N696" s="23"/>
    </row>
    <row r="697" ht="15.75" customHeight="1">
      <c r="N697" s="23"/>
    </row>
    <row r="698" ht="15.75" customHeight="1">
      <c r="N698" s="23"/>
    </row>
    <row r="699" ht="15.75" customHeight="1">
      <c r="N699" s="23"/>
    </row>
    <row r="700" ht="15.75" customHeight="1">
      <c r="N700" s="23"/>
    </row>
    <row r="701" ht="15.75" customHeight="1">
      <c r="N701" s="23"/>
    </row>
    <row r="702" ht="15.75" customHeight="1">
      <c r="N702" s="23"/>
    </row>
    <row r="703" ht="15.75" customHeight="1">
      <c r="N703" s="23"/>
    </row>
    <row r="704" ht="15.75" customHeight="1">
      <c r="N704" s="23"/>
    </row>
    <row r="705" ht="15.75" customHeight="1">
      <c r="N705" s="23"/>
    </row>
    <row r="706" ht="15.75" customHeight="1">
      <c r="N706" s="23"/>
    </row>
    <row r="707" ht="15.75" customHeight="1">
      <c r="N707" s="23"/>
    </row>
    <row r="708" ht="15.75" customHeight="1">
      <c r="N708" s="23"/>
    </row>
    <row r="709" ht="15.75" customHeight="1">
      <c r="N709" s="23"/>
    </row>
    <row r="710" ht="15.75" customHeight="1">
      <c r="N710" s="23"/>
    </row>
    <row r="711" ht="15.75" customHeight="1">
      <c r="N711" s="23"/>
    </row>
    <row r="712" ht="15.75" customHeight="1">
      <c r="N712" s="23"/>
    </row>
    <row r="713" ht="15.75" customHeight="1">
      <c r="N713" s="23"/>
    </row>
    <row r="714" ht="15.75" customHeight="1">
      <c r="N714" s="23"/>
    </row>
    <row r="715" ht="15.75" customHeight="1">
      <c r="N715" s="23"/>
    </row>
    <row r="716" ht="15.75" customHeight="1">
      <c r="N716" s="23"/>
    </row>
    <row r="717" ht="15.75" customHeight="1">
      <c r="N717" s="23"/>
    </row>
    <row r="718" ht="15.75" customHeight="1">
      <c r="N718" s="23"/>
    </row>
    <row r="719" ht="15.75" customHeight="1">
      <c r="N719" s="23"/>
    </row>
    <row r="720" ht="15.75" customHeight="1">
      <c r="N720" s="23"/>
    </row>
    <row r="721" ht="15.75" customHeight="1">
      <c r="N721" s="23"/>
    </row>
    <row r="722" ht="15.75" customHeight="1">
      <c r="N722" s="23"/>
    </row>
    <row r="723" ht="15.75" customHeight="1">
      <c r="N723" s="23"/>
    </row>
    <row r="724" ht="15.75" customHeight="1">
      <c r="N724" s="23"/>
    </row>
    <row r="725" ht="15.75" customHeight="1">
      <c r="N725" s="23"/>
    </row>
    <row r="726" ht="15.75" customHeight="1">
      <c r="N726" s="23"/>
    </row>
    <row r="727" ht="15.75" customHeight="1">
      <c r="N727" s="23"/>
    </row>
    <row r="728" ht="15.75" customHeight="1">
      <c r="N728" s="23"/>
    </row>
    <row r="729" ht="15.75" customHeight="1">
      <c r="N729" s="23"/>
    </row>
    <row r="730" ht="15.75" customHeight="1">
      <c r="N730" s="23"/>
    </row>
    <row r="731" ht="15.75" customHeight="1">
      <c r="N731" s="23"/>
    </row>
    <row r="732" ht="15.75" customHeight="1">
      <c r="N732" s="23"/>
    </row>
    <row r="733" ht="15.75" customHeight="1">
      <c r="N733" s="23"/>
    </row>
    <row r="734" ht="15.75" customHeight="1">
      <c r="N734" s="23"/>
    </row>
    <row r="735" ht="15.75" customHeight="1">
      <c r="N735" s="23"/>
    </row>
    <row r="736" ht="15.75" customHeight="1">
      <c r="N736" s="23"/>
    </row>
    <row r="737" ht="15.75" customHeight="1">
      <c r="N737" s="23"/>
    </row>
    <row r="738" ht="15.75" customHeight="1">
      <c r="N738" s="23"/>
    </row>
    <row r="739" ht="15.75" customHeight="1">
      <c r="N739" s="23"/>
    </row>
    <row r="740" ht="15.75" customHeight="1">
      <c r="N740" s="23"/>
    </row>
    <row r="741" ht="15.75" customHeight="1">
      <c r="N741" s="23"/>
    </row>
    <row r="742" ht="15.75" customHeight="1">
      <c r="N742" s="23"/>
    </row>
    <row r="743" ht="15.75" customHeight="1">
      <c r="N743" s="23"/>
    </row>
    <row r="744" ht="15.75" customHeight="1">
      <c r="N744" s="23"/>
    </row>
    <row r="745" ht="15.75" customHeight="1">
      <c r="N745" s="23"/>
    </row>
    <row r="746" ht="15.75" customHeight="1">
      <c r="N746" s="23"/>
    </row>
    <row r="747" ht="15.75" customHeight="1">
      <c r="N747" s="23"/>
    </row>
    <row r="748" ht="15.75" customHeight="1">
      <c r="N748" s="23"/>
    </row>
    <row r="749" ht="15.75" customHeight="1">
      <c r="N749" s="23"/>
    </row>
    <row r="750" ht="15.75" customHeight="1">
      <c r="N750" s="23"/>
    </row>
    <row r="751" ht="15.75" customHeight="1">
      <c r="N751" s="23"/>
    </row>
    <row r="752" ht="15.75" customHeight="1">
      <c r="N752" s="23"/>
    </row>
    <row r="753" ht="15.75" customHeight="1">
      <c r="N753" s="23"/>
    </row>
    <row r="754" ht="15.75" customHeight="1">
      <c r="N754" s="23"/>
    </row>
    <row r="755" ht="15.75" customHeight="1">
      <c r="N755" s="23"/>
    </row>
    <row r="756" ht="15.75" customHeight="1">
      <c r="N756" s="23"/>
    </row>
    <row r="757" ht="15.75" customHeight="1">
      <c r="N757" s="23"/>
    </row>
    <row r="758" ht="15.75" customHeight="1">
      <c r="N758" s="23"/>
    </row>
    <row r="759" ht="15.75" customHeight="1">
      <c r="N759" s="23"/>
    </row>
    <row r="760" ht="15.75" customHeight="1">
      <c r="N760" s="23"/>
    </row>
    <row r="761" ht="15.75" customHeight="1">
      <c r="N761" s="23"/>
    </row>
    <row r="762" ht="15.75" customHeight="1">
      <c r="N762" s="23"/>
    </row>
    <row r="763" ht="15.75" customHeight="1">
      <c r="N763" s="23"/>
    </row>
    <row r="764" ht="15.75" customHeight="1">
      <c r="N764" s="23"/>
    </row>
    <row r="765" ht="15.75" customHeight="1">
      <c r="N765" s="23"/>
    </row>
    <row r="766" ht="15.75" customHeight="1">
      <c r="N766" s="23"/>
    </row>
    <row r="767" ht="15.75" customHeight="1">
      <c r="N767" s="23"/>
    </row>
    <row r="768" ht="15.75" customHeight="1">
      <c r="N768" s="23"/>
    </row>
    <row r="769" ht="15.75" customHeight="1">
      <c r="N769" s="23"/>
    </row>
    <row r="770" ht="15.75" customHeight="1">
      <c r="N770" s="23"/>
    </row>
    <row r="771" ht="15.75" customHeight="1">
      <c r="N771" s="23"/>
    </row>
    <row r="772" ht="15.75" customHeight="1">
      <c r="N772" s="23"/>
    </row>
    <row r="773" ht="15.75" customHeight="1">
      <c r="N773" s="23"/>
    </row>
    <row r="774" ht="15.75" customHeight="1">
      <c r="N774" s="23"/>
    </row>
    <row r="775" ht="15.75" customHeight="1">
      <c r="N775" s="23"/>
    </row>
    <row r="776" ht="15.75" customHeight="1">
      <c r="N776" s="23"/>
    </row>
    <row r="777" ht="15.75" customHeight="1">
      <c r="N777" s="23"/>
    </row>
    <row r="778" ht="15.75" customHeight="1">
      <c r="N778" s="23"/>
    </row>
    <row r="779" ht="15.75" customHeight="1">
      <c r="N779" s="23"/>
    </row>
    <row r="780" ht="15.75" customHeight="1">
      <c r="N780" s="23"/>
    </row>
    <row r="781" ht="15.75" customHeight="1">
      <c r="N781" s="23"/>
    </row>
    <row r="782" ht="15.75" customHeight="1">
      <c r="N782" s="23"/>
    </row>
    <row r="783" ht="15.75" customHeight="1">
      <c r="N783" s="23"/>
    </row>
    <row r="784" ht="15.75" customHeight="1">
      <c r="N784" s="23"/>
    </row>
    <row r="785" ht="15.75" customHeight="1">
      <c r="N785" s="23"/>
    </row>
    <row r="786" ht="15.75" customHeight="1">
      <c r="N786" s="23"/>
    </row>
    <row r="787" ht="15.75" customHeight="1">
      <c r="N787" s="23"/>
    </row>
    <row r="788" ht="15.75" customHeight="1">
      <c r="N788" s="23"/>
    </row>
    <row r="789" ht="15.75" customHeight="1">
      <c r="N789" s="23"/>
    </row>
    <row r="790" ht="15.75" customHeight="1">
      <c r="N790" s="23"/>
    </row>
    <row r="791" ht="15.75" customHeight="1">
      <c r="N791" s="23"/>
    </row>
    <row r="792" ht="15.75" customHeight="1">
      <c r="N792" s="23"/>
    </row>
    <row r="793" ht="15.75" customHeight="1">
      <c r="N793" s="23"/>
    </row>
    <row r="794" ht="15.75" customHeight="1">
      <c r="N794" s="23"/>
    </row>
    <row r="795" ht="15.75" customHeight="1">
      <c r="N795" s="23"/>
    </row>
    <row r="796" ht="15.75" customHeight="1">
      <c r="N796" s="23"/>
    </row>
    <row r="797" ht="15.75" customHeight="1">
      <c r="N797" s="23"/>
    </row>
    <row r="798" ht="15.75" customHeight="1">
      <c r="N798" s="23"/>
    </row>
    <row r="799" ht="15.75" customHeight="1">
      <c r="N799" s="23"/>
    </row>
    <row r="800" ht="15.75" customHeight="1">
      <c r="N800" s="23"/>
    </row>
    <row r="801" ht="15.75" customHeight="1">
      <c r="N801" s="23"/>
    </row>
    <row r="802" ht="15.75" customHeight="1">
      <c r="N802" s="23"/>
    </row>
    <row r="803" ht="15.75" customHeight="1">
      <c r="N803" s="23"/>
    </row>
    <row r="804" ht="15.75" customHeight="1">
      <c r="N804" s="23"/>
    </row>
    <row r="805" ht="15.75" customHeight="1">
      <c r="N805" s="23"/>
    </row>
    <row r="806" ht="15.75" customHeight="1">
      <c r="N806" s="23"/>
    </row>
    <row r="807" ht="15.75" customHeight="1">
      <c r="N807" s="23"/>
    </row>
    <row r="808" ht="15.75" customHeight="1">
      <c r="N808" s="23"/>
    </row>
    <row r="809" ht="15.75" customHeight="1">
      <c r="N809" s="23"/>
    </row>
    <row r="810" ht="15.75" customHeight="1">
      <c r="N810" s="23"/>
    </row>
    <row r="811" ht="15.75" customHeight="1">
      <c r="N811" s="23"/>
    </row>
    <row r="812" ht="15.75" customHeight="1">
      <c r="N812" s="23"/>
    </row>
    <row r="813" ht="15.75" customHeight="1">
      <c r="N813" s="23"/>
    </row>
    <row r="814" ht="15.75" customHeight="1">
      <c r="N814" s="23"/>
    </row>
    <row r="815" ht="15.75" customHeight="1">
      <c r="N815" s="23"/>
    </row>
    <row r="816" ht="15.75" customHeight="1">
      <c r="N816" s="23"/>
    </row>
    <row r="817" ht="15.75" customHeight="1">
      <c r="N817" s="23"/>
    </row>
    <row r="818" ht="15.75" customHeight="1">
      <c r="N818" s="23"/>
    </row>
    <row r="819" ht="15.75" customHeight="1">
      <c r="N819" s="23"/>
    </row>
    <row r="820" ht="15.75" customHeight="1">
      <c r="N820" s="23"/>
    </row>
    <row r="821" ht="15.75" customHeight="1">
      <c r="N821" s="23"/>
    </row>
    <row r="822" ht="15.75" customHeight="1">
      <c r="N822" s="23"/>
    </row>
    <row r="823" ht="15.75" customHeight="1">
      <c r="N823" s="23"/>
    </row>
    <row r="824" ht="15.75" customHeight="1">
      <c r="N824" s="23"/>
    </row>
    <row r="825" ht="15.75" customHeight="1">
      <c r="N825" s="23"/>
    </row>
    <row r="826" ht="15.75" customHeight="1">
      <c r="N826" s="23"/>
    </row>
    <row r="827" ht="15.75" customHeight="1">
      <c r="N827" s="23"/>
    </row>
    <row r="828" ht="15.75" customHeight="1">
      <c r="N828" s="23"/>
    </row>
    <row r="829" ht="15.75" customHeight="1">
      <c r="N829" s="23"/>
    </row>
    <row r="830" ht="15.75" customHeight="1">
      <c r="N830" s="23"/>
    </row>
    <row r="831" ht="15.75" customHeight="1">
      <c r="N831" s="23"/>
    </row>
    <row r="832" ht="15.75" customHeight="1">
      <c r="N832" s="23"/>
    </row>
    <row r="833" ht="15.75" customHeight="1">
      <c r="N833" s="23"/>
    </row>
    <row r="834" ht="15.75" customHeight="1">
      <c r="N834" s="23"/>
    </row>
    <row r="835" ht="15.75" customHeight="1">
      <c r="N835" s="23"/>
    </row>
    <row r="836" ht="15.75" customHeight="1">
      <c r="N836" s="23"/>
    </row>
    <row r="837" ht="15.75" customHeight="1">
      <c r="N837" s="23"/>
    </row>
    <row r="838" ht="15.75" customHeight="1">
      <c r="N838" s="23"/>
    </row>
    <row r="839" ht="15.75" customHeight="1">
      <c r="N839" s="23"/>
    </row>
    <row r="840" ht="15.75" customHeight="1">
      <c r="N840" s="23"/>
    </row>
    <row r="841" ht="15.75" customHeight="1">
      <c r="N841" s="23"/>
    </row>
    <row r="842" ht="15.75" customHeight="1">
      <c r="N842" s="23"/>
    </row>
    <row r="843" ht="15.75" customHeight="1">
      <c r="N843" s="23"/>
    </row>
    <row r="844" ht="15.75" customHeight="1">
      <c r="N844" s="23"/>
    </row>
    <row r="845" ht="15.75" customHeight="1">
      <c r="N845" s="23"/>
    </row>
    <row r="846" ht="15.75" customHeight="1">
      <c r="N846" s="23"/>
    </row>
    <row r="847" ht="15.75" customHeight="1">
      <c r="N847" s="23"/>
    </row>
    <row r="848" ht="15.75" customHeight="1">
      <c r="N848" s="23"/>
    </row>
    <row r="849" ht="15.75" customHeight="1">
      <c r="N849" s="23"/>
    </row>
    <row r="850" ht="15.75" customHeight="1">
      <c r="N850" s="23"/>
    </row>
    <row r="851" ht="15.75" customHeight="1">
      <c r="N851" s="23"/>
    </row>
    <row r="852" ht="15.75" customHeight="1">
      <c r="N852" s="23"/>
    </row>
    <row r="853" ht="15.75" customHeight="1">
      <c r="N853" s="23"/>
    </row>
    <row r="854" ht="15.75" customHeight="1">
      <c r="N854" s="23"/>
    </row>
    <row r="855" ht="15.75" customHeight="1">
      <c r="N855" s="23"/>
    </row>
    <row r="856" ht="15.75" customHeight="1">
      <c r="N856" s="23"/>
    </row>
    <row r="857" ht="15.75" customHeight="1">
      <c r="N857" s="23"/>
    </row>
    <row r="858" ht="15.75" customHeight="1">
      <c r="N858" s="23"/>
    </row>
    <row r="859" ht="15.75" customHeight="1">
      <c r="N859" s="23"/>
    </row>
    <row r="860" ht="15.75" customHeight="1">
      <c r="N860" s="23"/>
    </row>
    <row r="861" ht="15.75" customHeight="1">
      <c r="N861" s="23"/>
    </row>
    <row r="862" ht="15.75" customHeight="1">
      <c r="N862" s="23"/>
    </row>
    <row r="863" ht="15.75" customHeight="1">
      <c r="N863" s="23"/>
    </row>
    <row r="864" ht="15.75" customHeight="1">
      <c r="N864" s="23"/>
    </row>
    <row r="865" ht="15.75" customHeight="1">
      <c r="N865" s="23"/>
    </row>
    <row r="866" ht="15.75" customHeight="1">
      <c r="N866" s="23"/>
    </row>
    <row r="867" ht="15.75" customHeight="1">
      <c r="N867" s="23"/>
    </row>
    <row r="868" ht="15.75" customHeight="1">
      <c r="N868" s="23"/>
    </row>
    <row r="869" ht="15.75" customHeight="1">
      <c r="N869" s="23"/>
    </row>
    <row r="870" ht="15.75" customHeight="1">
      <c r="N870" s="23"/>
    </row>
    <row r="871" ht="15.75" customHeight="1">
      <c r="N871" s="23"/>
    </row>
    <row r="872" ht="15.75" customHeight="1">
      <c r="N872" s="23"/>
    </row>
    <row r="873" ht="15.75" customHeight="1">
      <c r="N873" s="23"/>
    </row>
    <row r="874" ht="15.75" customHeight="1">
      <c r="N874" s="23"/>
    </row>
    <row r="875" ht="15.75" customHeight="1">
      <c r="N875" s="23"/>
    </row>
    <row r="876" ht="15.75" customHeight="1">
      <c r="N876" s="23"/>
    </row>
    <row r="877" ht="15.75" customHeight="1">
      <c r="N877" s="23"/>
    </row>
    <row r="878" ht="15.75" customHeight="1">
      <c r="N878" s="23"/>
    </row>
    <row r="879" ht="15.75" customHeight="1">
      <c r="N879" s="23"/>
    </row>
    <row r="880" ht="15.75" customHeight="1">
      <c r="N880" s="23"/>
    </row>
    <row r="881" ht="15.75" customHeight="1">
      <c r="N881" s="23"/>
    </row>
    <row r="882" ht="15.75" customHeight="1">
      <c r="N882" s="23"/>
    </row>
    <row r="883" ht="15.75" customHeight="1">
      <c r="N883" s="23"/>
    </row>
    <row r="884" ht="15.75" customHeight="1">
      <c r="N884" s="23"/>
    </row>
    <row r="885" ht="15.75" customHeight="1">
      <c r="N885" s="23"/>
    </row>
    <row r="886" ht="15.75" customHeight="1">
      <c r="N886" s="23"/>
    </row>
    <row r="887" ht="15.75" customHeight="1">
      <c r="N887" s="23"/>
    </row>
    <row r="888" ht="15.75" customHeight="1">
      <c r="N888" s="23"/>
    </row>
    <row r="889" ht="15.75" customHeight="1">
      <c r="N889" s="23"/>
    </row>
    <row r="890" ht="15.75" customHeight="1">
      <c r="N890" s="23"/>
    </row>
    <row r="891" ht="15.75" customHeight="1">
      <c r="N891" s="23"/>
    </row>
    <row r="892" ht="15.75" customHeight="1">
      <c r="N892" s="23"/>
    </row>
    <row r="893" ht="15.75" customHeight="1">
      <c r="N893" s="23"/>
    </row>
    <row r="894" ht="15.75" customHeight="1">
      <c r="N894" s="23"/>
    </row>
    <row r="895" ht="15.75" customHeight="1">
      <c r="N895" s="23"/>
    </row>
    <row r="896" ht="15.75" customHeight="1">
      <c r="N896" s="23"/>
    </row>
    <row r="897" ht="15.75" customHeight="1">
      <c r="N897" s="23"/>
    </row>
    <row r="898" ht="15.75" customHeight="1">
      <c r="N898" s="23"/>
    </row>
    <row r="899" ht="15.75" customHeight="1">
      <c r="N899" s="23"/>
    </row>
    <row r="900" ht="15.75" customHeight="1">
      <c r="N900" s="23"/>
    </row>
    <row r="901" ht="15.75" customHeight="1">
      <c r="N901" s="23"/>
    </row>
    <row r="902" ht="15.75" customHeight="1">
      <c r="N902" s="23"/>
    </row>
    <row r="903" ht="15.75" customHeight="1">
      <c r="N903" s="23"/>
    </row>
    <row r="904" ht="15.75" customHeight="1">
      <c r="N904" s="23"/>
    </row>
    <row r="905" ht="15.75" customHeight="1">
      <c r="N905" s="23"/>
    </row>
    <row r="906" ht="15.75" customHeight="1">
      <c r="N906" s="23"/>
    </row>
    <row r="907" ht="15.75" customHeight="1">
      <c r="N907" s="23"/>
    </row>
    <row r="908" ht="15.75" customHeight="1">
      <c r="N908" s="23"/>
    </row>
    <row r="909" ht="15.75" customHeight="1">
      <c r="N909" s="23"/>
    </row>
    <row r="910" ht="15.75" customHeight="1">
      <c r="N910" s="23"/>
    </row>
    <row r="911" ht="15.75" customHeight="1">
      <c r="N911" s="23"/>
    </row>
    <row r="912" ht="15.75" customHeight="1">
      <c r="N912" s="23"/>
    </row>
    <row r="913" ht="15.75" customHeight="1">
      <c r="N913" s="23"/>
    </row>
    <row r="914" ht="15.75" customHeight="1">
      <c r="N914" s="23"/>
    </row>
    <row r="915" ht="15.75" customHeight="1">
      <c r="N915" s="23"/>
    </row>
    <row r="916" ht="15.75" customHeight="1">
      <c r="N916" s="23"/>
    </row>
    <row r="917" ht="15.75" customHeight="1">
      <c r="N917" s="23"/>
    </row>
    <row r="918" ht="15.75" customHeight="1">
      <c r="N918" s="23"/>
    </row>
    <row r="919" ht="15.75" customHeight="1">
      <c r="N919" s="23"/>
    </row>
    <row r="920" ht="15.75" customHeight="1">
      <c r="N920" s="23"/>
    </row>
    <row r="921" ht="15.75" customHeight="1">
      <c r="N921" s="23"/>
    </row>
    <row r="922" ht="15.75" customHeight="1">
      <c r="N922" s="23"/>
    </row>
    <row r="923" ht="15.75" customHeight="1">
      <c r="N923" s="23"/>
    </row>
    <row r="924" ht="15.75" customHeight="1">
      <c r="N924" s="23"/>
    </row>
    <row r="925" ht="15.75" customHeight="1">
      <c r="N925" s="23"/>
    </row>
    <row r="926" ht="15.75" customHeight="1">
      <c r="N926" s="23"/>
    </row>
    <row r="927" ht="15.75" customHeight="1">
      <c r="N927" s="23"/>
    </row>
    <row r="928" ht="15.75" customHeight="1">
      <c r="N928" s="23"/>
    </row>
    <row r="929" ht="15.75" customHeight="1">
      <c r="N929" s="23"/>
    </row>
    <row r="930" ht="15.75" customHeight="1">
      <c r="N930" s="23"/>
    </row>
    <row r="931" ht="15.75" customHeight="1">
      <c r="N931" s="23"/>
    </row>
    <row r="932" ht="15.75" customHeight="1">
      <c r="N932" s="23"/>
    </row>
    <row r="933" ht="15.75" customHeight="1">
      <c r="N933" s="23"/>
    </row>
    <row r="934" ht="15.75" customHeight="1">
      <c r="N934" s="23"/>
    </row>
    <row r="935" ht="15.75" customHeight="1">
      <c r="N935" s="23"/>
    </row>
    <row r="936" ht="15.75" customHeight="1">
      <c r="N936" s="23"/>
    </row>
    <row r="937" ht="15.75" customHeight="1">
      <c r="N937" s="23"/>
    </row>
    <row r="938" ht="15.75" customHeight="1">
      <c r="N938" s="23"/>
    </row>
    <row r="939" ht="15.75" customHeight="1">
      <c r="N939" s="23"/>
    </row>
    <row r="940" ht="15.75" customHeight="1">
      <c r="N940" s="23"/>
    </row>
    <row r="941" ht="15.75" customHeight="1">
      <c r="N941" s="23"/>
    </row>
    <row r="942" ht="15.75" customHeight="1">
      <c r="N942" s="23"/>
    </row>
    <row r="943" ht="15.75" customHeight="1">
      <c r="N943" s="23"/>
    </row>
    <row r="944" ht="15.75" customHeight="1">
      <c r="N944" s="23"/>
    </row>
    <row r="945" ht="15.75" customHeight="1">
      <c r="N945" s="23"/>
    </row>
    <row r="946" ht="15.75" customHeight="1">
      <c r="N946" s="23"/>
    </row>
    <row r="947" ht="15.75" customHeight="1">
      <c r="N947" s="23"/>
    </row>
    <row r="948" ht="15.75" customHeight="1">
      <c r="N948" s="23"/>
    </row>
    <row r="949" ht="15.75" customHeight="1">
      <c r="N949" s="23"/>
    </row>
    <row r="950" ht="15.75" customHeight="1">
      <c r="N950" s="23"/>
    </row>
    <row r="951" ht="15.75" customHeight="1">
      <c r="N951" s="23"/>
    </row>
    <row r="952" ht="15.75" customHeight="1">
      <c r="N952" s="23"/>
    </row>
    <row r="953" ht="15.75" customHeight="1">
      <c r="N953" s="23"/>
    </row>
    <row r="954" ht="15.75" customHeight="1">
      <c r="N954" s="23"/>
    </row>
    <row r="955" ht="15.75" customHeight="1">
      <c r="N955" s="23"/>
    </row>
    <row r="956" ht="15.75" customHeight="1">
      <c r="N956" s="23"/>
    </row>
    <row r="957" ht="15.75" customHeight="1">
      <c r="N957" s="23"/>
    </row>
    <row r="958" ht="15.75" customHeight="1">
      <c r="N958" s="23"/>
    </row>
    <row r="959" ht="15.75" customHeight="1">
      <c r="N959" s="23"/>
    </row>
    <row r="960" ht="15.75" customHeight="1">
      <c r="N960" s="23"/>
    </row>
    <row r="961" ht="15.75" customHeight="1">
      <c r="N961" s="23"/>
    </row>
    <row r="962" ht="15.75" customHeight="1">
      <c r="N962" s="23"/>
    </row>
    <row r="963" ht="15.75" customHeight="1">
      <c r="N963" s="23"/>
    </row>
    <row r="964" ht="15.75" customHeight="1">
      <c r="N964" s="23"/>
    </row>
    <row r="965" ht="15.75" customHeight="1">
      <c r="N965" s="23"/>
    </row>
    <row r="966" ht="15.75" customHeight="1">
      <c r="N966" s="23"/>
    </row>
    <row r="967" ht="15.75" customHeight="1">
      <c r="N967" s="23"/>
    </row>
    <row r="968" ht="15.75" customHeight="1">
      <c r="N968" s="23"/>
    </row>
    <row r="969" ht="15.75" customHeight="1">
      <c r="N969" s="23"/>
    </row>
    <row r="970" ht="15.75" customHeight="1">
      <c r="N970" s="23"/>
    </row>
    <row r="971" ht="15.75" customHeight="1">
      <c r="N971" s="23"/>
    </row>
    <row r="972" ht="15.75" customHeight="1">
      <c r="N972" s="23"/>
    </row>
    <row r="973" ht="15.75" customHeight="1">
      <c r="N973" s="23"/>
    </row>
    <row r="974" ht="15.75" customHeight="1">
      <c r="N974" s="23"/>
    </row>
    <row r="975" ht="15.75" customHeight="1">
      <c r="N975" s="23"/>
    </row>
    <row r="976" ht="15.75" customHeight="1">
      <c r="N976" s="23"/>
    </row>
    <row r="977" ht="15.75" customHeight="1">
      <c r="N977" s="23"/>
    </row>
    <row r="978" ht="15.75" customHeight="1">
      <c r="N978" s="23"/>
    </row>
    <row r="979" ht="15.75" customHeight="1">
      <c r="N979" s="23"/>
    </row>
    <row r="980" ht="15.75" customHeight="1">
      <c r="N980" s="23"/>
    </row>
    <row r="981" ht="15.75" customHeight="1">
      <c r="N981" s="23"/>
    </row>
    <row r="982" ht="15.75" customHeight="1">
      <c r="N982" s="23"/>
    </row>
    <row r="983" ht="15.75" customHeight="1">
      <c r="N983" s="23"/>
    </row>
    <row r="984" ht="15.75" customHeight="1">
      <c r="N984" s="23"/>
    </row>
    <row r="985" ht="15.75" customHeight="1">
      <c r="N985" s="23"/>
    </row>
    <row r="986" ht="15.75" customHeight="1">
      <c r="N986" s="23"/>
    </row>
    <row r="987" ht="15.75" customHeight="1">
      <c r="N987" s="23"/>
    </row>
    <row r="988" ht="15.75" customHeight="1">
      <c r="N988" s="23"/>
    </row>
    <row r="989" ht="15.75" customHeight="1">
      <c r="N989" s="23"/>
    </row>
    <row r="990" ht="15.75" customHeight="1">
      <c r="N990" s="23"/>
    </row>
    <row r="991" ht="15.75" customHeight="1">
      <c r="N991" s="23"/>
    </row>
    <row r="992" ht="15.75" customHeight="1">
      <c r="N992" s="23"/>
    </row>
    <row r="993" ht="15.75" customHeight="1">
      <c r="N993" s="23"/>
    </row>
    <row r="994" ht="15.75" customHeight="1">
      <c r="N994" s="23"/>
    </row>
    <row r="995" ht="15.75" customHeight="1">
      <c r="N995" s="23"/>
    </row>
    <row r="996" ht="15.75" customHeight="1">
      <c r="N996" s="23"/>
    </row>
    <row r="997" ht="15.75" customHeight="1">
      <c r="N997" s="23"/>
    </row>
    <row r="998" ht="15.75" customHeight="1">
      <c r="N998" s="23"/>
    </row>
    <row r="999" ht="15.75" customHeight="1">
      <c r="N999" s="23"/>
    </row>
    <row r="1000" ht="15.75" customHeight="1">
      <c r="N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20.57"/>
    <col customWidth="1" min="3" max="3" width="27.71"/>
    <col customWidth="1" min="4" max="4" width="35.43"/>
    <col customWidth="1" min="5" max="5" width="35.57"/>
    <col customWidth="1" min="6" max="7" width="45.29"/>
    <col customWidth="1" min="8" max="8" width="86.86"/>
    <col customWidth="1" min="9" max="9" width="23.57"/>
    <col customWidth="1" min="10" max="10" width="24.0"/>
    <col customWidth="1" min="11" max="11" width="21.86"/>
    <col customWidth="1" min="12" max="12" width="17.14"/>
    <col customWidth="1" min="13" max="13" width="20.0"/>
    <col customWidth="1" min="14" max="14" width="33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5" t="s">
        <v>13</v>
      </c>
    </row>
    <row r="2" ht="15.75" customHeight="1">
      <c r="A2" s="6" t="s">
        <v>14</v>
      </c>
      <c r="B2" s="6" t="s">
        <v>15</v>
      </c>
      <c r="C2" s="6" t="s">
        <v>16</v>
      </c>
      <c r="D2" s="6" t="s">
        <v>16</v>
      </c>
      <c r="E2" s="8" t="s">
        <v>17</v>
      </c>
      <c r="F2" s="8" t="s">
        <v>17</v>
      </c>
      <c r="G2" s="8" t="s">
        <v>19</v>
      </c>
      <c r="H2" s="8" t="s">
        <v>19</v>
      </c>
      <c r="I2" s="10" t="s">
        <v>20</v>
      </c>
      <c r="J2" s="10" t="s">
        <v>26</v>
      </c>
      <c r="K2" s="10" t="s">
        <v>27</v>
      </c>
      <c r="L2" s="12" t="s">
        <v>28</v>
      </c>
      <c r="M2" s="12" t="s">
        <v>32</v>
      </c>
      <c r="N2" s="13"/>
    </row>
    <row r="3" ht="15.75" customHeight="1">
      <c r="A3" s="6" t="s">
        <v>39</v>
      </c>
      <c r="B3" s="6" t="s">
        <v>15</v>
      </c>
      <c r="C3" s="6" t="s">
        <v>34</v>
      </c>
      <c r="D3" s="6" t="s">
        <v>16</v>
      </c>
      <c r="E3" s="8" t="s">
        <v>41</v>
      </c>
      <c r="F3" s="8" t="s">
        <v>41</v>
      </c>
      <c r="G3" s="8" t="s">
        <v>42</v>
      </c>
      <c r="H3" s="8" t="s">
        <v>43</v>
      </c>
      <c r="I3" s="10" t="s">
        <v>44</v>
      </c>
      <c r="J3" s="10" t="s">
        <v>45</v>
      </c>
      <c r="K3" s="10" t="s">
        <v>27</v>
      </c>
      <c r="L3" s="12" t="s">
        <v>28</v>
      </c>
      <c r="M3" s="12" t="s">
        <v>32</v>
      </c>
      <c r="N3" s="15"/>
    </row>
    <row r="4" ht="15.75" customHeight="1">
      <c r="A4" s="6" t="s">
        <v>49</v>
      </c>
      <c r="B4" s="6" t="s">
        <v>15</v>
      </c>
      <c r="C4" s="6" t="s">
        <v>50</v>
      </c>
      <c r="D4" s="6" t="s">
        <v>16</v>
      </c>
      <c r="E4" s="8" t="s">
        <v>51</v>
      </c>
      <c r="F4" s="8" t="s">
        <v>51</v>
      </c>
      <c r="G4" s="8" t="s">
        <v>52</v>
      </c>
      <c r="H4" s="8" t="s">
        <v>53</v>
      </c>
      <c r="I4" s="10" t="s">
        <v>44</v>
      </c>
      <c r="J4" s="10" t="s">
        <v>45</v>
      </c>
      <c r="K4" s="10" t="s">
        <v>27</v>
      </c>
      <c r="L4" s="12" t="s">
        <v>28</v>
      </c>
      <c r="M4" s="12" t="s">
        <v>32</v>
      </c>
      <c r="N4" s="15"/>
    </row>
    <row r="5" ht="15.75" customHeight="1">
      <c r="A5" s="6" t="s">
        <v>55</v>
      </c>
      <c r="B5" s="6" t="s">
        <v>15</v>
      </c>
      <c r="C5" s="6" t="s">
        <v>58</v>
      </c>
      <c r="D5" s="6" t="s">
        <v>16</v>
      </c>
      <c r="E5" s="8" t="s">
        <v>59</v>
      </c>
      <c r="F5" s="8" t="s">
        <v>60</v>
      </c>
      <c r="G5" s="8" t="s">
        <v>61</v>
      </c>
      <c r="H5" s="8" t="s">
        <v>62</v>
      </c>
      <c r="I5" s="10" t="s">
        <v>44</v>
      </c>
      <c r="J5" s="10" t="s">
        <v>45</v>
      </c>
      <c r="K5" s="10" t="s">
        <v>27</v>
      </c>
      <c r="L5" s="12" t="s">
        <v>28</v>
      </c>
      <c r="M5" s="12" t="s">
        <v>32</v>
      </c>
      <c r="N5" s="15"/>
    </row>
    <row r="6" ht="15.75" customHeight="1">
      <c r="A6" s="6" t="s">
        <v>66</v>
      </c>
      <c r="B6" s="6" t="s">
        <v>15</v>
      </c>
      <c r="C6" s="6" t="s">
        <v>72</v>
      </c>
      <c r="D6" s="6" t="s">
        <v>16</v>
      </c>
      <c r="E6" s="8" t="s">
        <v>75</v>
      </c>
      <c r="F6" s="8" t="s">
        <v>76</v>
      </c>
      <c r="G6" s="8" t="s">
        <v>77</v>
      </c>
      <c r="H6" s="17" t="s">
        <v>78</v>
      </c>
      <c r="I6" s="10" t="s">
        <v>44</v>
      </c>
      <c r="J6" s="10" t="s">
        <v>45</v>
      </c>
      <c r="K6" s="10" t="s">
        <v>27</v>
      </c>
      <c r="L6" s="12" t="s">
        <v>28</v>
      </c>
      <c r="M6" s="12" t="s">
        <v>32</v>
      </c>
      <c r="N6" s="15"/>
    </row>
    <row r="7" ht="15.75" customHeight="1">
      <c r="A7" s="6" t="s">
        <v>91</v>
      </c>
      <c r="B7" s="6" t="s">
        <v>15</v>
      </c>
      <c r="C7" s="6" t="s">
        <v>94</v>
      </c>
      <c r="D7" s="6" t="s">
        <v>16</v>
      </c>
      <c r="E7" s="8" t="s">
        <v>97</v>
      </c>
      <c r="F7" s="8" t="s">
        <v>99</v>
      </c>
      <c r="G7" s="8" t="s">
        <v>100</v>
      </c>
      <c r="H7" s="17" t="s">
        <v>101</v>
      </c>
      <c r="I7" s="10" t="s">
        <v>44</v>
      </c>
      <c r="J7" s="10" t="s">
        <v>45</v>
      </c>
      <c r="K7" s="10" t="s">
        <v>27</v>
      </c>
      <c r="L7" s="12" t="s">
        <v>28</v>
      </c>
      <c r="M7" s="12" t="s">
        <v>32</v>
      </c>
      <c r="N7" s="15"/>
    </row>
    <row r="8" ht="15.75" customHeight="1">
      <c r="A8" s="6" t="s">
        <v>102</v>
      </c>
      <c r="B8" s="6" t="s">
        <v>15</v>
      </c>
      <c r="C8" s="6" t="s">
        <v>104</v>
      </c>
      <c r="D8" s="6" t="s">
        <v>16</v>
      </c>
      <c r="E8" s="8" t="s">
        <v>105</v>
      </c>
      <c r="F8" s="8" t="s">
        <v>109</v>
      </c>
      <c r="G8" s="8" t="s">
        <v>111</v>
      </c>
      <c r="H8" s="8" t="s">
        <v>113</v>
      </c>
      <c r="I8" s="10" t="s">
        <v>44</v>
      </c>
      <c r="J8" s="10" t="s">
        <v>45</v>
      </c>
      <c r="K8" s="10" t="s">
        <v>27</v>
      </c>
      <c r="L8" s="12" t="s">
        <v>28</v>
      </c>
      <c r="M8" s="12" t="s">
        <v>32</v>
      </c>
      <c r="N8" s="15"/>
    </row>
    <row r="9" ht="15.75" customHeight="1">
      <c r="A9" s="6" t="s">
        <v>117</v>
      </c>
      <c r="B9" s="6" t="s">
        <v>15</v>
      </c>
      <c r="C9" s="6" t="s">
        <v>118</v>
      </c>
      <c r="D9" s="6" t="s">
        <v>16</v>
      </c>
      <c r="E9" s="8" t="s">
        <v>120</v>
      </c>
      <c r="F9" s="8" t="s">
        <v>121</v>
      </c>
      <c r="G9" s="8" t="s">
        <v>122</v>
      </c>
      <c r="H9" s="17" t="s">
        <v>124</v>
      </c>
      <c r="I9" s="10" t="s">
        <v>44</v>
      </c>
      <c r="J9" s="10" t="s">
        <v>45</v>
      </c>
      <c r="K9" s="10" t="s">
        <v>27</v>
      </c>
      <c r="L9" s="12" t="s">
        <v>28</v>
      </c>
      <c r="M9" s="12" t="s">
        <v>32</v>
      </c>
      <c r="N9" s="15"/>
    </row>
    <row r="10" ht="15.75" customHeight="1">
      <c r="A10" s="6" t="s">
        <v>130</v>
      </c>
      <c r="B10" s="6" t="s">
        <v>15</v>
      </c>
      <c r="C10" s="6" t="s">
        <v>132</v>
      </c>
      <c r="D10" s="6" t="s">
        <v>16</v>
      </c>
      <c r="E10" s="8" t="s">
        <v>134</v>
      </c>
      <c r="F10" s="8" t="s">
        <v>135</v>
      </c>
      <c r="G10" s="8" t="s">
        <v>137</v>
      </c>
      <c r="H10" s="17" t="s">
        <v>138</v>
      </c>
      <c r="I10" s="10" t="s">
        <v>44</v>
      </c>
      <c r="J10" s="10" t="s">
        <v>45</v>
      </c>
      <c r="K10" s="10" t="s">
        <v>27</v>
      </c>
      <c r="L10" s="12" t="s">
        <v>28</v>
      </c>
      <c r="M10" s="12" t="s">
        <v>32</v>
      </c>
      <c r="N10" s="15"/>
    </row>
    <row r="11" ht="15.75" customHeight="1">
      <c r="A11" s="6" t="s">
        <v>140</v>
      </c>
      <c r="B11" s="6" t="s">
        <v>15</v>
      </c>
      <c r="C11" s="6" t="s">
        <v>58</v>
      </c>
      <c r="D11" s="6" t="s">
        <v>144</v>
      </c>
      <c r="E11" s="8" t="s">
        <v>145</v>
      </c>
      <c r="F11" s="8" t="s">
        <v>146</v>
      </c>
      <c r="G11" s="8" t="s">
        <v>147</v>
      </c>
      <c r="H11" s="8" t="s">
        <v>151</v>
      </c>
      <c r="I11" s="10" t="s">
        <v>153</v>
      </c>
      <c r="J11" s="10" t="s">
        <v>154</v>
      </c>
      <c r="K11" s="10" t="s">
        <v>27</v>
      </c>
      <c r="L11" s="12" t="s">
        <v>28</v>
      </c>
      <c r="M11" s="12" t="s">
        <v>32</v>
      </c>
      <c r="N11" s="13">
        <v>234.0</v>
      </c>
    </row>
    <row r="12" ht="15.75" customHeight="1">
      <c r="A12" s="6" t="s">
        <v>156</v>
      </c>
      <c r="B12" s="6" t="s">
        <v>15</v>
      </c>
      <c r="C12" s="6" t="s">
        <v>58</v>
      </c>
      <c r="D12" s="6" t="s">
        <v>157</v>
      </c>
      <c r="E12" s="8" t="s">
        <v>158</v>
      </c>
      <c r="F12" s="8" t="s">
        <v>159</v>
      </c>
      <c r="G12" s="8" t="s">
        <v>161</v>
      </c>
      <c r="H12" s="8" t="s">
        <v>163</v>
      </c>
      <c r="I12" s="10" t="s">
        <v>165</v>
      </c>
      <c r="J12" s="10" t="s">
        <v>166</v>
      </c>
      <c r="K12" s="10"/>
      <c r="L12" s="12" t="s">
        <v>28</v>
      </c>
      <c r="M12" s="12" t="s">
        <v>32</v>
      </c>
      <c r="N12" s="13">
        <v>226.0</v>
      </c>
    </row>
    <row r="13" ht="15.75" customHeight="1">
      <c r="A13" s="6" t="s">
        <v>170</v>
      </c>
      <c r="B13" s="6" t="s">
        <v>15</v>
      </c>
      <c r="C13" s="6" t="s">
        <v>58</v>
      </c>
      <c r="D13" s="6" t="s">
        <v>173</v>
      </c>
      <c r="E13" s="8" t="s">
        <v>174</v>
      </c>
      <c r="F13" s="8" t="s">
        <v>175</v>
      </c>
      <c r="G13" s="8" t="s">
        <v>176</v>
      </c>
      <c r="H13" s="8" t="s">
        <v>177</v>
      </c>
      <c r="I13" s="10" t="s">
        <v>178</v>
      </c>
      <c r="J13" s="10" t="s">
        <v>179</v>
      </c>
      <c r="K13" s="10" t="s">
        <v>180</v>
      </c>
      <c r="L13" s="12" t="s">
        <v>28</v>
      </c>
      <c r="M13" s="12" t="s">
        <v>32</v>
      </c>
      <c r="N13" s="13">
        <v>254.0</v>
      </c>
    </row>
    <row r="14" ht="15.75" customHeight="1">
      <c r="A14" s="6" t="s">
        <v>183</v>
      </c>
      <c r="B14" s="6" t="s">
        <v>15</v>
      </c>
      <c r="C14" s="6" t="s">
        <v>58</v>
      </c>
      <c r="D14" s="6" t="s">
        <v>187</v>
      </c>
      <c r="E14" s="8" t="s">
        <v>185</v>
      </c>
      <c r="F14" s="8" t="s">
        <v>191</v>
      </c>
      <c r="G14" s="8" t="s">
        <v>193</v>
      </c>
      <c r="H14" s="8" t="s">
        <v>195</v>
      </c>
      <c r="I14" s="10" t="s">
        <v>197</v>
      </c>
      <c r="J14" s="10" t="s">
        <v>199</v>
      </c>
      <c r="K14" s="10" t="s">
        <v>200</v>
      </c>
      <c r="L14" s="12" t="s">
        <v>28</v>
      </c>
      <c r="M14" s="12" t="s">
        <v>32</v>
      </c>
      <c r="N14" s="13">
        <v>238.0</v>
      </c>
    </row>
    <row r="15" ht="15.75" customHeight="1">
      <c r="A15" s="6" t="s">
        <v>201</v>
      </c>
      <c r="B15" s="6" t="s">
        <v>15</v>
      </c>
      <c r="C15" s="6" t="s">
        <v>58</v>
      </c>
      <c r="D15" s="6" t="s">
        <v>204</v>
      </c>
      <c r="E15" s="8" t="s">
        <v>206</v>
      </c>
      <c r="F15" s="8" t="s">
        <v>207</v>
      </c>
      <c r="G15" s="8" t="s">
        <v>209</v>
      </c>
      <c r="H15" s="8" t="s">
        <v>211</v>
      </c>
      <c r="I15" s="10" t="s">
        <v>214</v>
      </c>
      <c r="J15" s="10" t="s">
        <v>216</v>
      </c>
      <c r="K15" s="10"/>
      <c r="L15" s="12" t="s">
        <v>28</v>
      </c>
      <c r="M15" s="12" t="s">
        <v>32</v>
      </c>
      <c r="N15" s="13">
        <v>225.0</v>
      </c>
    </row>
    <row r="16" ht="15.75" customHeight="1">
      <c r="A16" s="6" t="s">
        <v>219</v>
      </c>
      <c r="B16" s="6" t="s">
        <v>15</v>
      </c>
      <c r="C16" s="6" t="s">
        <v>72</v>
      </c>
      <c r="D16" s="6" t="s">
        <v>144</v>
      </c>
      <c r="E16" s="8" t="s">
        <v>221</v>
      </c>
      <c r="F16" s="8" t="s">
        <v>222</v>
      </c>
      <c r="G16" s="8" t="s">
        <v>232</v>
      </c>
      <c r="H16" s="17" t="s">
        <v>234</v>
      </c>
      <c r="I16" s="10" t="s">
        <v>236</v>
      </c>
      <c r="J16" s="10" t="s">
        <v>166</v>
      </c>
      <c r="K16" s="12"/>
      <c r="L16" s="12" t="s">
        <v>28</v>
      </c>
      <c r="M16" s="12" t="s">
        <v>32</v>
      </c>
      <c r="N16" s="13">
        <v>229.0</v>
      </c>
    </row>
    <row r="17" ht="15.75" customHeight="1">
      <c r="A17" s="6" t="s">
        <v>240</v>
      </c>
      <c r="B17" s="6" t="s">
        <v>15</v>
      </c>
      <c r="C17" s="6" t="s">
        <v>72</v>
      </c>
      <c r="D17" s="6" t="s">
        <v>157</v>
      </c>
      <c r="E17" s="8" t="s">
        <v>246</v>
      </c>
      <c r="F17" s="8" t="s">
        <v>248</v>
      </c>
      <c r="G17" s="8" t="s">
        <v>249</v>
      </c>
      <c r="H17" s="17" t="s">
        <v>250</v>
      </c>
      <c r="I17" s="10" t="s">
        <v>252</v>
      </c>
      <c r="J17" s="10" t="s">
        <v>166</v>
      </c>
      <c r="K17" s="10"/>
      <c r="L17" s="12" t="s">
        <v>28</v>
      </c>
      <c r="M17" s="12" t="s">
        <v>32</v>
      </c>
      <c r="N17" s="13">
        <v>230.0</v>
      </c>
    </row>
    <row r="18" ht="15.75" customHeight="1">
      <c r="A18" s="6" t="s">
        <v>257</v>
      </c>
      <c r="B18" s="6" t="s">
        <v>15</v>
      </c>
      <c r="C18" s="6" t="s">
        <v>72</v>
      </c>
      <c r="D18" s="6" t="s">
        <v>173</v>
      </c>
      <c r="E18" s="8" t="s">
        <v>258</v>
      </c>
      <c r="F18" s="8" t="s">
        <v>259</v>
      </c>
      <c r="G18" s="8" t="s">
        <v>261</v>
      </c>
      <c r="H18" s="17" t="s">
        <v>263</v>
      </c>
      <c r="I18" s="10" t="s">
        <v>265</v>
      </c>
      <c r="J18" s="10" t="s">
        <v>267</v>
      </c>
      <c r="K18" s="10" t="s">
        <v>270</v>
      </c>
      <c r="L18" s="12" t="s">
        <v>28</v>
      </c>
      <c r="M18" s="12" t="s">
        <v>32</v>
      </c>
      <c r="N18" s="13">
        <v>233.0</v>
      </c>
    </row>
    <row r="19" ht="15.75" customHeight="1">
      <c r="A19" s="6" t="s">
        <v>275</v>
      </c>
      <c r="B19" s="6" t="s">
        <v>15</v>
      </c>
      <c r="C19" s="6" t="s">
        <v>72</v>
      </c>
      <c r="D19" s="6" t="s">
        <v>187</v>
      </c>
      <c r="E19" s="8" t="s">
        <v>276</v>
      </c>
      <c r="F19" s="8" t="s">
        <v>277</v>
      </c>
      <c r="G19" s="8" t="s">
        <v>278</v>
      </c>
      <c r="H19" s="17" t="s">
        <v>279</v>
      </c>
      <c r="I19" s="10" t="s">
        <v>280</v>
      </c>
      <c r="J19" s="10" t="s">
        <v>282</v>
      </c>
      <c r="K19" s="10" t="s">
        <v>27</v>
      </c>
      <c r="L19" s="12" t="s">
        <v>28</v>
      </c>
      <c r="M19" s="12" t="s">
        <v>32</v>
      </c>
      <c r="N19" s="13">
        <v>228.0</v>
      </c>
    </row>
    <row r="20" ht="15.75" customHeight="1">
      <c r="A20" s="6" t="s">
        <v>289</v>
      </c>
      <c r="B20" s="6" t="s">
        <v>15</v>
      </c>
      <c r="C20" s="6" t="s">
        <v>72</v>
      </c>
      <c r="D20" s="6" t="s">
        <v>204</v>
      </c>
      <c r="E20" s="8" t="s">
        <v>294</v>
      </c>
      <c r="F20" s="8" t="s">
        <v>296</v>
      </c>
      <c r="G20" s="8" t="s">
        <v>298</v>
      </c>
      <c r="H20" s="17" t="s">
        <v>300</v>
      </c>
      <c r="I20" s="10" t="s">
        <v>301</v>
      </c>
      <c r="J20" s="10" t="s">
        <v>302</v>
      </c>
      <c r="K20" s="10"/>
      <c r="L20" s="12" t="s">
        <v>28</v>
      </c>
      <c r="M20" s="12" t="s">
        <v>32</v>
      </c>
      <c r="N20" s="13">
        <v>231.0</v>
      </c>
    </row>
    <row r="21" ht="15.75" customHeight="1">
      <c r="A21" s="6" t="s">
        <v>308</v>
      </c>
      <c r="B21" s="6" t="s">
        <v>15</v>
      </c>
      <c r="C21" s="6" t="s">
        <v>94</v>
      </c>
      <c r="D21" s="6" t="s">
        <v>144</v>
      </c>
      <c r="E21" s="8" t="s">
        <v>310</v>
      </c>
      <c r="F21" s="8" t="s">
        <v>313</v>
      </c>
      <c r="G21" s="8" t="s">
        <v>315</v>
      </c>
      <c r="H21" s="17" t="s">
        <v>317</v>
      </c>
      <c r="I21" s="10" t="s">
        <v>318</v>
      </c>
      <c r="J21" s="10" t="s">
        <v>321</v>
      </c>
      <c r="K21" s="10" t="s">
        <v>282</v>
      </c>
      <c r="L21" s="12" t="s">
        <v>28</v>
      </c>
      <c r="M21" s="12" t="s">
        <v>32</v>
      </c>
      <c r="N21" s="13">
        <v>236.0</v>
      </c>
    </row>
    <row r="22" ht="15.75" customHeight="1">
      <c r="A22" s="6" t="s">
        <v>323</v>
      </c>
      <c r="B22" s="6" t="s">
        <v>15</v>
      </c>
      <c r="C22" s="6" t="s">
        <v>94</v>
      </c>
      <c r="D22" s="6" t="s">
        <v>157</v>
      </c>
      <c r="E22" s="8" t="s">
        <v>327</v>
      </c>
      <c r="F22" s="8" t="s">
        <v>330</v>
      </c>
      <c r="G22" s="8" t="s">
        <v>332</v>
      </c>
      <c r="H22" s="17" t="s">
        <v>333</v>
      </c>
      <c r="I22" s="10" t="s">
        <v>335</v>
      </c>
      <c r="J22" s="10" t="s">
        <v>337</v>
      </c>
      <c r="K22" s="10" t="s">
        <v>339</v>
      </c>
      <c r="L22" s="12" t="s">
        <v>28</v>
      </c>
      <c r="M22" s="12" t="s">
        <v>32</v>
      </c>
      <c r="N22" s="13">
        <v>242.0</v>
      </c>
    </row>
    <row r="23" ht="15.75" customHeight="1">
      <c r="A23" s="6" t="s">
        <v>344</v>
      </c>
      <c r="B23" s="6" t="s">
        <v>15</v>
      </c>
      <c r="C23" s="6" t="s">
        <v>94</v>
      </c>
      <c r="D23" s="6" t="s">
        <v>173</v>
      </c>
      <c r="E23" s="8" t="s">
        <v>345</v>
      </c>
      <c r="F23" s="8" t="s">
        <v>347</v>
      </c>
      <c r="G23" s="8" t="s">
        <v>350</v>
      </c>
      <c r="H23" s="17" t="s">
        <v>352</v>
      </c>
      <c r="I23" s="10" t="s">
        <v>355</v>
      </c>
      <c r="J23" s="10" t="s">
        <v>357</v>
      </c>
      <c r="K23" s="10" t="s">
        <v>359</v>
      </c>
      <c r="L23" s="12" t="s">
        <v>28</v>
      </c>
      <c r="M23" s="12" t="s">
        <v>32</v>
      </c>
      <c r="N23" s="13">
        <v>243.0</v>
      </c>
    </row>
    <row r="24" ht="15.75" customHeight="1">
      <c r="A24" s="6" t="s">
        <v>363</v>
      </c>
      <c r="B24" s="6" t="s">
        <v>15</v>
      </c>
      <c r="C24" s="6" t="s">
        <v>94</v>
      </c>
      <c r="D24" s="6" t="s">
        <v>187</v>
      </c>
      <c r="E24" s="8" t="s">
        <v>364</v>
      </c>
      <c r="F24" s="8" t="s">
        <v>365</v>
      </c>
      <c r="G24" s="8" t="s">
        <v>366</v>
      </c>
      <c r="H24" s="17" t="s">
        <v>367</v>
      </c>
      <c r="I24" s="10" t="s">
        <v>368</v>
      </c>
      <c r="J24" s="10" t="s">
        <v>369</v>
      </c>
      <c r="K24" s="10" t="s">
        <v>371</v>
      </c>
      <c r="L24" s="12" t="s">
        <v>28</v>
      </c>
      <c r="M24" s="12" t="s">
        <v>32</v>
      </c>
      <c r="N24" s="13">
        <v>235.0</v>
      </c>
    </row>
    <row r="25" ht="15.75" customHeight="1">
      <c r="A25" s="6" t="s">
        <v>377</v>
      </c>
      <c r="B25" s="6" t="s">
        <v>15</v>
      </c>
      <c r="C25" s="6" t="s">
        <v>94</v>
      </c>
      <c r="D25" s="6" t="s">
        <v>204</v>
      </c>
      <c r="E25" s="8" t="s">
        <v>381</v>
      </c>
      <c r="F25" s="8" t="s">
        <v>382</v>
      </c>
      <c r="G25" s="8" t="s">
        <v>383</v>
      </c>
      <c r="H25" s="17" t="s">
        <v>384</v>
      </c>
      <c r="I25" s="10" t="s">
        <v>385</v>
      </c>
      <c r="J25" s="10" t="s">
        <v>388</v>
      </c>
      <c r="K25" s="10"/>
      <c r="L25" s="12" t="s">
        <v>28</v>
      </c>
      <c r="M25" s="12" t="s">
        <v>32</v>
      </c>
      <c r="N25" s="13">
        <v>237.0</v>
      </c>
    </row>
    <row r="26" ht="15.75" customHeight="1">
      <c r="A26" s="6" t="s">
        <v>396</v>
      </c>
      <c r="B26" s="6" t="s">
        <v>15</v>
      </c>
      <c r="C26" s="6" t="s">
        <v>104</v>
      </c>
      <c r="D26" s="6" t="s">
        <v>144</v>
      </c>
      <c r="E26" s="8" t="s">
        <v>399</v>
      </c>
      <c r="F26" s="8" t="s">
        <v>400</v>
      </c>
      <c r="G26" s="8" t="s">
        <v>401</v>
      </c>
      <c r="H26" s="8" t="s">
        <v>402</v>
      </c>
      <c r="I26" s="10" t="s">
        <v>403</v>
      </c>
      <c r="J26" s="10" t="s">
        <v>404</v>
      </c>
      <c r="K26" s="10"/>
      <c r="L26" s="12" t="s">
        <v>28</v>
      </c>
      <c r="M26" s="12" t="s">
        <v>32</v>
      </c>
      <c r="N26" s="13">
        <v>244.0</v>
      </c>
    </row>
    <row r="27" ht="15.75" customHeight="1">
      <c r="A27" s="6" t="s">
        <v>408</v>
      </c>
      <c r="B27" s="6" t="s">
        <v>15</v>
      </c>
      <c r="C27" s="6" t="s">
        <v>104</v>
      </c>
      <c r="D27" s="6" t="s">
        <v>157</v>
      </c>
      <c r="E27" s="8" t="s">
        <v>414</v>
      </c>
      <c r="F27" s="8" t="s">
        <v>417</v>
      </c>
      <c r="G27" s="8" t="s">
        <v>418</v>
      </c>
      <c r="H27" s="8" t="s">
        <v>420</v>
      </c>
      <c r="I27" s="10" t="s">
        <v>422</v>
      </c>
      <c r="J27" s="10" t="s">
        <v>423</v>
      </c>
      <c r="K27" s="10" t="s">
        <v>424</v>
      </c>
      <c r="L27" s="12" t="s">
        <v>28</v>
      </c>
      <c r="M27" s="12" t="s">
        <v>32</v>
      </c>
      <c r="N27" s="13">
        <v>239.0</v>
      </c>
    </row>
    <row r="28" ht="15.75" customHeight="1">
      <c r="A28" s="6" t="s">
        <v>425</v>
      </c>
      <c r="B28" s="6" t="s">
        <v>15</v>
      </c>
      <c r="C28" s="6" t="s">
        <v>104</v>
      </c>
      <c r="D28" s="6" t="s">
        <v>173</v>
      </c>
      <c r="E28" s="8" t="s">
        <v>227</v>
      </c>
      <c r="F28" s="8" t="s">
        <v>427</v>
      </c>
      <c r="G28" s="8" t="s">
        <v>428</v>
      </c>
      <c r="H28" s="8" t="s">
        <v>430</v>
      </c>
      <c r="I28" s="10" t="s">
        <v>432</v>
      </c>
      <c r="J28" s="10" t="s">
        <v>433</v>
      </c>
      <c r="K28" s="10"/>
      <c r="L28" s="12" t="s">
        <v>28</v>
      </c>
      <c r="M28" s="12" t="s">
        <v>32</v>
      </c>
      <c r="N28" s="13">
        <v>246.0</v>
      </c>
    </row>
    <row r="29" ht="15.75" customHeight="1">
      <c r="A29" s="6" t="s">
        <v>438</v>
      </c>
      <c r="B29" s="6" t="s">
        <v>15</v>
      </c>
      <c r="C29" s="6" t="s">
        <v>104</v>
      </c>
      <c r="D29" s="6" t="s">
        <v>187</v>
      </c>
      <c r="E29" s="8" t="s">
        <v>439</v>
      </c>
      <c r="F29" s="8" t="s">
        <v>440</v>
      </c>
      <c r="G29" s="8" t="s">
        <v>441</v>
      </c>
      <c r="H29" s="8" t="s">
        <v>442</v>
      </c>
      <c r="I29" s="10" t="s">
        <v>443</v>
      </c>
      <c r="J29" s="10" t="s">
        <v>20</v>
      </c>
      <c r="K29" s="10"/>
      <c r="L29" s="12" t="s">
        <v>28</v>
      </c>
      <c r="M29" s="12" t="s">
        <v>32</v>
      </c>
      <c r="N29" s="13">
        <v>245.0</v>
      </c>
    </row>
    <row r="30" ht="15.75" customHeight="1">
      <c r="A30" s="6" t="s">
        <v>448</v>
      </c>
      <c r="B30" s="6" t="s">
        <v>15</v>
      </c>
      <c r="C30" s="6" t="s">
        <v>104</v>
      </c>
      <c r="D30" s="6" t="s">
        <v>204</v>
      </c>
      <c r="E30" s="8" t="s">
        <v>281</v>
      </c>
      <c r="F30" s="8" t="s">
        <v>450</v>
      </c>
      <c r="G30" s="8" t="s">
        <v>451</v>
      </c>
      <c r="H30" s="8" t="s">
        <v>452</v>
      </c>
      <c r="I30" s="10" t="s">
        <v>453</v>
      </c>
      <c r="J30" s="10" t="s">
        <v>454</v>
      </c>
      <c r="K30" s="10" t="s">
        <v>216</v>
      </c>
      <c r="L30" s="12" t="s">
        <v>28</v>
      </c>
      <c r="M30" s="12" t="s">
        <v>32</v>
      </c>
      <c r="N30" s="13">
        <v>252.0</v>
      </c>
    </row>
    <row r="31" ht="15.75" customHeight="1">
      <c r="A31" s="6" t="s">
        <v>458</v>
      </c>
      <c r="B31" s="6" t="s">
        <v>15</v>
      </c>
      <c r="C31" s="6" t="s">
        <v>118</v>
      </c>
      <c r="D31" s="6" t="s">
        <v>144</v>
      </c>
      <c r="E31" s="8" t="s">
        <v>462</v>
      </c>
      <c r="F31" s="8" t="s">
        <v>464</v>
      </c>
      <c r="G31" s="8" t="s">
        <v>466</v>
      </c>
      <c r="H31" s="17" t="s">
        <v>468</v>
      </c>
      <c r="I31" s="10" t="s">
        <v>469</v>
      </c>
      <c r="J31" s="10" t="s">
        <v>470</v>
      </c>
      <c r="K31" s="10" t="s">
        <v>27</v>
      </c>
      <c r="L31" s="12" t="s">
        <v>28</v>
      </c>
      <c r="M31" s="12" t="s">
        <v>32</v>
      </c>
      <c r="N31" s="13">
        <v>240.0</v>
      </c>
    </row>
    <row r="32" ht="15.75" customHeight="1">
      <c r="A32" s="6" t="s">
        <v>471</v>
      </c>
      <c r="B32" s="6" t="s">
        <v>15</v>
      </c>
      <c r="C32" s="6" t="s">
        <v>118</v>
      </c>
      <c r="D32" s="6" t="s">
        <v>157</v>
      </c>
      <c r="E32" s="8" t="s">
        <v>334</v>
      </c>
      <c r="F32" s="8" t="s">
        <v>481</v>
      </c>
      <c r="G32" s="8" t="s">
        <v>482</v>
      </c>
      <c r="H32" s="17" t="s">
        <v>483</v>
      </c>
      <c r="I32" s="10" t="s">
        <v>484</v>
      </c>
      <c r="J32" s="10" t="s">
        <v>485</v>
      </c>
      <c r="K32" s="10"/>
      <c r="L32" s="12" t="s">
        <v>28</v>
      </c>
      <c r="M32" s="12" t="s">
        <v>32</v>
      </c>
      <c r="N32" s="13">
        <v>232.0</v>
      </c>
    </row>
    <row r="33" ht="15.75" customHeight="1">
      <c r="A33" s="6" t="s">
        <v>487</v>
      </c>
      <c r="B33" s="6" t="s">
        <v>15</v>
      </c>
      <c r="C33" s="6" t="s">
        <v>118</v>
      </c>
      <c r="D33" s="6" t="s">
        <v>173</v>
      </c>
      <c r="E33" s="8" t="s">
        <v>494</v>
      </c>
      <c r="F33" s="8" t="s">
        <v>497</v>
      </c>
      <c r="G33" s="8" t="s">
        <v>500</v>
      </c>
      <c r="H33" s="17" t="s">
        <v>502</v>
      </c>
      <c r="I33" s="10" t="s">
        <v>503</v>
      </c>
      <c r="J33" s="10" t="s">
        <v>166</v>
      </c>
      <c r="K33" s="10"/>
      <c r="L33" s="12" t="s">
        <v>28</v>
      </c>
      <c r="M33" s="12" t="s">
        <v>32</v>
      </c>
      <c r="N33" s="13">
        <v>248.0</v>
      </c>
    </row>
    <row r="34" ht="15.75" customHeight="1">
      <c r="A34" s="6" t="s">
        <v>504</v>
      </c>
      <c r="B34" s="6" t="s">
        <v>15</v>
      </c>
      <c r="C34" s="6" t="s">
        <v>118</v>
      </c>
      <c r="D34" s="6" t="s">
        <v>187</v>
      </c>
      <c r="E34" s="8" t="s">
        <v>406</v>
      </c>
      <c r="F34" s="8" t="s">
        <v>506</v>
      </c>
      <c r="G34" s="8" t="s">
        <v>508</v>
      </c>
      <c r="H34" s="17" t="s">
        <v>511</v>
      </c>
      <c r="I34" s="10" t="s">
        <v>513</v>
      </c>
      <c r="J34" s="10" t="s">
        <v>280</v>
      </c>
      <c r="K34" s="10"/>
      <c r="L34" s="12" t="s">
        <v>28</v>
      </c>
      <c r="M34" s="12" t="s">
        <v>32</v>
      </c>
      <c r="N34" s="13">
        <v>247.0</v>
      </c>
    </row>
    <row r="35" ht="15.75" customHeight="1">
      <c r="A35" s="6" t="s">
        <v>520</v>
      </c>
      <c r="B35" s="6" t="s">
        <v>15</v>
      </c>
      <c r="C35" s="6" t="s">
        <v>118</v>
      </c>
      <c r="D35" s="6" t="s">
        <v>204</v>
      </c>
      <c r="E35" s="8" t="s">
        <v>473</v>
      </c>
      <c r="F35" s="8" t="s">
        <v>521</v>
      </c>
      <c r="G35" s="8" t="s">
        <v>522</v>
      </c>
      <c r="H35" s="17" t="s">
        <v>523</v>
      </c>
      <c r="I35" s="10" t="s">
        <v>525</v>
      </c>
      <c r="J35" s="10" t="s">
        <v>27</v>
      </c>
      <c r="K35" s="10"/>
      <c r="L35" s="12" t="s">
        <v>28</v>
      </c>
      <c r="M35" s="12" t="s">
        <v>32</v>
      </c>
      <c r="N35" s="13">
        <v>241.0</v>
      </c>
    </row>
    <row r="36" ht="15.75" customHeight="1">
      <c r="A36" s="6" t="s">
        <v>528</v>
      </c>
      <c r="B36" s="6" t="s">
        <v>15</v>
      </c>
      <c r="C36" s="6" t="s">
        <v>132</v>
      </c>
      <c r="D36" s="6" t="s">
        <v>144</v>
      </c>
      <c r="E36" s="8" t="s">
        <v>535</v>
      </c>
      <c r="F36" s="8" t="s">
        <v>538</v>
      </c>
      <c r="G36" s="8" t="s">
        <v>540</v>
      </c>
      <c r="H36" s="17" t="s">
        <v>542</v>
      </c>
      <c r="I36" s="10" t="s">
        <v>543</v>
      </c>
      <c r="J36" s="10" t="s">
        <v>544</v>
      </c>
      <c r="K36" s="10" t="s">
        <v>216</v>
      </c>
      <c r="L36" s="12" t="s">
        <v>28</v>
      </c>
      <c r="M36" s="12" t="s">
        <v>32</v>
      </c>
      <c r="N36" s="13">
        <v>253.0</v>
      </c>
    </row>
    <row r="37" ht="15.75" customHeight="1">
      <c r="A37" s="6" t="s">
        <v>545</v>
      </c>
      <c r="B37" s="6" t="s">
        <v>15</v>
      </c>
      <c r="C37" s="6" t="s">
        <v>132</v>
      </c>
      <c r="D37" s="6" t="s">
        <v>157</v>
      </c>
      <c r="E37" s="8" t="s">
        <v>548</v>
      </c>
      <c r="F37" s="8" t="s">
        <v>550</v>
      </c>
      <c r="G37" s="8" t="s">
        <v>551</v>
      </c>
      <c r="H37" s="17" t="s">
        <v>555</v>
      </c>
      <c r="I37" s="10" t="s">
        <v>557</v>
      </c>
      <c r="J37" s="10" t="s">
        <v>27</v>
      </c>
      <c r="K37" s="10"/>
      <c r="L37" s="12" t="s">
        <v>28</v>
      </c>
      <c r="M37" s="12" t="s">
        <v>32</v>
      </c>
      <c r="N37" s="13">
        <v>243.0</v>
      </c>
    </row>
    <row r="38" ht="15.75" customHeight="1">
      <c r="A38" s="14">
        <v>4023003.0</v>
      </c>
      <c r="B38" s="14">
        <v>4.0</v>
      </c>
      <c r="C38" s="6" t="s">
        <v>132</v>
      </c>
      <c r="D38" s="6" t="s">
        <v>173</v>
      </c>
      <c r="E38" s="12" t="s">
        <v>561</v>
      </c>
      <c r="F38" s="12" t="s">
        <v>562</v>
      </c>
      <c r="G38" s="12" t="s">
        <v>564</v>
      </c>
      <c r="H38" s="17" t="s">
        <v>565</v>
      </c>
      <c r="I38" s="10" t="s">
        <v>566</v>
      </c>
      <c r="J38" s="10" t="s">
        <v>280</v>
      </c>
      <c r="K38" s="10" t="s">
        <v>569</v>
      </c>
      <c r="L38" s="12" t="s">
        <v>28</v>
      </c>
      <c r="M38" s="12" t="s">
        <v>32</v>
      </c>
      <c r="N38" s="13">
        <v>250.0</v>
      </c>
    </row>
    <row r="39" ht="15.75" customHeight="1">
      <c r="A39" s="14">
        <v>4023004.0</v>
      </c>
      <c r="B39" s="14">
        <v>4.0</v>
      </c>
      <c r="C39" s="6" t="s">
        <v>132</v>
      </c>
      <c r="D39" s="6" t="s">
        <v>187</v>
      </c>
      <c r="E39" s="12" t="s">
        <v>577</v>
      </c>
      <c r="F39" s="12" t="s">
        <v>578</v>
      </c>
      <c r="G39" s="12" t="s">
        <v>579</v>
      </c>
      <c r="H39" s="17" t="s">
        <v>580</v>
      </c>
      <c r="I39" s="10" t="s">
        <v>581</v>
      </c>
      <c r="J39" s="10" t="s">
        <v>282</v>
      </c>
      <c r="K39" s="10"/>
      <c r="L39" s="12" t="s">
        <v>28</v>
      </c>
      <c r="M39" s="12" t="s">
        <v>32</v>
      </c>
      <c r="N39" s="13">
        <v>251.0</v>
      </c>
    </row>
    <row r="40" ht="15.75" customHeight="1">
      <c r="A40" s="14">
        <v>4023005.0</v>
      </c>
      <c r="B40" s="14">
        <v>4.0</v>
      </c>
      <c r="C40" s="6" t="s">
        <v>132</v>
      </c>
      <c r="D40" s="6" t="s">
        <v>204</v>
      </c>
      <c r="E40" s="12" t="s">
        <v>589</v>
      </c>
      <c r="F40" s="12" t="s">
        <v>591</v>
      </c>
      <c r="G40" s="12" t="s">
        <v>593</v>
      </c>
      <c r="H40" s="17" t="s">
        <v>595</v>
      </c>
      <c r="I40" s="10" t="s">
        <v>337</v>
      </c>
      <c r="J40" s="10" t="s">
        <v>371</v>
      </c>
      <c r="K40" s="10"/>
      <c r="L40" s="12" t="s">
        <v>28</v>
      </c>
      <c r="M40" s="12" t="s">
        <v>32</v>
      </c>
      <c r="N40" s="13">
        <v>249.0</v>
      </c>
    </row>
    <row r="41" ht="15.75" customHeight="1">
      <c r="A41" s="20" t="s">
        <v>599</v>
      </c>
      <c r="B41" s="20" t="s">
        <v>15</v>
      </c>
      <c r="C41" s="20" t="s">
        <v>34</v>
      </c>
      <c r="D41" s="20" t="s">
        <v>144</v>
      </c>
      <c r="E41" s="21" t="s">
        <v>609</v>
      </c>
      <c r="F41" s="21" t="s">
        <v>611</v>
      </c>
      <c r="G41" s="21" t="s">
        <v>614</v>
      </c>
      <c r="H41" s="22" t="s">
        <v>616</v>
      </c>
      <c r="I41" s="10" t="s">
        <v>44</v>
      </c>
      <c r="J41" s="10" t="s">
        <v>45</v>
      </c>
      <c r="K41" s="10" t="s">
        <v>27</v>
      </c>
      <c r="L41" s="12" t="s">
        <v>28</v>
      </c>
      <c r="M41" s="12" t="s">
        <v>32</v>
      </c>
      <c r="N41" s="13">
        <v>321.0</v>
      </c>
    </row>
    <row r="42" ht="15.75" customHeight="1">
      <c r="A42" s="20" t="s">
        <v>631</v>
      </c>
      <c r="B42" s="20" t="s">
        <v>15</v>
      </c>
      <c r="C42" s="20" t="s">
        <v>50</v>
      </c>
      <c r="D42" s="20" t="s">
        <v>144</v>
      </c>
      <c r="E42" s="21" t="s">
        <v>635</v>
      </c>
      <c r="F42" s="21" t="s">
        <v>636</v>
      </c>
      <c r="G42" s="21" t="s">
        <v>637</v>
      </c>
      <c r="H42" s="22" t="s">
        <v>638</v>
      </c>
      <c r="I42" s="10" t="s">
        <v>44</v>
      </c>
      <c r="J42" s="10" t="s">
        <v>45</v>
      </c>
      <c r="K42" s="10" t="s">
        <v>27</v>
      </c>
      <c r="L42" s="12" t="s">
        <v>28</v>
      </c>
      <c r="M42" s="12" t="s">
        <v>32</v>
      </c>
      <c r="N42" s="13">
        <v>322.0</v>
      </c>
    </row>
    <row r="43" ht="15.75" customHeight="1">
      <c r="L43" s="12"/>
      <c r="N43" s="23"/>
    </row>
    <row r="44" ht="15.75" customHeight="1">
      <c r="L44" s="12"/>
      <c r="N44" s="23"/>
    </row>
    <row r="45" ht="15.75" customHeight="1">
      <c r="L45" s="12"/>
      <c r="N45" s="23"/>
    </row>
    <row r="46" ht="15.75" customHeight="1">
      <c r="L46" s="12"/>
      <c r="N46" s="23"/>
    </row>
    <row r="47" ht="15.75" customHeight="1">
      <c r="N47" s="23"/>
    </row>
    <row r="48" ht="15.75" customHeight="1">
      <c r="N48" s="23"/>
    </row>
    <row r="49" ht="15.75" customHeight="1">
      <c r="N49" s="23"/>
    </row>
    <row r="50" ht="15.75" customHeight="1">
      <c r="N50" s="23"/>
    </row>
    <row r="51" ht="15.75" customHeight="1">
      <c r="N51" s="23"/>
    </row>
    <row r="52" ht="15.75" customHeight="1">
      <c r="N52" s="23"/>
    </row>
    <row r="53" ht="15.75" customHeight="1">
      <c r="N53" s="23"/>
    </row>
    <row r="54" ht="15.75" customHeight="1">
      <c r="N54" s="23"/>
    </row>
    <row r="55" ht="15.75" customHeight="1">
      <c r="N55" s="23"/>
    </row>
    <row r="56" ht="15.75" customHeight="1">
      <c r="N56" s="23"/>
    </row>
    <row r="57" ht="15.75" customHeight="1">
      <c r="N57" s="23"/>
    </row>
    <row r="58" ht="15.75" customHeight="1">
      <c r="N58" s="23"/>
    </row>
    <row r="59" ht="15.75" customHeight="1">
      <c r="N59" s="23"/>
    </row>
    <row r="60" ht="15.75" customHeight="1">
      <c r="N60" s="23"/>
    </row>
    <row r="61" ht="15.75" customHeight="1">
      <c r="N61" s="23"/>
    </row>
    <row r="62" ht="15.75" customHeight="1">
      <c r="N62" s="23"/>
    </row>
    <row r="63" ht="15.75" customHeight="1">
      <c r="N63" s="23"/>
    </row>
    <row r="64" ht="15.75" customHeight="1">
      <c r="N64" s="23"/>
    </row>
    <row r="65" ht="15.75" customHeight="1">
      <c r="N65" s="23"/>
    </row>
    <row r="66" ht="15.75" customHeight="1">
      <c r="N66" s="23"/>
    </row>
    <row r="67" ht="15.75" customHeight="1">
      <c r="N67" s="23"/>
    </row>
    <row r="68" ht="15.75" customHeight="1">
      <c r="N68" s="23"/>
    </row>
    <row r="69" ht="15.75" customHeight="1">
      <c r="N69" s="23"/>
    </row>
    <row r="70" ht="15.75" customHeight="1">
      <c r="N70" s="23"/>
    </row>
    <row r="71" ht="15.75" customHeight="1">
      <c r="N71" s="23"/>
    </row>
    <row r="72" ht="15.75" customHeight="1">
      <c r="N72" s="23"/>
    </row>
    <row r="73" ht="15.75" customHeight="1">
      <c r="N73" s="23"/>
    </row>
    <row r="74" ht="15.75" customHeight="1">
      <c r="N74" s="23"/>
    </row>
    <row r="75" ht="15.75" customHeight="1">
      <c r="N75" s="23"/>
    </row>
    <row r="76" ht="15.75" customHeight="1">
      <c r="N76" s="23"/>
    </row>
    <row r="77" ht="15.75" customHeight="1">
      <c r="N77" s="23"/>
    </row>
    <row r="78" ht="15.75" customHeight="1">
      <c r="N78" s="23"/>
    </row>
    <row r="79" ht="15.75" customHeight="1">
      <c r="N79" s="23"/>
    </row>
    <row r="80" ht="15.75" customHeight="1">
      <c r="N80" s="23"/>
    </row>
    <row r="81" ht="15.75" customHeight="1">
      <c r="N81" s="23"/>
    </row>
    <row r="82" ht="15.75" customHeight="1">
      <c r="N82" s="23"/>
    </row>
    <row r="83" ht="15.75" customHeight="1">
      <c r="N83" s="23"/>
    </row>
    <row r="84" ht="15.75" customHeight="1">
      <c r="N84" s="23"/>
    </row>
    <row r="85" ht="15.75" customHeight="1">
      <c r="N85" s="23"/>
    </row>
    <row r="86" ht="15.75" customHeight="1">
      <c r="N86" s="23"/>
    </row>
    <row r="87" ht="15.75" customHeight="1">
      <c r="N87" s="23"/>
    </row>
    <row r="88" ht="15.75" customHeight="1">
      <c r="N88" s="23"/>
    </row>
    <row r="89" ht="15.75" customHeight="1">
      <c r="N89" s="23"/>
    </row>
    <row r="90" ht="15.75" customHeight="1">
      <c r="N90" s="23"/>
    </row>
    <row r="91" ht="15.75" customHeight="1">
      <c r="N91" s="23"/>
    </row>
    <row r="92" ht="15.75" customHeight="1">
      <c r="N92" s="23"/>
    </row>
    <row r="93" ht="15.75" customHeight="1">
      <c r="N93" s="23"/>
    </row>
    <row r="94" ht="15.75" customHeight="1">
      <c r="N94" s="23"/>
    </row>
    <row r="95" ht="15.75" customHeight="1">
      <c r="N95" s="23"/>
    </row>
    <row r="96" ht="15.75" customHeight="1">
      <c r="N96" s="23"/>
    </row>
    <row r="97" ht="15.75" customHeight="1">
      <c r="N97" s="23"/>
    </row>
    <row r="98" ht="15.75" customHeight="1">
      <c r="N98" s="23"/>
    </row>
    <row r="99" ht="15.75" customHeight="1">
      <c r="N99" s="23"/>
    </row>
    <row r="100" ht="15.75" customHeight="1">
      <c r="N100" s="23"/>
    </row>
    <row r="101" ht="15.75" customHeight="1">
      <c r="N101" s="23"/>
    </row>
    <row r="102" ht="15.75" customHeight="1">
      <c r="N102" s="23"/>
    </row>
    <row r="103" ht="15.75" customHeight="1">
      <c r="N103" s="23"/>
    </row>
    <row r="104" ht="15.75" customHeight="1">
      <c r="N104" s="23"/>
    </row>
    <row r="105" ht="15.75" customHeight="1">
      <c r="N105" s="23"/>
    </row>
    <row r="106" ht="15.75" customHeight="1">
      <c r="N106" s="23"/>
    </row>
    <row r="107" ht="15.75" customHeight="1">
      <c r="N107" s="23"/>
    </row>
    <row r="108" ht="15.75" customHeight="1">
      <c r="N108" s="23"/>
    </row>
    <row r="109" ht="15.75" customHeight="1">
      <c r="N109" s="23"/>
    </row>
    <row r="110" ht="15.75" customHeight="1">
      <c r="N110" s="23"/>
    </row>
    <row r="111" ht="15.75" customHeight="1">
      <c r="N111" s="23"/>
    </row>
    <row r="112" ht="15.75" customHeight="1">
      <c r="N112" s="23"/>
    </row>
    <row r="113" ht="15.75" customHeight="1">
      <c r="N113" s="23"/>
    </row>
    <row r="114" ht="15.75" customHeight="1">
      <c r="N114" s="23"/>
    </row>
    <row r="115" ht="15.75" customHeight="1">
      <c r="N115" s="23"/>
    </row>
    <row r="116" ht="15.75" customHeight="1">
      <c r="N116" s="23"/>
    </row>
    <row r="117" ht="15.75" customHeight="1">
      <c r="N117" s="23"/>
    </row>
    <row r="118" ht="15.75" customHeight="1">
      <c r="N118" s="23"/>
    </row>
    <row r="119" ht="15.75" customHeight="1">
      <c r="N119" s="23"/>
    </row>
    <row r="120" ht="15.75" customHeight="1">
      <c r="N120" s="23"/>
    </row>
    <row r="121" ht="15.75" customHeight="1">
      <c r="N121" s="23"/>
    </row>
    <row r="122" ht="15.75" customHeight="1">
      <c r="N122" s="23"/>
    </row>
    <row r="123" ht="15.75" customHeight="1">
      <c r="N123" s="23"/>
    </row>
    <row r="124" ht="15.75" customHeight="1">
      <c r="N124" s="23"/>
    </row>
    <row r="125" ht="15.75" customHeight="1">
      <c r="N125" s="23"/>
    </row>
    <row r="126" ht="15.75" customHeight="1">
      <c r="N126" s="23"/>
    </row>
    <row r="127" ht="15.75" customHeight="1">
      <c r="N127" s="23"/>
    </row>
    <row r="128" ht="15.75" customHeight="1">
      <c r="N128" s="23"/>
    </row>
    <row r="129" ht="15.75" customHeight="1">
      <c r="N129" s="23"/>
    </row>
    <row r="130" ht="15.75" customHeight="1">
      <c r="N130" s="23"/>
    </row>
    <row r="131" ht="15.75" customHeight="1">
      <c r="N131" s="23"/>
    </row>
    <row r="132" ht="15.75" customHeight="1">
      <c r="N132" s="23"/>
    </row>
    <row r="133" ht="15.75" customHeight="1">
      <c r="N133" s="23"/>
    </row>
    <row r="134" ht="15.75" customHeight="1">
      <c r="N134" s="23"/>
    </row>
    <row r="135" ht="15.75" customHeight="1">
      <c r="N135" s="23"/>
    </row>
    <row r="136" ht="15.75" customHeight="1">
      <c r="N136" s="23"/>
    </row>
    <row r="137" ht="15.75" customHeight="1">
      <c r="N137" s="23"/>
    </row>
    <row r="138" ht="15.75" customHeight="1">
      <c r="N138" s="23"/>
    </row>
    <row r="139" ht="15.75" customHeight="1">
      <c r="N139" s="23"/>
    </row>
    <row r="140" ht="15.75" customHeight="1">
      <c r="N140" s="23"/>
    </row>
    <row r="141" ht="15.75" customHeight="1">
      <c r="N141" s="23"/>
    </row>
    <row r="142" ht="15.75" customHeight="1">
      <c r="N142" s="23"/>
    </row>
    <row r="143" ht="15.75" customHeight="1">
      <c r="N143" s="23"/>
    </row>
    <row r="144" ht="15.75" customHeight="1">
      <c r="N144" s="23"/>
    </row>
    <row r="145" ht="15.75" customHeight="1">
      <c r="N145" s="23"/>
    </row>
    <row r="146" ht="15.75" customHeight="1">
      <c r="N146" s="23"/>
    </row>
    <row r="147" ht="15.75" customHeight="1">
      <c r="N147" s="23"/>
    </row>
    <row r="148" ht="15.75" customHeight="1">
      <c r="N148" s="23"/>
    </row>
    <row r="149" ht="15.75" customHeight="1">
      <c r="N149" s="23"/>
    </row>
    <row r="150" ht="15.75" customHeight="1">
      <c r="N150" s="23"/>
    </row>
    <row r="151" ht="15.75" customHeight="1">
      <c r="N151" s="23"/>
    </row>
    <row r="152" ht="15.75" customHeight="1">
      <c r="N152" s="23"/>
    </row>
    <row r="153" ht="15.75" customHeight="1">
      <c r="N153" s="23"/>
    </row>
    <row r="154" ht="15.75" customHeight="1">
      <c r="N154" s="23"/>
    </row>
    <row r="155" ht="15.75" customHeight="1">
      <c r="N155" s="23"/>
    </row>
    <row r="156" ht="15.75" customHeight="1">
      <c r="N156" s="23"/>
    </row>
    <row r="157" ht="15.75" customHeight="1">
      <c r="N157" s="23"/>
    </row>
    <row r="158" ht="15.75" customHeight="1">
      <c r="N158" s="23"/>
    </row>
    <row r="159" ht="15.75" customHeight="1">
      <c r="N159" s="23"/>
    </row>
    <row r="160" ht="15.75" customHeight="1">
      <c r="N160" s="23"/>
    </row>
    <row r="161" ht="15.75" customHeight="1">
      <c r="N161" s="23"/>
    </row>
    <row r="162" ht="15.75" customHeight="1">
      <c r="N162" s="23"/>
    </row>
    <row r="163" ht="15.75" customHeight="1">
      <c r="N163" s="23"/>
    </row>
    <row r="164" ht="15.75" customHeight="1">
      <c r="N164" s="23"/>
    </row>
    <row r="165" ht="15.75" customHeight="1">
      <c r="N165" s="23"/>
    </row>
    <row r="166" ht="15.75" customHeight="1">
      <c r="N166" s="23"/>
    </row>
    <row r="167" ht="15.75" customHeight="1">
      <c r="N167" s="23"/>
    </row>
    <row r="168" ht="15.75" customHeight="1">
      <c r="N168" s="23"/>
    </row>
    <row r="169" ht="15.75" customHeight="1">
      <c r="N169" s="23"/>
    </row>
    <row r="170" ht="15.75" customHeight="1">
      <c r="N170" s="23"/>
    </row>
    <row r="171" ht="15.75" customHeight="1">
      <c r="N171" s="23"/>
    </row>
    <row r="172" ht="15.75" customHeight="1">
      <c r="N172" s="23"/>
    </row>
    <row r="173" ht="15.75" customHeight="1">
      <c r="N173" s="23"/>
    </row>
    <row r="174" ht="15.75" customHeight="1">
      <c r="N174" s="23"/>
    </row>
    <row r="175" ht="15.75" customHeight="1">
      <c r="N175" s="23"/>
    </row>
    <row r="176" ht="15.75" customHeight="1">
      <c r="N176" s="23"/>
    </row>
    <row r="177" ht="15.75" customHeight="1">
      <c r="N177" s="23"/>
    </row>
    <row r="178" ht="15.75" customHeight="1">
      <c r="N178" s="23"/>
    </row>
    <row r="179" ht="15.75" customHeight="1">
      <c r="N179" s="23"/>
    </row>
    <row r="180" ht="15.75" customHeight="1">
      <c r="N180" s="23"/>
    </row>
    <row r="181" ht="15.75" customHeight="1">
      <c r="N181" s="23"/>
    </row>
    <row r="182" ht="15.75" customHeight="1">
      <c r="N182" s="23"/>
    </row>
    <row r="183" ht="15.75" customHeight="1">
      <c r="N183" s="23"/>
    </row>
    <row r="184" ht="15.75" customHeight="1">
      <c r="N184" s="23"/>
    </row>
    <row r="185" ht="15.75" customHeight="1">
      <c r="N185" s="23"/>
    </row>
    <row r="186" ht="15.75" customHeight="1">
      <c r="N186" s="23"/>
    </row>
    <row r="187" ht="15.75" customHeight="1">
      <c r="N187" s="23"/>
    </row>
    <row r="188" ht="15.75" customHeight="1">
      <c r="N188" s="23"/>
    </row>
    <row r="189" ht="15.75" customHeight="1">
      <c r="N189" s="23"/>
    </row>
    <row r="190" ht="15.75" customHeight="1">
      <c r="N190" s="23"/>
    </row>
    <row r="191" ht="15.75" customHeight="1">
      <c r="N191" s="23"/>
    </row>
    <row r="192" ht="15.75" customHeight="1">
      <c r="N192" s="23"/>
    </row>
    <row r="193" ht="15.75" customHeight="1">
      <c r="N193" s="23"/>
    </row>
    <row r="194" ht="15.75" customHeight="1">
      <c r="N194" s="23"/>
    </row>
    <row r="195" ht="15.75" customHeight="1">
      <c r="N195" s="23"/>
    </row>
    <row r="196" ht="15.75" customHeight="1">
      <c r="N196" s="23"/>
    </row>
    <row r="197" ht="15.75" customHeight="1">
      <c r="N197" s="23"/>
    </row>
    <row r="198" ht="15.75" customHeight="1">
      <c r="N198" s="23"/>
    </row>
    <row r="199" ht="15.75" customHeight="1">
      <c r="N199" s="23"/>
    </row>
    <row r="200" ht="15.75" customHeight="1">
      <c r="N200" s="23"/>
    </row>
    <row r="201" ht="15.75" customHeight="1">
      <c r="N201" s="23"/>
    </row>
    <row r="202" ht="15.75" customHeight="1">
      <c r="N202" s="23"/>
    </row>
    <row r="203" ht="15.75" customHeight="1">
      <c r="N203" s="23"/>
    </row>
    <row r="204" ht="15.75" customHeight="1">
      <c r="N204" s="23"/>
    </row>
    <row r="205" ht="15.75" customHeight="1">
      <c r="N205" s="23"/>
    </row>
    <row r="206" ht="15.75" customHeight="1">
      <c r="N206" s="23"/>
    </row>
    <row r="207" ht="15.75" customHeight="1">
      <c r="N207" s="23"/>
    </row>
    <row r="208" ht="15.75" customHeight="1">
      <c r="N208" s="23"/>
    </row>
    <row r="209" ht="15.75" customHeight="1">
      <c r="N209" s="23"/>
    </row>
    <row r="210" ht="15.75" customHeight="1">
      <c r="N210" s="23"/>
    </row>
    <row r="211" ht="15.75" customHeight="1">
      <c r="N211" s="23"/>
    </row>
    <row r="212" ht="15.75" customHeight="1">
      <c r="N212" s="23"/>
    </row>
    <row r="213" ht="15.75" customHeight="1">
      <c r="N213" s="23"/>
    </row>
    <row r="214" ht="15.75" customHeight="1">
      <c r="N214" s="23"/>
    </row>
    <row r="215" ht="15.75" customHeight="1">
      <c r="N215" s="23"/>
    </row>
    <row r="216" ht="15.75" customHeight="1">
      <c r="N216" s="23"/>
    </row>
    <row r="217" ht="15.75" customHeight="1">
      <c r="N217" s="23"/>
    </row>
    <row r="218" ht="15.75" customHeight="1">
      <c r="N218" s="23"/>
    </row>
    <row r="219" ht="15.75" customHeight="1">
      <c r="N219" s="23"/>
    </row>
    <row r="220" ht="15.75" customHeight="1">
      <c r="N220" s="23"/>
    </row>
    <row r="221" ht="15.75" customHeight="1">
      <c r="N221" s="23"/>
    </row>
    <row r="222" ht="15.75" customHeight="1">
      <c r="N222" s="23"/>
    </row>
    <row r="223" ht="15.75" customHeight="1">
      <c r="N223" s="23"/>
    </row>
    <row r="224" ht="15.75" customHeight="1">
      <c r="N224" s="23"/>
    </row>
    <row r="225" ht="15.75" customHeight="1">
      <c r="N225" s="23"/>
    </row>
    <row r="226" ht="15.75" customHeight="1">
      <c r="N226" s="23"/>
    </row>
    <row r="227" ht="15.75" customHeight="1">
      <c r="N227" s="23"/>
    </row>
    <row r="228" ht="15.75" customHeight="1">
      <c r="N228" s="23"/>
    </row>
    <row r="229" ht="15.75" customHeight="1">
      <c r="N229" s="23"/>
    </row>
    <row r="230" ht="15.75" customHeight="1">
      <c r="N230" s="23"/>
    </row>
    <row r="231" ht="15.75" customHeight="1">
      <c r="N231" s="23"/>
    </row>
    <row r="232" ht="15.75" customHeight="1">
      <c r="N232" s="23"/>
    </row>
    <row r="233" ht="15.75" customHeight="1">
      <c r="N233" s="23"/>
    </row>
    <row r="234" ht="15.75" customHeight="1">
      <c r="N234" s="23"/>
    </row>
    <row r="235" ht="15.75" customHeight="1">
      <c r="N235" s="23"/>
    </row>
    <row r="236" ht="15.75" customHeight="1">
      <c r="N236" s="23"/>
    </row>
    <row r="237" ht="15.75" customHeight="1">
      <c r="N237" s="23"/>
    </row>
    <row r="238" ht="15.75" customHeight="1">
      <c r="N238" s="23"/>
    </row>
    <row r="239" ht="15.75" customHeight="1">
      <c r="N239" s="23"/>
    </row>
    <row r="240" ht="15.75" customHeight="1">
      <c r="N240" s="23"/>
    </row>
    <row r="241" ht="15.75" customHeight="1">
      <c r="N241" s="23"/>
    </row>
    <row r="242" ht="15.75" customHeight="1">
      <c r="N242" s="23"/>
    </row>
    <row r="243" ht="15.75" customHeight="1">
      <c r="N243" s="23"/>
    </row>
    <row r="244" ht="15.75" customHeight="1">
      <c r="N244" s="23"/>
    </row>
    <row r="245" ht="15.75" customHeight="1">
      <c r="N245" s="23"/>
    </row>
    <row r="246" ht="15.75" customHeight="1">
      <c r="N246" s="23"/>
    </row>
    <row r="247" ht="15.75" customHeight="1">
      <c r="N247" s="23"/>
    </row>
    <row r="248" ht="15.75" customHeight="1">
      <c r="N248" s="23"/>
    </row>
    <row r="249" ht="15.75" customHeight="1">
      <c r="N249" s="23"/>
    </row>
    <row r="250" ht="15.75" customHeight="1">
      <c r="N250" s="23"/>
    </row>
    <row r="251" ht="15.75" customHeight="1">
      <c r="N251" s="23"/>
    </row>
    <row r="252" ht="15.75" customHeight="1">
      <c r="N252" s="23"/>
    </row>
    <row r="253" ht="15.75" customHeight="1">
      <c r="N253" s="23"/>
    </row>
    <row r="254" ht="15.75" customHeight="1">
      <c r="N254" s="23"/>
    </row>
    <row r="255" ht="15.75" customHeight="1">
      <c r="N255" s="23"/>
    </row>
    <row r="256" ht="15.75" customHeight="1">
      <c r="N256" s="23"/>
    </row>
    <row r="257" ht="15.75" customHeight="1">
      <c r="N257" s="23"/>
    </row>
    <row r="258" ht="15.75" customHeight="1">
      <c r="N258" s="23"/>
    </row>
    <row r="259" ht="15.75" customHeight="1">
      <c r="N259" s="23"/>
    </row>
    <row r="260" ht="15.75" customHeight="1">
      <c r="N260" s="23"/>
    </row>
    <row r="261" ht="15.75" customHeight="1">
      <c r="N261" s="23"/>
    </row>
    <row r="262" ht="15.75" customHeight="1">
      <c r="N262" s="23"/>
    </row>
    <row r="263" ht="15.75" customHeight="1">
      <c r="N263" s="23"/>
    </row>
    <row r="264" ht="15.75" customHeight="1">
      <c r="N264" s="23"/>
    </row>
    <row r="265" ht="15.75" customHeight="1">
      <c r="N265" s="23"/>
    </row>
    <row r="266" ht="15.75" customHeight="1">
      <c r="N266" s="23"/>
    </row>
    <row r="267" ht="15.75" customHeight="1">
      <c r="N267" s="23"/>
    </row>
    <row r="268" ht="15.75" customHeight="1">
      <c r="N268" s="23"/>
    </row>
    <row r="269" ht="15.75" customHeight="1">
      <c r="N269" s="23"/>
    </row>
    <row r="270" ht="15.75" customHeight="1">
      <c r="N270" s="23"/>
    </row>
    <row r="271" ht="15.75" customHeight="1">
      <c r="N271" s="23"/>
    </row>
    <row r="272" ht="15.75" customHeight="1">
      <c r="N272" s="23"/>
    </row>
    <row r="273" ht="15.75" customHeight="1">
      <c r="N273" s="23"/>
    </row>
    <row r="274" ht="15.75" customHeight="1">
      <c r="N274" s="23"/>
    </row>
    <row r="275" ht="15.75" customHeight="1">
      <c r="N275" s="23"/>
    </row>
    <row r="276" ht="15.75" customHeight="1">
      <c r="N276" s="23"/>
    </row>
    <row r="277" ht="15.75" customHeight="1">
      <c r="N277" s="23"/>
    </row>
    <row r="278" ht="15.75" customHeight="1">
      <c r="N278" s="23"/>
    </row>
    <row r="279" ht="15.75" customHeight="1">
      <c r="N279" s="23"/>
    </row>
    <row r="280" ht="15.75" customHeight="1">
      <c r="N280" s="23"/>
    </row>
    <row r="281" ht="15.75" customHeight="1">
      <c r="N281" s="23"/>
    </row>
    <row r="282" ht="15.75" customHeight="1">
      <c r="N282" s="23"/>
    </row>
    <row r="283" ht="15.75" customHeight="1">
      <c r="N283" s="23"/>
    </row>
    <row r="284" ht="15.75" customHeight="1">
      <c r="N284" s="23"/>
    </row>
    <row r="285" ht="15.75" customHeight="1">
      <c r="N285" s="23"/>
    </row>
    <row r="286" ht="15.75" customHeight="1">
      <c r="N286" s="23"/>
    </row>
    <row r="287" ht="15.75" customHeight="1">
      <c r="N287" s="23"/>
    </row>
    <row r="288" ht="15.75" customHeight="1">
      <c r="N288" s="23"/>
    </row>
    <row r="289" ht="15.75" customHeight="1">
      <c r="N289" s="23"/>
    </row>
    <row r="290" ht="15.75" customHeight="1">
      <c r="N290" s="23"/>
    </row>
    <row r="291" ht="15.75" customHeight="1">
      <c r="N291" s="23"/>
    </row>
    <row r="292" ht="15.75" customHeight="1">
      <c r="N292" s="23"/>
    </row>
    <row r="293" ht="15.75" customHeight="1">
      <c r="N293" s="23"/>
    </row>
    <row r="294" ht="15.75" customHeight="1">
      <c r="N294" s="23"/>
    </row>
    <row r="295" ht="15.75" customHeight="1">
      <c r="N295" s="23"/>
    </row>
    <row r="296" ht="15.75" customHeight="1">
      <c r="N296" s="23"/>
    </row>
    <row r="297" ht="15.75" customHeight="1">
      <c r="N297" s="23"/>
    </row>
    <row r="298" ht="15.75" customHeight="1">
      <c r="N298" s="23"/>
    </row>
    <row r="299" ht="15.75" customHeight="1">
      <c r="N299" s="23"/>
    </row>
    <row r="300" ht="15.75" customHeight="1">
      <c r="N300" s="23"/>
    </row>
    <row r="301" ht="15.75" customHeight="1">
      <c r="N301" s="23"/>
    </row>
    <row r="302" ht="15.75" customHeight="1">
      <c r="N302" s="23"/>
    </row>
    <row r="303" ht="15.75" customHeight="1">
      <c r="N303" s="23"/>
    </row>
    <row r="304" ht="15.75" customHeight="1">
      <c r="N304" s="23"/>
    </row>
    <row r="305" ht="15.75" customHeight="1">
      <c r="N305" s="23"/>
    </row>
    <row r="306" ht="15.75" customHeight="1">
      <c r="N306" s="23"/>
    </row>
    <row r="307" ht="15.75" customHeight="1">
      <c r="N307" s="23"/>
    </row>
    <row r="308" ht="15.75" customHeight="1">
      <c r="N308" s="23"/>
    </row>
    <row r="309" ht="15.75" customHeight="1">
      <c r="N309" s="23"/>
    </row>
    <row r="310" ht="15.75" customHeight="1">
      <c r="N310" s="23"/>
    </row>
    <row r="311" ht="15.75" customHeight="1">
      <c r="N311" s="23"/>
    </row>
    <row r="312" ht="15.75" customHeight="1">
      <c r="N312" s="23"/>
    </row>
    <row r="313" ht="15.75" customHeight="1">
      <c r="N313" s="23"/>
    </row>
    <row r="314" ht="15.75" customHeight="1">
      <c r="N314" s="23"/>
    </row>
    <row r="315" ht="15.75" customHeight="1">
      <c r="N315" s="23"/>
    </row>
    <row r="316" ht="15.75" customHeight="1">
      <c r="N316" s="23"/>
    </row>
    <row r="317" ht="15.75" customHeight="1">
      <c r="N317" s="23"/>
    </row>
    <row r="318" ht="15.75" customHeight="1">
      <c r="N318" s="23"/>
    </row>
    <row r="319" ht="15.75" customHeight="1">
      <c r="N319" s="23"/>
    </row>
    <row r="320" ht="15.75" customHeight="1">
      <c r="N320" s="23"/>
    </row>
    <row r="321" ht="15.75" customHeight="1">
      <c r="N321" s="23"/>
    </row>
    <row r="322" ht="15.75" customHeight="1">
      <c r="N322" s="23"/>
    </row>
    <row r="323" ht="15.75" customHeight="1">
      <c r="N323" s="23"/>
    </row>
    <row r="324" ht="15.75" customHeight="1">
      <c r="N324" s="23"/>
    </row>
    <row r="325" ht="15.75" customHeight="1">
      <c r="N325" s="23"/>
    </row>
    <row r="326" ht="15.75" customHeight="1">
      <c r="N326" s="23"/>
    </row>
    <row r="327" ht="15.75" customHeight="1">
      <c r="N327" s="23"/>
    </row>
    <row r="328" ht="15.75" customHeight="1">
      <c r="N328" s="23"/>
    </row>
    <row r="329" ht="15.75" customHeight="1">
      <c r="N329" s="23"/>
    </row>
    <row r="330" ht="15.75" customHeight="1">
      <c r="N330" s="23"/>
    </row>
    <row r="331" ht="15.75" customHeight="1">
      <c r="N331" s="23"/>
    </row>
    <row r="332" ht="15.75" customHeight="1">
      <c r="N332" s="23"/>
    </row>
    <row r="333" ht="15.75" customHeight="1">
      <c r="N333" s="23"/>
    </row>
    <row r="334" ht="15.75" customHeight="1">
      <c r="N334" s="23"/>
    </row>
    <row r="335" ht="15.75" customHeight="1">
      <c r="N335" s="23"/>
    </row>
    <row r="336" ht="15.75" customHeight="1">
      <c r="N336" s="23"/>
    </row>
    <row r="337" ht="15.75" customHeight="1">
      <c r="N337" s="23"/>
    </row>
    <row r="338" ht="15.75" customHeight="1">
      <c r="N338" s="23"/>
    </row>
    <row r="339" ht="15.75" customHeight="1">
      <c r="N339" s="23"/>
    </row>
    <row r="340" ht="15.75" customHeight="1">
      <c r="N340" s="23"/>
    </row>
    <row r="341" ht="15.75" customHeight="1">
      <c r="N341" s="23"/>
    </row>
    <row r="342" ht="15.75" customHeight="1">
      <c r="N342" s="23"/>
    </row>
    <row r="343" ht="15.75" customHeight="1">
      <c r="N343" s="23"/>
    </row>
    <row r="344" ht="15.75" customHeight="1">
      <c r="N344" s="23"/>
    </row>
    <row r="345" ht="15.75" customHeight="1">
      <c r="N345" s="23"/>
    </row>
    <row r="346" ht="15.75" customHeight="1">
      <c r="N346" s="23"/>
    </row>
    <row r="347" ht="15.75" customHeight="1">
      <c r="N347" s="23"/>
    </row>
    <row r="348" ht="15.75" customHeight="1">
      <c r="N348" s="23"/>
    </row>
    <row r="349" ht="15.75" customHeight="1">
      <c r="N349" s="23"/>
    </row>
    <row r="350" ht="15.75" customHeight="1">
      <c r="N350" s="23"/>
    </row>
    <row r="351" ht="15.75" customHeight="1">
      <c r="N351" s="23"/>
    </row>
    <row r="352" ht="15.75" customHeight="1">
      <c r="N352" s="23"/>
    </row>
    <row r="353" ht="15.75" customHeight="1">
      <c r="N353" s="23"/>
    </row>
    <row r="354" ht="15.75" customHeight="1">
      <c r="N354" s="23"/>
    </row>
    <row r="355" ht="15.75" customHeight="1">
      <c r="N355" s="23"/>
    </row>
    <row r="356" ht="15.75" customHeight="1">
      <c r="N356" s="23"/>
    </row>
    <row r="357" ht="15.75" customHeight="1">
      <c r="N357" s="23"/>
    </row>
    <row r="358" ht="15.75" customHeight="1">
      <c r="N358" s="23"/>
    </row>
    <row r="359" ht="15.75" customHeight="1">
      <c r="N359" s="23"/>
    </row>
    <row r="360" ht="15.75" customHeight="1">
      <c r="N360" s="23"/>
    </row>
    <row r="361" ht="15.75" customHeight="1">
      <c r="N361" s="23"/>
    </row>
    <row r="362" ht="15.75" customHeight="1">
      <c r="N362" s="23"/>
    </row>
    <row r="363" ht="15.75" customHeight="1">
      <c r="N363" s="23"/>
    </row>
    <row r="364" ht="15.75" customHeight="1">
      <c r="N364" s="23"/>
    </row>
    <row r="365" ht="15.75" customHeight="1">
      <c r="N365" s="23"/>
    </row>
    <row r="366" ht="15.75" customHeight="1">
      <c r="N366" s="23"/>
    </row>
    <row r="367" ht="15.75" customHeight="1">
      <c r="N367" s="23"/>
    </row>
    <row r="368" ht="15.75" customHeight="1">
      <c r="N368" s="23"/>
    </row>
    <row r="369" ht="15.75" customHeight="1">
      <c r="N369" s="23"/>
    </row>
    <row r="370" ht="15.75" customHeight="1">
      <c r="N370" s="23"/>
    </row>
    <row r="371" ht="15.75" customHeight="1">
      <c r="N371" s="23"/>
    </row>
    <row r="372" ht="15.75" customHeight="1">
      <c r="N372" s="23"/>
    </row>
    <row r="373" ht="15.75" customHeight="1">
      <c r="N373" s="23"/>
    </row>
    <row r="374" ht="15.75" customHeight="1">
      <c r="N374" s="23"/>
    </row>
    <row r="375" ht="15.75" customHeight="1">
      <c r="N375" s="23"/>
    </row>
    <row r="376" ht="15.75" customHeight="1">
      <c r="N376" s="23"/>
    </row>
    <row r="377" ht="15.75" customHeight="1">
      <c r="N377" s="23"/>
    </row>
    <row r="378" ht="15.75" customHeight="1">
      <c r="N378" s="23"/>
    </row>
    <row r="379" ht="15.75" customHeight="1">
      <c r="N379" s="23"/>
    </row>
    <row r="380" ht="15.75" customHeight="1">
      <c r="N380" s="23"/>
    </row>
    <row r="381" ht="15.75" customHeight="1">
      <c r="N381" s="23"/>
    </row>
    <row r="382" ht="15.75" customHeight="1">
      <c r="N382" s="23"/>
    </row>
    <row r="383" ht="15.75" customHeight="1">
      <c r="N383" s="23"/>
    </row>
    <row r="384" ht="15.75" customHeight="1">
      <c r="N384" s="23"/>
    </row>
    <row r="385" ht="15.75" customHeight="1">
      <c r="N385" s="23"/>
    </row>
    <row r="386" ht="15.75" customHeight="1">
      <c r="N386" s="23"/>
    </row>
    <row r="387" ht="15.75" customHeight="1">
      <c r="N387" s="23"/>
    </row>
    <row r="388" ht="15.75" customHeight="1">
      <c r="N388" s="23"/>
    </row>
    <row r="389" ht="15.75" customHeight="1">
      <c r="N389" s="23"/>
    </row>
    <row r="390" ht="15.75" customHeight="1">
      <c r="N390" s="23"/>
    </row>
    <row r="391" ht="15.75" customHeight="1">
      <c r="N391" s="23"/>
    </row>
    <row r="392" ht="15.75" customHeight="1">
      <c r="N392" s="23"/>
    </row>
    <row r="393" ht="15.75" customHeight="1">
      <c r="N393" s="23"/>
    </row>
    <row r="394" ht="15.75" customHeight="1">
      <c r="N394" s="23"/>
    </row>
    <row r="395" ht="15.75" customHeight="1">
      <c r="N395" s="23"/>
    </row>
    <row r="396" ht="15.75" customHeight="1">
      <c r="N396" s="23"/>
    </row>
    <row r="397" ht="15.75" customHeight="1">
      <c r="N397" s="23"/>
    </row>
    <row r="398" ht="15.75" customHeight="1">
      <c r="N398" s="23"/>
    </row>
    <row r="399" ht="15.75" customHeight="1">
      <c r="N399" s="23"/>
    </row>
    <row r="400" ht="15.75" customHeight="1">
      <c r="N400" s="23"/>
    </row>
    <row r="401" ht="15.75" customHeight="1">
      <c r="N401" s="23"/>
    </row>
    <row r="402" ht="15.75" customHeight="1">
      <c r="N402" s="23"/>
    </row>
    <row r="403" ht="15.75" customHeight="1">
      <c r="N403" s="23"/>
    </row>
    <row r="404" ht="15.75" customHeight="1">
      <c r="N404" s="23"/>
    </row>
    <row r="405" ht="15.75" customHeight="1">
      <c r="N405" s="23"/>
    </row>
    <row r="406" ht="15.75" customHeight="1">
      <c r="N406" s="23"/>
    </row>
    <row r="407" ht="15.75" customHeight="1">
      <c r="N407" s="23"/>
    </row>
    <row r="408" ht="15.75" customHeight="1">
      <c r="N408" s="23"/>
    </row>
    <row r="409" ht="15.75" customHeight="1">
      <c r="N409" s="23"/>
    </row>
    <row r="410" ht="15.75" customHeight="1">
      <c r="N410" s="23"/>
    </row>
    <row r="411" ht="15.75" customHeight="1">
      <c r="N411" s="23"/>
    </row>
    <row r="412" ht="15.75" customHeight="1">
      <c r="N412" s="23"/>
    </row>
    <row r="413" ht="15.75" customHeight="1">
      <c r="N413" s="23"/>
    </row>
    <row r="414" ht="15.75" customHeight="1">
      <c r="N414" s="23"/>
    </row>
    <row r="415" ht="15.75" customHeight="1">
      <c r="N415" s="23"/>
    </row>
    <row r="416" ht="15.75" customHeight="1">
      <c r="N416" s="23"/>
    </row>
    <row r="417" ht="15.75" customHeight="1">
      <c r="N417" s="23"/>
    </row>
    <row r="418" ht="15.75" customHeight="1">
      <c r="N418" s="23"/>
    </row>
    <row r="419" ht="15.75" customHeight="1">
      <c r="N419" s="23"/>
    </row>
    <row r="420" ht="15.75" customHeight="1">
      <c r="N420" s="23"/>
    </row>
    <row r="421" ht="15.75" customHeight="1">
      <c r="N421" s="23"/>
    </row>
    <row r="422" ht="15.75" customHeight="1">
      <c r="N422" s="23"/>
    </row>
    <row r="423" ht="15.75" customHeight="1">
      <c r="N423" s="23"/>
    </row>
    <row r="424" ht="15.75" customHeight="1">
      <c r="N424" s="23"/>
    </row>
    <row r="425" ht="15.75" customHeight="1">
      <c r="N425" s="23"/>
    </row>
    <row r="426" ht="15.75" customHeight="1">
      <c r="N426" s="23"/>
    </row>
    <row r="427" ht="15.75" customHeight="1">
      <c r="N427" s="23"/>
    </row>
    <row r="428" ht="15.75" customHeight="1">
      <c r="N428" s="23"/>
    </row>
    <row r="429" ht="15.75" customHeight="1">
      <c r="N429" s="23"/>
    </row>
    <row r="430" ht="15.75" customHeight="1">
      <c r="N430" s="23"/>
    </row>
    <row r="431" ht="15.75" customHeight="1">
      <c r="N431" s="23"/>
    </row>
    <row r="432" ht="15.75" customHeight="1">
      <c r="N432" s="23"/>
    </row>
    <row r="433" ht="15.75" customHeight="1">
      <c r="N433" s="23"/>
    </row>
    <row r="434" ht="15.75" customHeight="1">
      <c r="N434" s="23"/>
    </row>
    <row r="435" ht="15.75" customHeight="1">
      <c r="N435" s="23"/>
    </row>
    <row r="436" ht="15.75" customHeight="1">
      <c r="N436" s="23"/>
    </row>
    <row r="437" ht="15.75" customHeight="1">
      <c r="N437" s="23"/>
    </row>
    <row r="438" ht="15.75" customHeight="1">
      <c r="N438" s="23"/>
    </row>
    <row r="439" ht="15.75" customHeight="1">
      <c r="N439" s="23"/>
    </row>
    <row r="440" ht="15.75" customHeight="1">
      <c r="N440" s="23"/>
    </row>
    <row r="441" ht="15.75" customHeight="1">
      <c r="N441" s="23"/>
    </row>
    <row r="442" ht="15.75" customHeight="1">
      <c r="N442" s="23"/>
    </row>
    <row r="443" ht="15.75" customHeight="1">
      <c r="N443" s="23"/>
    </row>
    <row r="444" ht="15.75" customHeight="1">
      <c r="N444" s="23"/>
    </row>
    <row r="445" ht="15.75" customHeight="1">
      <c r="N445" s="23"/>
    </row>
    <row r="446" ht="15.75" customHeight="1">
      <c r="N446" s="23"/>
    </row>
    <row r="447" ht="15.75" customHeight="1">
      <c r="N447" s="23"/>
    </row>
    <row r="448" ht="15.75" customHeight="1">
      <c r="N448" s="23"/>
    </row>
    <row r="449" ht="15.75" customHeight="1">
      <c r="N449" s="23"/>
    </row>
    <row r="450" ht="15.75" customHeight="1">
      <c r="N450" s="23"/>
    </row>
    <row r="451" ht="15.75" customHeight="1">
      <c r="N451" s="23"/>
    </row>
    <row r="452" ht="15.75" customHeight="1">
      <c r="N452" s="23"/>
    </row>
    <row r="453" ht="15.75" customHeight="1">
      <c r="N453" s="23"/>
    </row>
    <row r="454" ht="15.75" customHeight="1">
      <c r="N454" s="23"/>
    </row>
    <row r="455" ht="15.75" customHeight="1">
      <c r="N455" s="23"/>
    </row>
    <row r="456" ht="15.75" customHeight="1">
      <c r="N456" s="23"/>
    </row>
    <row r="457" ht="15.75" customHeight="1">
      <c r="N457" s="23"/>
    </row>
    <row r="458" ht="15.75" customHeight="1">
      <c r="N458" s="23"/>
    </row>
    <row r="459" ht="15.75" customHeight="1">
      <c r="N459" s="23"/>
    </row>
    <row r="460" ht="15.75" customHeight="1">
      <c r="N460" s="23"/>
    </row>
    <row r="461" ht="15.75" customHeight="1">
      <c r="N461" s="23"/>
    </row>
    <row r="462" ht="15.75" customHeight="1">
      <c r="N462" s="23"/>
    </row>
    <row r="463" ht="15.75" customHeight="1">
      <c r="N463" s="23"/>
    </row>
    <row r="464" ht="15.75" customHeight="1">
      <c r="N464" s="23"/>
    </row>
    <row r="465" ht="15.75" customHeight="1">
      <c r="N465" s="23"/>
    </row>
    <row r="466" ht="15.75" customHeight="1">
      <c r="N466" s="23"/>
    </row>
    <row r="467" ht="15.75" customHeight="1">
      <c r="N467" s="23"/>
    </row>
    <row r="468" ht="15.75" customHeight="1">
      <c r="N468" s="23"/>
    </row>
    <row r="469" ht="15.75" customHeight="1">
      <c r="N469" s="23"/>
    </row>
    <row r="470" ht="15.75" customHeight="1">
      <c r="N470" s="23"/>
    </row>
    <row r="471" ht="15.75" customHeight="1">
      <c r="N471" s="23"/>
    </row>
    <row r="472" ht="15.75" customHeight="1">
      <c r="N472" s="23"/>
    </row>
    <row r="473" ht="15.75" customHeight="1">
      <c r="N473" s="23"/>
    </row>
    <row r="474" ht="15.75" customHeight="1">
      <c r="N474" s="23"/>
    </row>
    <row r="475" ht="15.75" customHeight="1">
      <c r="N475" s="23"/>
    </row>
    <row r="476" ht="15.75" customHeight="1">
      <c r="N476" s="23"/>
    </row>
    <row r="477" ht="15.75" customHeight="1">
      <c r="N477" s="23"/>
    </row>
    <row r="478" ht="15.75" customHeight="1">
      <c r="N478" s="23"/>
    </row>
    <row r="479" ht="15.75" customHeight="1">
      <c r="N479" s="23"/>
    </row>
    <row r="480" ht="15.75" customHeight="1">
      <c r="N480" s="23"/>
    </row>
    <row r="481" ht="15.75" customHeight="1">
      <c r="N481" s="23"/>
    </row>
    <row r="482" ht="15.75" customHeight="1">
      <c r="N482" s="23"/>
    </row>
    <row r="483" ht="15.75" customHeight="1">
      <c r="N483" s="23"/>
    </row>
    <row r="484" ht="15.75" customHeight="1">
      <c r="N484" s="23"/>
    </row>
    <row r="485" ht="15.75" customHeight="1">
      <c r="N485" s="23"/>
    </row>
    <row r="486" ht="15.75" customHeight="1">
      <c r="N486" s="23"/>
    </row>
    <row r="487" ht="15.75" customHeight="1">
      <c r="N487" s="23"/>
    </row>
    <row r="488" ht="15.75" customHeight="1">
      <c r="N488" s="23"/>
    </row>
    <row r="489" ht="15.75" customHeight="1">
      <c r="N489" s="23"/>
    </row>
    <row r="490" ht="15.75" customHeight="1">
      <c r="N490" s="23"/>
    </row>
    <row r="491" ht="15.75" customHeight="1">
      <c r="N491" s="23"/>
    </row>
    <row r="492" ht="15.75" customHeight="1">
      <c r="N492" s="23"/>
    </row>
    <row r="493" ht="15.75" customHeight="1">
      <c r="N493" s="23"/>
    </row>
    <row r="494" ht="15.75" customHeight="1">
      <c r="N494" s="23"/>
    </row>
    <row r="495" ht="15.75" customHeight="1">
      <c r="N495" s="23"/>
    </row>
    <row r="496" ht="15.75" customHeight="1">
      <c r="N496" s="23"/>
    </row>
    <row r="497" ht="15.75" customHeight="1">
      <c r="N497" s="23"/>
    </row>
    <row r="498" ht="15.75" customHeight="1">
      <c r="N498" s="23"/>
    </row>
    <row r="499" ht="15.75" customHeight="1">
      <c r="N499" s="23"/>
    </row>
    <row r="500" ht="15.75" customHeight="1">
      <c r="N500" s="23"/>
    </row>
    <row r="501" ht="15.75" customHeight="1">
      <c r="N501" s="23"/>
    </row>
    <row r="502" ht="15.75" customHeight="1">
      <c r="N502" s="23"/>
    </row>
    <row r="503" ht="15.75" customHeight="1">
      <c r="N503" s="23"/>
    </row>
    <row r="504" ht="15.75" customHeight="1">
      <c r="N504" s="23"/>
    </row>
    <row r="505" ht="15.75" customHeight="1">
      <c r="N505" s="23"/>
    </row>
    <row r="506" ht="15.75" customHeight="1">
      <c r="N506" s="23"/>
    </row>
    <row r="507" ht="15.75" customHeight="1">
      <c r="N507" s="23"/>
    </row>
    <row r="508" ht="15.75" customHeight="1">
      <c r="N508" s="23"/>
    </row>
    <row r="509" ht="15.75" customHeight="1">
      <c r="N509" s="23"/>
    </row>
    <row r="510" ht="15.75" customHeight="1">
      <c r="N510" s="23"/>
    </row>
    <row r="511" ht="15.75" customHeight="1">
      <c r="N511" s="23"/>
    </row>
    <row r="512" ht="15.75" customHeight="1">
      <c r="N512" s="23"/>
    </row>
    <row r="513" ht="15.75" customHeight="1">
      <c r="N513" s="23"/>
    </row>
    <row r="514" ht="15.75" customHeight="1">
      <c r="N514" s="23"/>
    </row>
    <row r="515" ht="15.75" customHeight="1">
      <c r="N515" s="23"/>
    </row>
    <row r="516" ht="15.75" customHeight="1">
      <c r="N516" s="23"/>
    </row>
    <row r="517" ht="15.75" customHeight="1">
      <c r="N517" s="23"/>
    </row>
    <row r="518" ht="15.75" customHeight="1">
      <c r="N518" s="23"/>
    </row>
    <row r="519" ht="15.75" customHeight="1">
      <c r="N519" s="23"/>
    </row>
    <row r="520" ht="15.75" customHeight="1">
      <c r="N520" s="23"/>
    </row>
    <row r="521" ht="15.75" customHeight="1">
      <c r="N521" s="23"/>
    </row>
    <row r="522" ht="15.75" customHeight="1">
      <c r="N522" s="23"/>
    </row>
    <row r="523" ht="15.75" customHeight="1">
      <c r="N523" s="23"/>
    </row>
    <row r="524" ht="15.75" customHeight="1">
      <c r="N524" s="23"/>
    </row>
    <row r="525" ht="15.75" customHeight="1">
      <c r="N525" s="23"/>
    </row>
    <row r="526" ht="15.75" customHeight="1">
      <c r="N526" s="23"/>
    </row>
    <row r="527" ht="15.75" customHeight="1">
      <c r="N527" s="23"/>
    </row>
    <row r="528" ht="15.75" customHeight="1">
      <c r="N528" s="23"/>
    </row>
    <row r="529" ht="15.75" customHeight="1">
      <c r="N529" s="23"/>
    </row>
    <row r="530" ht="15.75" customHeight="1">
      <c r="N530" s="23"/>
    </row>
    <row r="531" ht="15.75" customHeight="1">
      <c r="N531" s="23"/>
    </row>
    <row r="532" ht="15.75" customHeight="1">
      <c r="N532" s="23"/>
    </row>
    <row r="533" ht="15.75" customHeight="1">
      <c r="N533" s="23"/>
    </row>
    <row r="534" ht="15.75" customHeight="1">
      <c r="N534" s="23"/>
    </row>
    <row r="535" ht="15.75" customHeight="1">
      <c r="N535" s="23"/>
    </row>
    <row r="536" ht="15.75" customHeight="1">
      <c r="N536" s="23"/>
    </row>
    <row r="537" ht="15.75" customHeight="1">
      <c r="N537" s="23"/>
    </row>
    <row r="538" ht="15.75" customHeight="1">
      <c r="N538" s="23"/>
    </row>
    <row r="539" ht="15.75" customHeight="1">
      <c r="N539" s="23"/>
    </row>
    <row r="540" ht="15.75" customHeight="1">
      <c r="N540" s="23"/>
    </row>
    <row r="541" ht="15.75" customHeight="1">
      <c r="N541" s="23"/>
    </row>
    <row r="542" ht="15.75" customHeight="1">
      <c r="N542" s="23"/>
    </row>
    <row r="543" ht="15.75" customHeight="1">
      <c r="N543" s="23"/>
    </row>
    <row r="544" ht="15.75" customHeight="1">
      <c r="N544" s="23"/>
    </row>
    <row r="545" ht="15.75" customHeight="1">
      <c r="N545" s="23"/>
    </row>
    <row r="546" ht="15.75" customHeight="1">
      <c r="N546" s="23"/>
    </row>
    <row r="547" ht="15.75" customHeight="1">
      <c r="N547" s="23"/>
    </row>
    <row r="548" ht="15.75" customHeight="1">
      <c r="N548" s="23"/>
    </row>
    <row r="549" ht="15.75" customHeight="1">
      <c r="N549" s="23"/>
    </row>
    <row r="550" ht="15.75" customHeight="1">
      <c r="N550" s="23"/>
    </row>
    <row r="551" ht="15.75" customHeight="1">
      <c r="N551" s="23"/>
    </row>
    <row r="552" ht="15.75" customHeight="1">
      <c r="N552" s="23"/>
    </row>
    <row r="553" ht="15.75" customHeight="1">
      <c r="N553" s="23"/>
    </row>
    <row r="554" ht="15.75" customHeight="1">
      <c r="N554" s="23"/>
    </row>
    <row r="555" ht="15.75" customHeight="1">
      <c r="N555" s="23"/>
    </row>
    <row r="556" ht="15.75" customHeight="1">
      <c r="N556" s="23"/>
    </row>
    <row r="557" ht="15.75" customHeight="1">
      <c r="N557" s="23"/>
    </row>
    <row r="558" ht="15.75" customHeight="1">
      <c r="N558" s="23"/>
    </row>
    <row r="559" ht="15.75" customHeight="1">
      <c r="N559" s="23"/>
    </row>
    <row r="560" ht="15.75" customHeight="1">
      <c r="N560" s="23"/>
    </row>
    <row r="561" ht="15.75" customHeight="1">
      <c r="N561" s="23"/>
    </row>
    <row r="562" ht="15.75" customHeight="1">
      <c r="N562" s="23"/>
    </row>
    <row r="563" ht="15.75" customHeight="1">
      <c r="N563" s="23"/>
    </row>
    <row r="564" ht="15.75" customHeight="1">
      <c r="N564" s="23"/>
    </row>
    <row r="565" ht="15.75" customHeight="1">
      <c r="N565" s="23"/>
    </row>
    <row r="566" ht="15.75" customHeight="1">
      <c r="N566" s="23"/>
    </row>
    <row r="567" ht="15.75" customHeight="1">
      <c r="N567" s="23"/>
    </row>
    <row r="568" ht="15.75" customHeight="1">
      <c r="N568" s="23"/>
    </row>
    <row r="569" ht="15.75" customHeight="1">
      <c r="N569" s="23"/>
    </row>
    <row r="570" ht="15.75" customHeight="1">
      <c r="N570" s="23"/>
    </row>
    <row r="571" ht="15.75" customHeight="1">
      <c r="N571" s="23"/>
    </row>
    <row r="572" ht="15.75" customHeight="1">
      <c r="N572" s="23"/>
    </row>
    <row r="573" ht="15.75" customHeight="1">
      <c r="N573" s="23"/>
    </row>
    <row r="574" ht="15.75" customHeight="1">
      <c r="N574" s="23"/>
    </row>
    <row r="575" ht="15.75" customHeight="1">
      <c r="N575" s="23"/>
    </row>
    <row r="576" ht="15.75" customHeight="1">
      <c r="N576" s="23"/>
    </row>
    <row r="577" ht="15.75" customHeight="1">
      <c r="N577" s="23"/>
    </row>
    <row r="578" ht="15.75" customHeight="1">
      <c r="N578" s="23"/>
    </row>
    <row r="579" ht="15.75" customHeight="1">
      <c r="N579" s="23"/>
    </row>
    <row r="580" ht="15.75" customHeight="1">
      <c r="N580" s="23"/>
    </row>
    <row r="581" ht="15.75" customHeight="1">
      <c r="N581" s="23"/>
    </row>
    <row r="582" ht="15.75" customHeight="1">
      <c r="N582" s="23"/>
    </row>
    <row r="583" ht="15.75" customHeight="1">
      <c r="N583" s="23"/>
    </row>
    <row r="584" ht="15.75" customHeight="1">
      <c r="N584" s="23"/>
    </row>
    <row r="585" ht="15.75" customHeight="1">
      <c r="N585" s="23"/>
    </row>
    <row r="586" ht="15.75" customHeight="1">
      <c r="N586" s="23"/>
    </row>
    <row r="587" ht="15.75" customHeight="1">
      <c r="N587" s="23"/>
    </row>
    <row r="588" ht="15.75" customHeight="1">
      <c r="N588" s="23"/>
    </row>
    <row r="589" ht="15.75" customHeight="1">
      <c r="N589" s="23"/>
    </row>
    <row r="590" ht="15.75" customHeight="1">
      <c r="N590" s="23"/>
    </row>
    <row r="591" ht="15.75" customHeight="1">
      <c r="N591" s="23"/>
    </row>
    <row r="592" ht="15.75" customHeight="1">
      <c r="N592" s="23"/>
    </row>
    <row r="593" ht="15.75" customHeight="1">
      <c r="N593" s="23"/>
    </row>
    <row r="594" ht="15.75" customHeight="1">
      <c r="N594" s="23"/>
    </row>
    <row r="595" ht="15.75" customHeight="1">
      <c r="N595" s="23"/>
    </row>
    <row r="596" ht="15.75" customHeight="1">
      <c r="N596" s="23"/>
    </row>
    <row r="597" ht="15.75" customHeight="1">
      <c r="N597" s="23"/>
    </row>
    <row r="598" ht="15.75" customHeight="1">
      <c r="N598" s="23"/>
    </row>
    <row r="599" ht="15.75" customHeight="1">
      <c r="N599" s="23"/>
    </row>
    <row r="600" ht="15.75" customHeight="1">
      <c r="N600" s="23"/>
    </row>
    <row r="601" ht="15.75" customHeight="1">
      <c r="N601" s="23"/>
    </row>
    <row r="602" ht="15.75" customHeight="1">
      <c r="N602" s="23"/>
    </row>
    <row r="603" ht="15.75" customHeight="1">
      <c r="N603" s="23"/>
    </row>
    <row r="604" ht="15.75" customHeight="1">
      <c r="N604" s="23"/>
    </row>
    <row r="605" ht="15.75" customHeight="1">
      <c r="N605" s="23"/>
    </row>
    <row r="606" ht="15.75" customHeight="1">
      <c r="N606" s="23"/>
    </row>
    <row r="607" ht="15.75" customHeight="1">
      <c r="N607" s="23"/>
    </row>
    <row r="608" ht="15.75" customHeight="1">
      <c r="N608" s="23"/>
    </row>
    <row r="609" ht="15.75" customHeight="1">
      <c r="N609" s="23"/>
    </row>
    <row r="610" ht="15.75" customHeight="1">
      <c r="N610" s="23"/>
    </row>
    <row r="611" ht="15.75" customHeight="1">
      <c r="N611" s="23"/>
    </row>
    <row r="612" ht="15.75" customHeight="1">
      <c r="N612" s="23"/>
    </row>
    <row r="613" ht="15.75" customHeight="1">
      <c r="N613" s="23"/>
    </row>
    <row r="614" ht="15.75" customHeight="1">
      <c r="N614" s="23"/>
    </row>
    <row r="615" ht="15.75" customHeight="1">
      <c r="N615" s="23"/>
    </row>
    <row r="616" ht="15.75" customHeight="1">
      <c r="N616" s="23"/>
    </row>
    <row r="617" ht="15.75" customHeight="1">
      <c r="N617" s="23"/>
    </row>
    <row r="618" ht="15.75" customHeight="1">
      <c r="N618" s="23"/>
    </row>
    <row r="619" ht="15.75" customHeight="1">
      <c r="N619" s="23"/>
    </row>
    <row r="620" ht="15.75" customHeight="1">
      <c r="N620" s="23"/>
    </row>
    <row r="621" ht="15.75" customHeight="1">
      <c r="N621" s="23"/>
    </row>
    <row r="622" ht="15.75" customHeight="1">
      <c r="N622" s="23"/>
    </row>
    <row r="623" ht="15.75" customHeight="1">
      <c r="N623" s="23"/>
    </row>
    <row r="624" ht="15.75" customHeight="1">
      <c r="N624" s="23"/>
    </row>
    <row r="625" ht="15.75" customHeight="1">
      <c r="N625" s="23"/>
    </row>
    <row r="626" ht="15.75" customHeight="1">
      <c r="N626" s="23"/>
    </row>
    <row r="627" ht="15.75" customHeight="1">
      <c r="N627" s="23"/>
    </row>
    <row r="628" ht="15.75" customHeight="1">
      <c r="N628" s="23"/>
    </row>
    <row r="629" ht="15.75" customHeight="1">
      <c r="N629" s="23"/>
    </row>
    <row r="630" ht="15.75" customHeight="1">
      <c r="N630" s="23"/>
    </row>
    <row r="631" ht="15.75" customHeight="1">
      <c r="N631" s="23"/>
    </row>
    <row r="632" ht="15.75" customHeight="1">
      <c r="N632" s="23"/>
    </row>
    <row r="633" ht="15.75" customHeight="1">
      <c r="N633" s="23"/>
    </row>
    <row r="634" ht="15.75" customHeight="1">
      <c r="N634" s="23"/>
    </row>
    <row r="635" ht="15.75" customHeight="1">
      <c r="N635" s="23"/>
    </row>
    <row r="636" ht="15.75" customHeight="1">
      <c r="N636" s="23"/>
    </row>
    <row r="637" ht="15.75" customHeight="1">
      <c r="N637" s="23"/>
    </row>
    <row r="638" ht="15.75" customHeight="1">
      <c r="N638" s="23"/>
    </row>
    <row r="639" ht="15.75" customHeight="1">
      <c r="N639" s="23"/>
    </row>
    <row r="640" ht="15.75" customHeight="1">
      <c r="N640" s="23"/>
    </row>
    <row r="641" ht="15.75" customHeight="1">
      <c r="N641" s="23"/>
    </row>
    <row r="642" ht="15.75" customHeight="1">
      <c r="N642" s="23"/>
    </row>
    <row r="643" ht="15.75" customHeight="1">
      <c r="N643" s="23"/>
    </row>
    <row r="644" ht="15.75" customHeight="1">
      <c r="N644" s="23"/>
    </row>
    <row r="645" ht="15.75" customHeight="1">
      <c r="N645" s="23"/>
    </row>
    <row r="646" ht="15.75" customHeight="1">
      <c r="N646" s="23"/>
    </row>
    <row r="647" ht="15.75" customHeight="1">
      <c r="N647" s="23"/>
    </row>
    <row r="648" ht="15.75" customHeight="1">
      <c r="N648" s="23"/>
    </row>
    <row r="649" ht="15.75" customHeight="1">
      <c r="N649" s="23"/>
    </row>
    <row r="650" ht="15.75" customHeight="1">
      <c r="N650" s="23"/>
    </row>
    <row r="651" ht="15.75" customHeight="1">
      <c r="N651" s="23"/>
    </row>
    <row r="652" ht="15.75" customHeight="1">
      <c r="N652" s="23"/>
    </row>
    <row r="653" ht="15.75" customHeight="1">
      <c r="N653" s="23"/>
    </row>
    <row r="654" ht="15.75" customHeight="1">
      <c r="N654" s="23"/>
    </row>
    <row r="655" ht="15.75" customHeight="1">
      <c r="N655" s="23"/>
    </row>
    <row r="656" ht="15.75" customHeight="1">
      <c r="N656" s="23"/>
    </row>
    <row r="657" ht="15.75" customHeight="1">
      <c r="N657" s="23"/>
    </row>
    <row r="658" ht="15.75" customHeight="1">
      <c r="N658" s="23"/>
    </row>
    <row r="659" ht="15.75" customHeight="1">
      <c r="N659" s="23"/>
    </row>
    <row r="660" ht="15.75" customHeight="1">
      <c r="N660" s="23"/>
    </row>
    <row r="661" ht="15.75" customHeight="1">
      <c r="N661" s="23"/>
    </row>
    <row r="662" ht="15.75" customHeight="1">
      <c r="N662" s="23"/>
    </row>
    <row r="663" ht="15.75" customHeight="1">
      <c r="N663" s="23"/>
    </row>
    <row r="664" ht="15.75" customHeight="1">
      <c r="N664" s="23"/>
    </row>
    <row r="665" ht="15.75" customHeight="1">
      <c r="N665" s="23"/>
    </row>
    <row r="666" ht="15.75" customHeight="1">
      <c r="N666" s="23"/>
    </row>
    <row r="667" ht="15.75" customHeight="1">
      <c r="N667" s="23"/>
    </row>
    <row r="668" ht="15.75" customHeight="1">
      <c r="N668" s="23"/>
    </row>
    <row r="669" ht="15.75" customHeight="1">
      <c r="N669" s="23"/>
    </row>
    <row r="670" ht="15.75" customHeight="1">
      <c r="N670" s="23"/>
    </row>
    <row r="671" ht="15.75" customHeight="1">
      <c r="N671" s="23"/>
    </row>
    <row r="672" ht="15.75" customHeight="1">
      <c r="N672" s="23"/>
    </row>
    <row r="673" ht="15.75" customHeight="1">
      <c r="N673" s="23"/>
    </row>
    <row r="674" ht="15.75" customHeight="1">
      <c r="N674" s="23"/>
    </row>
    <row r="675" ht="15.75" customHeight="1">
      <c r="N675" s="23"/>
    </row>
    <row r="676" ht="15.75" customHeight="1">
      <c r="N676" s="23"/>
    </row>
    <row r="677" ht="15.75" customHeight="1">
      <c r="N677" s="23"/>
    </row>
    <row r="678" ht="15.75" customHeight="1">
      <c r="N678" s="23"/>
    </row>
    <row r="679" ht="15.75" customHeight="1">
      <c r="N679" s="23"/>
    </row>
    <row r="680" ht="15.75" customHeight="1">
      <c r="N680" s="23"/>
    </row>
    <row r="681" ht="15.75" customHeight="1">
      <c r="N681" s="23"/>
    </row>
    <row r="682" ht="15.75" customHeight="1">
      <c r="N682" s="23"/>
    </row>
    <row r="683" ht="15.75" customHeight="1">
      <c r="N683" s="23"/>
    </row>
    <row r="684" ht="15.75" customHeight="1">
      <c r="N684" s="23"/>
    </row>
    <row r="685" ht="15.75" customHeight="1">
      <c r="N685" s="23"/>
    </row>
    <row r="686" ht="15.75" customHeight="1">
      <c r="N686" s="23"/>
    </row>
    <row r="687" ht="15.75" customHeight="1">
      <c r="N687" s="23"/>
    </row>
    <row r="688" ht="15.75" customHeight="1">
      <c r="N688" s="23"/>
    </row>
    <row r="689" ht="15.75" customHeight="1">
      <c r="N689" s="23"/>
    </row>
    <row r="690" ht="15.75" customHeight="1">
      <c r="N690" s="23"/>
    </row>
    <row r="691" ht="15.75" customHeight="1">
      <c r="N691" s="23"/>
    </row>
    <row r="692" ht="15.75" customHeight="1">
      <c r="N692" s="23"/>
    </row>
    <row r="693" ht="15.75" customHeight="1">
      <c r="N693" s="23"/>
    </row>
    <row r="694" ht="15.75" customHeight="1">
      <c r="N694" s="23"/>
    </row>
    <row r="695" ht="15.75" customHeight="1">
      <c r="N695" s="23"/>
    </row>
    <row r="696" ht="15.75" customHeight="1">
      <c r="N696" s="23"/>
    </row>
    <row r="697" ht="15.75" customHeight="1">
      <c r="N697" s="23"/>
    </row>
    <row r="698" ht="15.75" customHeight="1">
      <c r="N698" s="23"/>
    </row>
    <row r="699" ht="15.75" customHeight="1">
      <c r="N699" s="23"/>
    </row>
    <row r="700" ht="15.75" customHeight="1">
      <c r="N700" s="23"/>
    </row>
    <row r="701" ht="15.75" customHeight="1">
      <c r="N701" s="23"/>
    </row>
    <row r="702" ht="15.75" customHeight="1">
      <c r="N702" s="23"/>
    </row>
    <row r="703" ht="15.75" customHeight="1">
      <c r="N703" s="23"/>
    </row>
    <row r="704" ht="15.75" customHeight="1">
      <c r="N704" s="23"/>
    </row>
    <row r="705" ht="15.75" customHeight="1">
      <c r="N705" s="23"/>
    </row>
    <row r="706" ht="15.75" customHeight="1">
      <c r="N706" s="23"/>
    </row>
    <row r="707" ht="15.75" customHeight="1">
      <c r="N707" s="23"/>
    </row>
    <row r="708" ht="15.75" customHeight="1">
      <c r="N708" s="23"/>
    </row>
    <row r="709" ht="15.75" customHeight="1">
      <c r="N709" s="23"/>
    </row>
    <row r="710" ht="15.75" customHeight="1">
      <c r="N710" s="23"/>
    </row>
    <row r="711" ht="15.75" customHeight="1">
      <c r="N711" s="23"/>
    </row>
    <row r="712" ht="15.75" customHeight="1">
      <c r="N712" s="23"/>
    </row>
    <row r="713" ht="15.75" customHeight="1">
      <c r="N713" s="23"/>
    </row>
    <row r="714" ht="15.75" customHeight="1">
      <c r="N714" s="23"/>
    </row>
    <row r="715" ht="15.75" customHeight="1">
      <c r="N715" s="23"/>
    </row>
    <row r="716" ht="15.75" customHeight="1">
      <c r="N716" s="23"/>
    </row>
    <row r="717" ht="15.75" customHeight="1">
      <c r="N717" s="23"/>
    </row>
    <row r="718" ht="15.75" customHeight="1">
      <c r="N718" s="23"/>
    </row>
    <row r="719" ht="15.75" customHeight="1">
      <c r="N719" s="23"/>
    </row>
    <row r="720" ht="15.75" customHeight="1">
      <c r="N720" s="23"/>
    </row>
    <row r="721" ht="15.75" customHeight="1">
      <c r="N721" s="23"/>
    </row>
    <row r="722" ht="15.75" customHeight="1">
      <c r="N722" s="23"/>
    </row>
    <row r="723" ht="15.75" customHeight="1">
      <c r="N723" s="23"/>
    </row>
    <row r="724" ht="15.75" customHeight="1">
      <c r="N724" s="23"/>
    </row>
    <row r="725" ht="15.75" customHeight="1">
      <c r="N725" s="23"/>
    </row>
    <row r="726" ht="15.75" customHeight="1">
      <c r="N726" s="23"/>
    </row>
    <row r="727" ht="15.75" customHeight="1">
      <c r="N727" s="23"/>
    </row>
    <row r="728" ht="15.75" customHeight="1">
      <c r="N728" s="23"/>
    </row>
    <row r="729" ht="15.75" customHeight="1">
      <c r="N729" s="23"/>
    </row>
    <row r="730" ht="15.75" customHeight="1">
      <c r="N730" s="23"/>
    </row>
    <row r="731" ht="15.75" customHeight="1">
      <c r="N731" s="23"/>
    </row>
    <row r="732" ht="15.75" customHeight="1">
      <c r="N732" s="23"/>
    </row>
    <row r="733" ht="15.75" customHeight="1">
      <c r="N733" s="23"/>
    </row>
    <row r="734" ht="15.75" customHeight="1">
      <c r="N734" s="23"/>
    </row>
    <row r="735" ht="15.75" customHeight="1">
      <c r="N735" s="23"/>
    </row>
    <row r="736" ht="15.75" customHeight="1">
      <c r="N736" s="23"/>
    </row>
    <row r="737" ht="15.75" customHeight="1">
      <c r="N737" s="23"/>
    </row>
    <row r="738" ht="15.75" customHeight="1">
      <c r="N738" s="23"/>
    </row>
    <row r="739" ht="15.75" customHeight="1">
      <c r="N739" s="23"/>
    </row>
    <row r="740" ht="15.75" customHeight="1">
      <c r="N740" s="23"/>
    </row>
    <row r="741" ht="15.75" customHeight="1">
      <c r="N741" s="23"/>
    </row>
    <row r="742" ht="15.75" customHeight="1">
      <c r="N742" s="23"/>
    </row>
    <row r="743" ht="15.75" customHeight="1">
      <c r="N743" s="23"/>
    </row>
    <row r="744" ht="15.75" customHeight="1">
      <c r="N744" s="23"/>
    </row>
    <row r="745" ht="15.75" customHeight="1">
      <c r="N745" s="23"/>
    </row>
    <row r="746" ht="15.75" customHeight="1">
      <c r="N746" s="23"/>
    </row>
    <row r="747" ht="15.75" customHeight="1">
      <c r="N747" s="23"/>
    </row>
    <row r="748" ht="15.75" customHeight="1">
      <c r="N748" s="23"/>
    </row>
    <row r="749" ht="15.75" customHeight="1">
      <c r="N749" s="23"/>
    </row>
    <row r="750" ht="15.75" customHeight="1">
      <c r="N750" s="23"/>
    </row>
    <row r="751" ht="15.75" customHeight="1">
      <c r="N751" s="23"/>
    </row>
    <row r="752" ht="15.75" customHeight="1">
      <c r="N752" s="23"/>
    </row>
    <row r="753" ht="15.75" customHeight="1">
      <c r="N753" s="23"/>
    </row>
    <row r="754" ht="15.75" customHeight="1">
      <c r="N754" s="23"/>
    </row>
    <row r="755" ht="15.75" customHeight="1">
      <c r="N755" s="23"/>
    </row>
    <row r="756" ht="15.75" customHeight="1">
      <c r="N756" s="23"/>
    </row>
    <row r="757" ht="15.75" customHeight="1">
      <c r="N757" s="23"/>
    </row>
    <row r="758" ht="15.75" customHeight="1">
      <c r="N758" s="23"/>
    </row>
    <row r="759" ht="15.75" customHeight="1">
      <c r="N759" s="23"/>
    </row>
    <row r="760" ht="15.75" customHeight="1">
      <c r="N760" s="23"/>
    </row>
    <row r="761" ht="15.75" customHeight="1">
      <c r="N761" s="23"/>
    </row>
    <row r="762" ht="15.75" customHeight="1">
      <c r="N762" s="23"/>
    </row>
    <row r="763" ht="15.75" customHeight="1">
      <c r="N763" s="23"/>
    </row>
    <row r="764" ht="15.75" customHeight="1">
      <c r="N764" s="23"/>
    </row>
    <row r="765" ht="15.75" customHeight="1">
      <c r="N765" s="23"/>
    </row>
    <row r="766" ht="15.75" customHeight="1">
      <c r="N766" s="23"/>
    </row>
    <row r="767" ht="15.75" customHeight="1">
      <c r="N767" s="23"/>
    </row>
    <row r="768" ht="15.75" customHeight="1">
      <c r="N768" s="23"/>
    </row>
    <row r="769" ht="15.75" customHeight="1">
      <c r="N769" s="23"/>
    </row>
    <row r="770" ht="15.75" customHeight="1">
      <c r="N770" s="23"/>
    </row>
    <row r="771" ht="15.75" customHeight="1">
      <c r="N771" s="23"/>
    </row>
    <row r="772" ht="15.75" customHeight="1">
      <c r="N772" s="23"/>
    </row>
    <row r="773" ht="15.75" customHeight="1">
      <c r="N773" s="23"/>
    </row>
    <row r="774" ht="15.75" customHeight="1">
      <c r="N774" s="23"/>
    </row>
    <row r="775" ht="15.75" customHeight="1">
      <c r="N775" s="23"/>
    </row>
    <row r="776" ht="15.75" customHeight="1">
      <c r="N776" s="23"/>
    </row>
    <row r="777" ht="15.75" customHeight="1">
      <c r="N777" s="23"/>
    </row>
    <row r="778" ht="15.75" customHeight="1">
      <c r="N778" s="23"/>
    </row>
    <row r="779" ht="15.75" customHeight="1">
      <c r="N779" s="23"/>
    </row>
    <row r="780" ht="15.75" customHeight="1">
      <c r="N780" s="23"/>
    </row>
    <row r="781" ht="15.75" customHeight="1">
      <c r="N781" s="23"/>
    </row>
    <row r="782" ht="15.75" customHeight="1">
      <c r="N782" s="23"/>
    </row>
    <row r="783" ht="15.75" customHeight="1">
      <c r="N783" s="23"/>
    </row>
    <row r="784" ht="15.75" customHeight="1">
      <c r="N784" s="23"/>
    </row>
    <row r="785" ht="15.75" customHeight="1">
      <c r="N785" s="23"/>
    </row>
    <row r="786" ht="15.75" customHeight="1">
      <c r="N786" s="23"/>
    </row>
    <row r="787" ht="15.75" customHeight="1">
      <c r="N787" s="23"/>
    </row>
    <row r="788" ht="15.75" customHeight="1">
      <c r="N788" s="23"/>
    </row>
    <row r="789" ht="15.75" customHeight="1">
      <c r="N789" s="23"/>
    </row>
    <row r="790" ht="15.75" customHeight="1">
      <c r="N790" s="23"/>
    </row>
    <row r="791" ht="15.75" customHeight="1">
      <c r="N791" s="23"/>
    </row>
    <row r="792" ht="15.75" customHeight="1">
      <c r="N792" s="23"/>
    </row>
    <row r="793" ht="15.75" customHeight="1">
      <c r="N793" s="23"/>
    </row>
    <row r="794" ht="15.75" customHeight="1">
      <c r="N794" s="23"/>
    </row>
    <row r="795" ht="15.75" customHeight="1">
      <c r="N795" s="23"/>
    </row>
    <row r="796" ht="15.75" customHeight="1">
      <c r="N796" s="23"/>
    </row>
    <row r="797" ht="15.75" customHeight="1">
      <c r="N797" s="23"/>
    </row>
    <row r="798" ht="15.75" customHeight="1">
      <c r="N798" s="23"/>
    </row>
    <row r="799" ht="15.75" customHeight="1">
      <c r="N799" s="23"/>
    </row>
    <row r="800" ht="15.75" customHeight="1">
      <c r="N800" s="23"/>
    </row>
    <row r="801" ht="15.75" customHeight="1">
      <c r="N801" s="23"/>
    </row>
    <row r="802" ht="15.75" customHeight="1">
      <c r="N802" s="23"/>
    </row>
    <row r="803" ht="15.75" customHeight="1">
      <c r="N803" s="23"/>
    </row>
    <row r="804" ht="15.75" customHeight="1">
      <c r="N804" s="23"/>
    </row>
    <row r="805" ht="15.75" customHeight="1">
      <c r="N805" s="23"/>
    </row>
    <row r="806" ht="15.75" customHeight="1">
      <c r="N806" s="23"/>
    </row>
    <row r="807" ht="15.75" customHeight="1">
      <c r="N807" s="23"/>
    </row>
    <row r="808" ht="15.75" customHeight="1">
      <c r="N808" s="23"/>
    </row>
    <row r="809" ht="15.75" customHeight="1">
      <c r="N809" s="23"/>
    </row>
    <row r="810" ht="15.75" customHeight="1">
      <c r="N810" s="23"/>
    </row>
    <row r="811" ht="15.75" customHeight="1">
      <c r="N811" s="23"/>
    </row>
    <row r="812" ht="15.75" customHeight="1">
      <c r="N812" s="23"/>
    </row>
    <row r="813" ht="15.75" customHeight="1">
      <c r="N813" s="23"/>
    </row>
    <row r="814" ht="15.75" customHeight="1">
      <c r="N814" s="23"/>
    </row>
    <row r="815" ht="15.75" customHeight="1">
      <c r="N815" s="23"/>
    </row>
    <row r="816" ht="15.75" customHeight="1">
      <c r="N816" s="23"/>
    </row>
    <row r="817" ht="15.75" customHeight="1">
      <c r="N817" s="23"/>
    </row>
    <row r="818" ht="15.75" customHeight="1">
      <c r="N818" s="23"/>
    </row>
    <row r="819" ht="15.75" customHeight="1">
      <c r="N819" s="23"/>
    </row>
    <row r="820" ht="15.75" customHeight="1">
      <c r="N820" s="23"/>
    </row>
    <row r="821" ht="15.75" customHeight="1">
      <c r="N821" s="23"/>
    </row>
    <row r="822" ht="15.75" customHeight="1">
      <c r="N822" s="23"/>
    </row>
    <row r="823" ht="15.75" customHeight="1">
      <c r="N823" s="23"/>
    </row>
    <row r="824" ht="15.75" customHeight="1">
      <c r="N824" s="23"/>
    </row>
    <row r="825" ht="15.75" customHeight="1">
      <c r="N825" s="23"/>
    </row>
    <row r="826" ht="15.75" customHeight="1">
      <c r="N826" s="23"/>
    </row>
    <row r="827" ht="15.75" customHeight="1">
      <c r="N827" s="23"/>
    </row>
    <row r="828" ht="15.75" customHeight="1">
      <c r="N828" s="23"/>
    </row>
    <row r="829" ht="15.75" customHeight="1">
      <c r="N829" s="23"/>
    </row>
    <row r="830" ht="15.75" customHeight="1">
      <c r="N830" s="23"/>
    </row>
    <row r="831" ht="15.75" customHeight="1">
      <c r="N831" s="23"/>
    </row>
    <row r="832" ht="15.75" customHeight="1">
      <c r="N832" s="23"/>
    </row>
    <row r="833" ht="15.75" customHeight="1">
      <c r="N833" s="23"/>
    </row>
    <row r="834" ht="15.75" customHeight="1">
      <c r="N834" s="23"/>
    </row>
    <row r="835" ht="15.75" customHeight="1">
      <c r="N835" s="23"/>
    </row>
    <row r="836" ht="15.75" customHeight="1">
      <c r="N836" s="23"/>
    </row>
    <row r="837" ht="15.75" customHeight="1">
      <c r="N837" s="23"/>
    </row>
    <row r="838" ht="15.75" customHeight="1">
      <c r="N838" s="23"/>
    </row>
    <row r="839" ht="15.75" customHeight="1">
      <c r="N839" s="23"/>
    </row>
    <row r="840" ht="15.75" customHeight="1">
      <c r="N840" s="23"/>
    </row>
    <row r="841" ht="15.75" customHeight="1">
      <c r="N841" s="23"/>
    </row>
    <row r="842" ht="15.75" customHeight="1">
      <c r="N842" s="23"/>
    </row>
    <row r="843" ht="15.75" customHeight="1">
      <c r="N843" s="23"/>
    </row>
    <row r="844" ht="15.75" customHeight="1">
      <c r="N844" s="23"/>
    </row>
    <row r="845" ht="15.75" customHeight="1">
      <c r="N845" s="23"/>
    </row>
    <row r="846" ht="15.75" customHeight="1">
      <c r="N846" s="23"/>
    </row>
    <row r="847" ht="15.75" customHeight="1">
      <c r="N847" s="23"/>
    </row>
    <row r="848" ht="15.75" customHeight="1">
      <c r="N848" s="23"/>
    </row>
    <row r="849" ht="15.75" customHeight="1">
      <c r="N849" s="23"/>
    </row>
    <row r="850" ht="15.75" customHeight="1">
      <c r="N850" s="23"/>
    </row>
    <row r="851" ht="15.75" customHeight="1">
      <c r="N851" s="23"/>
    </row>
    <row r="852" ht="15.75" customHeight="1">
      <c r="N852" s="23"/>
    </row>
    <row r="853" ht="15.75" customHeight="1">
      <c r="N853" s="23"/>
    </row>
    <row r="854" ht="15.75" customHeight="1">
      <c r="N854" s="23"/>
    </row>
    <row r="855" ht="15.75" customHeight="1">
      <c r="N855" s="23"/>
    </row>
    <row r="856" ht="15.75" customHeight="1">
      <c r="N856" s="23"/>
    </row>
    <row r="857" ht="15.75" customHeight="1">
      <c r="N857" s="23"/>
    </row>
    <row r="858" ht="15.75" customHeight="1">
      <c r="N858" s="23"/>
    </row>
    <row r="859" ht="15.75" customHeight="1">
      <c r="N859" s="23"/>
    </row>
    <row r="860" ht="15.75" customHeight="1">
      <c r="N860" s="23"/>
    </row>
    <row r="861" ht="15.75" customHeight="1">
      <c r="N861" s="23"/>
    </row>
    <row r="862" ht="15.75" customHeight="1">
      <c r="N862" s="23"/>
    </row>
    <row r="863" ht="15.75" customHeight="1">
      <c r="N863" s="23"/>
    </row>
    <row r="864" ht="15.75" customHeight="1">
      <c r="N864" s="23"/>
    </row>
    <row r="865" ht="15.75" customHeight="1">
      <c r="N865" s="23"/>
    </row>
    <row r="866" ht="15.75" customHeight="1">
      <c r="N866" s="23"/>
    </row>
    <row r="867" ht="15.75" customHeight="1">
      <c r="N867" s="23"/>
    </row>
    <row r="868" ht="15.75" customHeight="1">
      <c r="N868" s="23"/>
    </row>
    <row r="869" ht="15.75" customHeight="1">
      <c r="N869" s="23"/>
    </row>
    <row r="870" ht="15.75" customHeight="1">
      <c r="N870" s="23"/>
    </row>
    <row r="871" ht="15.75" customHeight="1">
      <c r="N871" s="23"/>
    </row>
    <row r="872" ht="15.75" customHeight="1">
      <c r="N872" s="23"/>
    </row>
    <row r="873" ht="15.75" customHeight="1">
      <c r="N873" s="23"/>
    </row>
    <row r="874" ht="15.75" customHeight="1">
      <c r="N874" s="23"/>
    </row>
    <row r="875" ht="15.75" customHeight="1">
      <c r="N875" s="23"/>
    </row>
    <row r="876" ht="15.75" customHeight="1">
      <c r="N876" s="23"/>
    </row>
    <row r="877" ht="15.75" customHeight="1">
      <c r="N877" s="23"/>
    </row>
    <row r="878" ht="15.75" customHeight="1">
      <c r="N878" s="23"/>
    </row>
    <row r="879" ht="15.75" customHeight="1">
      <c r="N879" s="23"/>
    </row>
    <row r="880" ht="15.75" customHeight="1">
      <c r="N880" s="23"/>
    </row>
    <row r="881" ht="15.75" customHeight="1">
      <c r="N881" s="23"/>
    </row>
    <row r="882" ht="15.75" customHeight="1">
      <c r="N882" s="23"/>
    </row>
    <row r="883" ht="15.75" customHeight="1">
      <c r="N883" s="23"/>
    </row>
    <row r="884" ht="15.75" customHeight="1">
      <c r="N884" s="23"/>
    </row>
    <row r="885" ht="15.75" customHeight="1">
      <c r="N885" s="23"/>
    </row>
    <row r="886" ht="15.75" customHeight="1">
      <c r="N886" s="23"/>
    </row>
    <row r="887" ht="15.75" customHeight="1">
      <c r="N887" s="23"/>
    </row>
    <row r="888" ht="15.75" customHeight="1">
      <c r="N888" s="23"/>
    </row>
    <row r="889" ht="15.75" customHeight="1">
      <c r="N889" s="23"/>
    </row>
    <row r="890" ht="15.75" customHeight="1">
      <c r="N890" s="23"/>
    </row>
    <row r="891" ht="15.75" customHeight="1">
      <c r="N891" s="23"/>
    </row>
    <row r="892" ht="15.75" customHeight="1">
      <c r="N892" s="23"/>
    </row>
    <row r="893" ht="15.75" customHeight="1">
      <c r="N893" s="23"/>
    </row>
    <row r="894" ht="15.75" customHeight="1">
      <c r="N894" s="23"/>
    </row>
    <row r="895" ht="15.75" customHeight="1">
      <c r="N895" s="23"/>
    </row>
    <row r="896" ht="15.75" customHeight="1">
      <c r="N896" s="23"/>
    </row>
    <row r="897" ht="15.75" customHeight="1">
      <c r="N897" s="23"/>
    </row>
    <row r="898" ht="15.75" customHeight="1">
      <c r="N898" s="23"/>
    </row>
    <row r="899" ht="15.75" customHeight="1">
      <c r="N899" s="23"/>
    </row>
    <row r="900" ht="15.75" customHeight="1">
      <c r="N900" s="23"/>
    </row>
    <row r="901" ht="15.75" customHeight="1">
      <c r="N901" s="23"/>
    </row>
    <row r="902" ht="15.75" customHeight="1">
      <c r="N902" s="23"/>
    </row>
    <row r="903" ht="15.75" customHeight="1">
      <c r="N903" s="23"/>
    </row>
    <row r="904" ht="15.75" customHeight="1">
      <c r="N904" s="23"/>
    </row>
    <row r="905" ht="15.75" customHeight="1">
      <c r="N905" s="23"/>
    </row>
    <row r="906" ht="15.75" customHeight="1">
      <c r="N906" s="23"/>
    </row>
    <row r="907" ht="15.75" customHeight="1">
      <c r="N907" s="23"/>
    </row>
    <row r="908" ht="15.75" customHeight="1">
      <c r="N908" s="23"/>
    </row>
    <row r="909" ht="15.75" customHeight="1">
      <c r="N909" s="23"/>
    </row>
    <row r="910" ht="15.75" customHeight="1">
      <c r="N910" s="23"/>
    </row>
    <row r="911" ht="15.75" customHeight="1">
      <c r="N911" s="23"/>
    </row>
    <row r="912" ht="15.75" customHeight="1">
      <c r="N912" s="23"/>
    </row>
    <row r="913" ht="15.75" customHeight="1">
      <c r="N913" s="23"/>
    </row>
    <row r="914" ht="15.75" customHeight="1">
      <c r="N914" s="23"/>
    </row>
    <row r="915" ht="15.75" customHeight="1">
      <c r="N915" s="23"/>
    </row>
    <row r="916" ht="15.75" customHeight="1">
      <c r="N916" s="23"/>
    </row>
    <row r="917" ht="15.75" customHeight="1">
      <c r="N917" s="23"/>
    </row>
    <row r="918" ht="15.75" customHeight="1">
      <c r="N918" s="23"/>
    </row>
    <row r="919" ht="15.75" customHeight="1">
      <c r="N919" s="23"/>
    </row>
    <row r="920" ht="15.75" customHeight="1">
      <c r="N920" s="23"/>
    </row>
    <row r="921" ht="15.75" customHeight="1">
      <c r="N921" s="23"/>
    </row>
    <row r="922" ht="15.75" customHeight="1">
      <c r="N922" s="23"/>
    </row>
    <row r="923" ht="15.75" customHeight="1">
      <c r="N923" s="23"/>
    </row>
    <row r="924" ht="15.75" customHeight="1">
      <c r="N924" s="23"/>
    </row>
    <row r="925" ht="15.75" customHeight="1">
      <c r="N925" s="23"/>
    </row>
    <row r="926" ht="15.75" customHeight="1">
      <c r="N926" s="23"/>
    </row>
    <row r="927" ht="15.75" customHeight="1">
      <c r="N927" s="23"/>
    </row>
    <row r="928" ht="15.75" customHeight="1">
      <c r="N928" s="23"/>
    </row>
    <row r="929" ht="15.75" customHeight="1">
      <c r="N929" s="23"/>
    </row>
    <row r="930" ht="15.75" customHeight="1">
      <c r="N930" s="23"/>
    </row>
    <row r="931" ht="15.75" customHeight="1">
      <c r="N931" s="23"/>
    </row>
    <row r="932" ht="15.75" customHeight="1">
      <c r="N932" s="23"/>
    </row>
    <row r="933" ht="15.75" customHeight="1">
      <c r="N933" s="23"/>
    </row>
    <row r="934" ht="15.75" customHeight="1">
      <c r="N934" s="23"/>
    </row>
    <row r="935" ht="15.75" customHeight="1">
      <c r="N935" s="23"/>
    </row>
    <row r="936" ht="15.75" customHeight="1">
      <c r="N936" s="23"/>
    </row>
    <row r="937" ht="15.75" customHeight="1">
      <c r="N937" s="23"/>
    </row>
    <row r="938" ht="15.75" customHeight="1">
      <c r="N938" s="23"/>
    </row>
    <row r="939" ht="15.75" customHeight="1">
      <c r="N939" s="23"/>
    </row>
    <row r="940" ht="15.75" customHeight="1">
      <c r="N940" s="23"/>
    </row>
    <row r="941" ht="15.75" customHeight="1">
      <c r="N941" s="23"/>
    </row>
    <row r="942" ht="15.75" customHeight="1">
      <c r="N942" s="23"/>
    </row>
    <row r="943" ht="15.75" customHeight="1">
      <c r="N943" s="23"/>
    </row>
    <row r="944" ht="15.75" customHeight="1">
      <c r="N944" s="23"/>
    </row>
    <row r="945" ht="15.75" customHeight="1">
      <c r="N945" s="23"/>
    </row>
    <row r="946" ht="15.75" customHeight="1">
      <c r="N946" s="23"/>
    </row>
    <row r="947" ht="15.75" customHeight="1">
      <c r="N947" s="23"/>
    </row>
    <row r="948" ht="15.75" customHeight="1">
      <c r="N948" s="23"/>
    </row>
    <row r="949" ht="15.75" customHeight="1">
      <c r="N949" s="23"/>
    </row>
    <row r="950" ht="15.75" customHeight="1">
      <c r="N950" s="23"/>
    </row>
    <row r="951" ht="15.75" customHeight="1">
      <c r="N951" s="23"/>
    </row>
    <row r="952" ht="15.75" customHeight="1">
      <c r="N952" s="23"/>
    </row>
    <row r="953" ht="15.75" customHeight="1">
      <c r="N953" s="23"/>
    </row>
    <row r="954" ht="15.75" customHeight="1">
      <c r="N954" s="23"/>
    </row>
    <row r="955" ht="15.75" customHeight="1">
      <c r="N955" s="23"/>
    </row>
    <row r="956" ht="15.75" customHeight="1">
      <c r="N956" s="23"/>
    </row>
    <row r="957" ht="15.75" customHeight="1">
      <c r="N957" s="23"/>
    </row>
    <row r="958" ht="15.75" customHeight="1">
      <c r="N958" s="23"/>
    </row>
    <row r="959" ht="15.75" customHeight="1">
      <c r="N959" s="23"/>
    </row>
    <row r="960" ht="15.75" customHeight="1">
      <c r="N960" s="23"/>
    </row>
    <row r="961" ht="15.75" customHeight="1">
      <c r="N961" s="23"/>
    </row>
    <row r="962" ht="15.75" customHeight="1">
      <c r="N962" s="23"/>
    </row>
    <row r="963" ht="15.75" customHeight="1">
      <c r="N963" s="23"/>
    </row>
    <row r="964" ht="15.75" customHeight="1">
      <c r="N964" s="23"/>
    </row>
    <row r="965" ht="15.75" customHeight="1">
      <c r="N965" s="23"/>
    </row>
    <row r="966" ht="15.75" customHeight="1">
      <c r="N966" s="23"/>
    </row>
    <row r="967" ht="15.75" customHeight="1">
      <c r="N967" s="23"/>
    </row>
    <row r="968" ht="15.75" customHeight="1">
      <c r="N968" s="23"/>
    </row>
    <row r="969" ht="15.75" customHeight="1">
      <c r="N969" s="23"/>
    </row>
    <row r="970" ht="15.75" customHeight="1">
      <c r="N970" s="23"/>
    </row>
    <row r="971" ht="15.75" customHeight="1">
      <c r="N971" s="23"/>
    </row>
    <row r="972" ht="15.75" customHeight="1">
      <c r="N972" s="23"/>
    </row>
    <row r="973" ht="15.75" customHeight="1">
      <c r="N973" s="23"/>
    </row>
    <row r="974" ht="15.75" customHeight="1">
      <c r="N974" s="23"/>
    </row>
    <row r="975" ht="15.75" customHeight="1">
      <c r="N975" s="23"/>
    </row>
    <row r="976" ht="15.75" customHeight="1">
      <c r="N976" s="23"/>
    </row>
    <row r="977" ht="15.75" customHeight="1">
      <c r="N977" s="23"/>
    </row>
    <row r="978" ht="15.75" customHeight="1">
      <c r="N978" s="23"/>
    </row>
    <row r="979" ht="15.75" customHeight="1">
      <c r="N979" s="23"/>
    </row>
    <row r="980" ht="15.75" customHeight="1">
      <c r="N980" s="23"/>
    </row>
    <row r="981" ht="15.75" customHeight="1">
      <c r="N981" s="23"/>
    </row>
    <row r="982" ht="15.75" customHeight="1">
      <c r="N982" s="23"/>
    </row>
    <row r="983" ht="15.75" customHeight="1">
      <c r="N983" s="23"/>
    </row>
    <row r="984" ht="15.75" customHeight="1">
      <c r="N984" s="23"/>
    </row>
    <row r="985" ht="15.75" customHeight="1">
      <c r="N985" s="23"/>
    </row>
    <row r="986" ht="15.75" customHeight="1">
      <c r="N986" s="23"/>
    </row>
    <row r="987" ht="15.75" customHeight="1">
      <c r="N987" s="23"/>
    </row>
    <row r="988" ht="15.75" customHeight="1">
      <c r="N988" s="23"/>
    </row>
    <row r="989" ht="15.75" customHeight="1">
      <c r="N989" s="23"/>
    </row>
    <row r="990" ht="15.75" customHeight="1">
      <c r="N990" s="23"/>
    </row>
    <row r="991" ht="15.75" customHeight="1">
      <c r="N991" s="23"/>
    </row>
    <row r="992" ht="15.75" customHeight="1">
      <c r="N992" s="23"/>
    </row>
    <row r="993" ht="15.75" customHeight="1">
      <c r="N993" s="23"/>
    </row>
    <row r="994" ht="15.75" customHeight="1">
      <c r="N994" s="23"/>
    </row>
    <row r="995" ht="15.75" customHeight="1">
      <c r="N995" s="23"/>
    </row>
    <row r="996" ht="15.75" customHeight="1">
      <c r="N996" s="23"/>
    </row>
    <row r="997" ht="15.75" customHeight="1">
      <c r="N997" s="23"/>
    </row>
    <row r="998" ht="15.75" customHeight="1">
      <c r="N998" s="23"/>
    </row>
    <row r="999" ht="15.75" customHeight="1">
      <c r="N999" s="23"/>
    </row>
    <row r="1000" ht="15.75" customHeight="1">
      <c r="N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16.29"/>
    <col customWidth="1" min="3" max="3" width="27.43"/>
    <col customWidth="1" min="4" max="4" width="19.43"/>
    <col customWidth="1" min="5" max="5" width="26.43"/>
    <col customWidth="1" min="6" max="6" width="31.43"/>
    <col customWidth="1" min="7" max="7" width="58.86"/>
    <col customWidth="1" min="8" max="8" width="113.86"/>
    <col customWidth="1" min="9" max="9" width="28.29"/>
    <col customWidth="1" min="10" max="10" width="32.14"/>
    <col customWidth="1" min="11" max="11" width="25.86"/>
    <col customWidth="1" min="12" max="12" width="17.71"/>
    <col customWidth="1" min="13" max="13" width="19.86"/>
  </cols>
  <sheetData>
    <row r="1" ht="15.75" customHeight="1">
      <c r="A1" s="1" t="s">
        <v>0</v>
      </c>
      <c r="B1" s="1" t="s">
        <v>743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 ht="15.75" customHeight="1">
      <c r="A2" s="6" t="s">
        <v>744</v>
      </c>
      <c r="B2" s="6" t="s">
        <v>745</v>
      </c>
      <c r="C2" s="6" t="s">
        <v>16</v>
      </c>
      <c r="D2" s="6" t="s">
        <v>16</v>
      </c>
      <c r="E2" s="8" t="s">
        <v>746</v>
      </c>
      <c r="F2" s="8" t="s">
        <v>746</v>
      </c>
      <c r="G2" s="8" t="s">
        <v>747</v>
      </c>
      <c r="H2" s="8" t="s">
        <v>747</v>
      </c>
      <c r="I2" s="16" t="s">
        <v>216</v>
      </c>
      <c r="J2" s="16" t="s">
        <v>27</v>
      </c>
      <c r="K2" s="16"/>
      <c r="L2" s="12" t="s">
        <v>748</v>
      </c>
      <c r="M2" s="14" t="s">
        <v>749</v>
      </c>
    </row>
    <row r="3" ht="15.75" customHeight="1">
      <c r="A3" s="6" t="s">
        <v>750</v>
      </c>
      <c r="B3" s="6" t="s">
        <v>745</v>
      </c>
      <c r="C3" s="6" t="s">
        <v>34</v>
      </c>
      <c r="D3" s="6" t="s">
        <v>16</v>
      </c>
      <c r="E3" s="8" t="s">
        <v>35</v>
      </c>
      <c r="F3" s="8" t="s">
        <v>36</v>
      </c>
      <c r="G3" s="8" t="s">
        <v>36</v>
      </c>
      <c r="H3" s="8" t="s">
        <v>751</v>
      </c>
      <c r="I3" s="16" t="s">
        <v>752</v>
      </c>
      <c r="J3" s="16" t="s">
        <v>753</v>
      </c>
      <c r="K3" s="16"/>
      <c r="L3" s="12" t="s">
        <v>748</v>
      </c>
      <c r="M3" s="14" t="s">
        <v>749</v>
      </c>
    </row>
    <row r="4" ht="15.75" customHeight="1">
      <c r="A4" s="6" t="s">
        <v>754</v>
      </c>
      <c r="B4" s="6" t="s">
        <v>745</v>
      </c>
      <c r="C4" s="6" t="s">
        <v>50</v>
      </c>
      <c r="D4" s="6" t="s">
        <v>16</v>
      </c>
      <c r="E4" s="8" t="s">
        <v>64</v>
      </c>
      <c r="F4" s="8" t="s">
        <v>67</v>
      </c>
      <c r="G4" s="8" t="s">
        <v>67</v>
      </c>
      <c r="H4" s="8" t="s">
        <v>755</v>
      </c>
      <c r="I4" s="16" t="s">
        <v>756</v>
      </c>
      <c r="J4" s="16" t="s">
        <v>757</v>
      </c>
      <c r="K4" s="16"/>
      <c r="L4" s="12" t="s">
        <v>748</v>
      </c>
      <c r="M4" s="14" t="s">
        <v>749</v>
      </c>
    </row>
    <row r="5" ht="15.75" customHeight="1">
      <c r="A5" s="6" t="s">
        <v>758</v>
      </c>
      <c r="B5" s="6" t="s">
        <v>745</v>
      </c>
      <c r="C5" s="6" t="s">
        <v>58</v>
      </c>
      <c r="D5" s="6" t="s">
        <v>16</v>
      </c>
      <c r="E5" s="8" t="s">
        <v>80</v>
      </c>
      <c r="F5" s="8" t="s">
        <v>82</v>
      </c>
      <c r="G5" s="8" t="s">
        <v>82</v>
      </c>
      <c r="H5" s="8" t="s">
        <v>759</v>
      </c>
      <c r="I5" s="16" t="s">
        <v>752</v>
      </c>
      <c r="J5" s="16" t="s">
        <v>753</v>
      </c>
      <c r="K5" s="16"/>
      <c r="L5" s="12" t="s">
        <v>748</v>
      </c>
      <c r="M5" s="14" t="s">
        <v>749</v>
      </c>
    </row>
    <row r="6" ht="15.75" customHeight="1">
      <c r="A6" s="6" t="s">
        <v>760</v>
      </c>
      <c r="B6" s="6" t="s">
        <v>745</v>
      </c>
      <c r="C6" s="6" t="s">
        <v>72</v>
      </c>
      <c r="D6" s="6" t="s">
        <v>16</v>
      </c>
      <c r="E6" s="8" t="s">
        <v>761</v>
      </c>
      <c r="F6" s="8" t="s">
        <v>762</v>
      </c>
      <c r="G6" s="8" t="s">
        <v>762</v>
      </c>
      <c r="H6" s="8" t="s">
        <v>763</v>
      </c>
      <c r="I6" s="16" t="s">
        <v>752</v>
      </c>
      <c r="J6" s="16" t="s">
        <v>753</v>
      </c>
      <c r="K6" s="16"/>
      <c r="L6" s="12" t="s">
        <v>748</v>
      </c>
      <c r="M6" s="14" t="s">
        <v>749</v>
      </c>
    </row>
    <row r="7" ht="15.75" customHeight="1">
      <c r="A7" s="6" t="s">
        <v>764</v>
      </c>
      <c r="B7" s="6" t="s">
        <v>745</v>
      </c>
      <c r="C7" s="6" t="s">
        <v>104</v>
      </c>
      <c r="D7" s="6" t="s">
        <v>16</v>
      </c>
      <c r="E7" s="8" t="s">
        <v>92</v>
      </c>
      <c r="F7" s="8" t="s">
        <v>95</v>
      </c>
      <c r="G7" s="8" t="s">
        <v>95</v>
      </c>
      <c r="H7" s="8" t="s">
        <v>765</v>
      </c>
      <c r="I7" s="16" t="s">
        <v>756</v>
      </c>
      <c r="J7" s="16" t="s">
        <v>757</v>
      </c>
      <c r="K7" s="16"/>
      <c r="L7" s="12" t="s">
        <v>748</v>
      </c>
      <c r="M7" s="14" t="s">
        <v>749</v>
      </c>
    </row>
    <row r="8" ht="15.75" customHeight="1">
      <c r="A8" s="6" t="s">
        <v>766</v>
      </c>
      <c r="B8" s="6" t="s">
        <v>745</v>
      </c>
      <c r="C8" s="6" t="s">
        <v>118</v>
      </c>
      <c r="D8" s="6" t="s">
        <v>16</v>
      </c>
      <c r="E8" s="8" t="s">
        <v>139</v>
      </c>
      <c r="F8" s="8" t="s">
        <v>149</v>
      </c>
      <c r="G8" s="8" t="s">
        <v>149</v>
      </c>
      <c r="H8" s="8" t="s">
        <v>767</v>
      </c>
      <c r="I8" s="16" t="s">
        <v>756</v>
      </c>
      <c r="J8" s="16" t="s">
        <v>757</v>
      </c>
      <c r="K8" s="16"/>
      <c r="L8" s="12" t="s">
        <v>748</v>
      </c>
      <c r="M8" s="14" t="s">
        <v>749</v>
      </c>
    </row>
    <row r="9" ht="15.75" customHeight="1">
      <c r="A9" s="6" t="s">
        <v>768</v>
      </c>
      <c r="B9" s="6" t="s">
        <v>745</v>
      </c>
      <c r="C9" s="6" t="s">
        <v>58</v>
      </c>
      <c r="D9" s="6" t="s">
        <v>144</v>
      </c>
      <c r="E9" s="8" t="s">
        <v>769</v>
      </c>
      <c r="F9" s="8" t="s">
        <v>770</v>
      </c>
      <c r="G9" s="8" t="s">
        <v>771</v>
      </c>
      <c r="H9" s="8" t="s">
        <v>772</v>
      </c>
      <c r="I9" s="16" t="s">
        <v>773</v>
      </c>
      <c r="J9" s="16" t="s">
        <v>27</v>
      </c>
      <c r="K9" s="16"/>
      <c r="L9" s="12" t="s">
        <v>748</v>
      </c>
      <c r="M9" s="14" t="s">
        <v>749</v>
      </c>
    </row>
    <row r="10" ht="15.75" customHeight="1">
      <c r="A10" s="6" t="s">
        <v>774</v>
      </c>
      <c r="B10" s="6" t="s">
        <v>745</v>
      </c>
      <c r="C10" s="6" t="s">
        <v>58</v>
      </c>
      <c r="D10" s="6" t="s">
        <v>157</v>
      </c>
      <c r="E10" s="8" t="s">
        <v>158</v>
      </c>
      <c r="F10" s="8" t="s">
        <v>775</v>
      </c>
      <c r="G10" s="8" t="s">
        <v>776</v>
      </c>
      <c r="H10" s="8" t="s">
        <v>777</v>
      </c>
      <c r="I10" s="16" t="s">
        <v>331</v>
      </c>
      <c r="J10" s="16" t="s">
        <v>216</v>
      </c>
      <c r="K10" s="16"/>
      <c r="L10" s="12" t="s">
        <v>748</v>
      </c>
      <c r="M10" s="14" t="s">
        <v>749</v>
      </c>
    </row>
    <row r="11" ht="15.75" customHeight="1">
      <c r="A11" s="6" t="s">
        <v>778</v>
      </c>
      <c r="B11" s="6" t="s">
        <v>745</v>
      </c>
      <c r="C11" s="6" t="s">
        <v>58</v>
      </c>
      <c r="D11" s="6" t="s">
        <v>173</v>
      </c>
      <c r="E11" s="8" t="s">
        <v>185</v>
      </c>
      <c r="F11" s="8" t="s">
        <v>779</v>
      </c>
      <c r="G11" s="8" t="s">
        <v>780</v>
      </c>
      <c r="H11" s="8" t="s">
        <v>781</v>
      </c>
      <c r="I11" s="16" t="s">
        <v>756</v>
      </c>
      <c r="J11" s="16" t="s">
        <v>27</v>
      </c>
      <c r="K11" s="16"/>
      <c r="L11" s="12" t="s">
        <v>748</v>
      </c>
      <c r="M11" s="14" t="s">
        <v>749</v>
      </c>
    </row>
    <row r="12" ht="15.75" customHeight="1">
      <c r="A12" s="6" t="s">
        <v>782</v>
      </c>
      <c r="B12" s="6" t="s">
        <v>745</v>
      </c>
      <c r="C12" s="6" t="s">
        <v>58</v>
      </c>
      <c r="D12" s="6" t="s">
        <v>187</v>
      </c>
      <c r="E12" s="8" t="s">
        <v>783</v>
      </c>
      <c r="F12" s="8" t="s">
        <v>726</v>
      </c>
      <c r="G12" s="8" t="s">
        <v>784</v>
      </c>
      <c r="H12" s="8" t="s">
        <v>785</v>
      </c>
      <c r="I12" s="16" t="s">
        <v>270</v>
      </c>
      <c r="J12" s="16" t="s">
        <v>537</v>
      </c>
      <c r="K12" s="16" t="s">
        <v>607</v>
      </c>
      <c r="L12" s="12" t="s">
        <v>748</v>
      </c>
      <c r="M12" s="14" t="s">
        <v>749</v>
      </c>
    </row>
    <row r="13" ht="15.75" customHeight="1">
      <c r="A13" s="6" t="s">
        <v>786</v>
      </c>
      <c r="B13" s="6" t="s">
        <v>745</v>
      </c>
      <c r="C13" s="6" t="s">
        <v>58</v>
      </c>
      <c r="D13" s="6" t="s">
        <v>204</v>
      </c>
      <c r="E13" s="8" t="s">
        <v>246</v>
      </c>
      <c r="F13" s="8" t="s">
        <v>787</v>
      </c>
      <c r="G13" s="8" t="s">
        <v>788</v>
      </c>
      <c r="H13" s="8" t="s">
        <v>789</v>
      </c>
      <c r="I13" s="16" t="s">
        <v>790</v>
      </c>
      <c r="J13" s="16" t="s">
        <v>27</v>
      </c>
      <c r="K13" s="16"/>
      <c r="L13" s="12" t="s">
        <v>748</v>
      </c>
      <c r="M13" s="14" t="s">
        <v>749</v>
      </c>
    </row>
    <row r="14" ht="15.75" customHeight="1">
      <c r="A14" s="6" t="s">
        <v>791</v>
      </c>
      <c r="B14" s="6" t="s">
        <v>745</v>
      </c>
      <c r="C14" s="6" t="s">
        <v>58</v>
      </c>
      <c r="D14" s="6" t="s">
        <v>792</v>
      </c>
      <c r="E14" s="8" t="s">
        <v>793</v>
      </c>
      <c r="F14" s="8" t="s">
        <v>794</v>
      </c>
      <c r="G14" s="8" t="s">
        <v>795</v>
      </c>
      <c r="H14" s="8" t="s">
        <v>796</v>
      </c>
      <c r="I14" s="16" t="s">
        <v>797</v>
      </c>
      <c r="J14" s="16" t="s">
        <v>798</v>
      </c>
      <c r="K14" s="16" t="s">
        <v>27</v>
      </c>
      <c r="L14" s="12" t="s">
        <v>748</v>
      </c>
      <c r="M14" s="14" t="s">
        <v>749</v>
      </c>
    </row>
    <row r="15" ht="15.75" customHeight="1">
      <c r="A15" s="6" t="s">
        <v>799</v>
      </c>
      <c r="B15" s="6" t="s">
        <v>745</v>
      </c>
      <c r="C15" s="6" t="s">
        <v>58</v>
      </c>
      <c r="D15" s="6" t="s">
        <v>800</v>
      </c>
      <c r="E15" s="8" t="s">
        <v>801</v>
      </c>
      <c r="F15" s="8" t="s">
        <v>802</v>
      </c>
      <c r="G15" s="8" t="s">
        <v>803</v>
      </c>
      <c r="H15" s="8" t="s">
        <v>804</v>
      </c>
      <c r="I15" s="16" t="s">
        <v>329</v>
      </c>
      <c r="J15" s="16" t="s">
        <v>805</v>
      </c>
      <c r="K15" s="16" t="s">
        <v>216</v>
      </c>
      <c r="L15" s="12" t="s">
        <v>748</v>
      </c>
      <c r="M15" s="14" t="s">
        <v>749</v>
      </c>
    </row>
    <row r="16" ht="15.75" customHeight="1">
      <c r="A16" s="6" t="s">
        <v>806</v>
      </c>
      <c r="B16" s="6" t="s">
        <v>745</v>
      </c>
      <c r="C16" s="6" t="s">
        <v>58</v>
      </c>
      <c r="D16" s="6" t="s">
        <v>807</v>
      </c>
      <c r="E16" s="8" t="s">
        <v>260</v>
      </c>
      <c r="F16" s="8" t="s">
        <v>808</v>
      </c>
      <c r="G16" s="8" t="s">
        <v>809</v>
      </c>
      <c r="H16" s="8" t="s">
        <v>810</v>
      </c>
      <c r="I16" s="16" t="s">
        <v>811</v>
      </c>
      <c r="J16" s="16" t="s">
        <v>812</v>
      </c>
      <c r="K16" s="16" t="s">
        <v>537</v>
      </c>
      <c r="L16" s="12" t="s">
        <v>748</v>
      </c>
      <c r="M16" s="14" t="s">
        <v>749</v>
      </c>
    </row>
    <row r="17" ht="15.75" customHeight="1">
      <c r="A17" s="6" t="s">
        <v>813</v>
      </c>
      <c r="B17" s="6" t="s">
        <v>745</v>
      </c>
      <c r="C17" s="6" t="s">
        <v>72</v>
      </c>
      <c r="D17" s="6" t="s">
        <v>144</v>
      </c>
      <c r="E17" s="8" t="s">
        <v>399</v>
      </c>
      <c r="F17" s="8" t="s">
        <v>814</v>
      </c>
      <c r="G17" s="8" t="s">
        <v>815</v>
      </c>
      <c r="H17" s="8" t="s">
        <v>816</v>
      </c>
      <c r="I17" s="16" t="s">
        <v>537</v>
      </c>
      <c r="J17" s="16" t="s">
        <v>607</v>
      </c>
      <c r="K17" s="16"/>
      <c r="L17" s="12" t="s">
        <v>748</v>
      </c>
      <c r="M17" s="14" t="s">
        <v>749</v>
      </c>
    </row>
    <row r="18" ht="15.75" customHeight="1">
      <c r="A18" s="6" t="s">
        <v>817</v>
      </c>
      <c r="B18" s="6" t="s">
        <v>745</v>
      </c>
      <c r="C18" s="6" t="s">
        <v>72</v>
      </c>
      <c r="D18" s="6" t="s">
        <v>157</v>
      </c>
      <c r="E18" s="8" t="s">
        <v>406</v>
      </c>
      <c r="F18" s="8" t="s">
        <v>818</v>
      </c>
      <c r="G18" s="8" t="s">
        <v>819</v>
      </c>
      <c r="H18" s="8" t="s">
        <v>820</v>
      </c>
      <c r="I18" s="16" t="s">
        <v>821</v>
      </c>
      <c r="J18" s="16" t="s">
        <v>216</v>
      </c>
      <c r="K18" s="16" t="s">
        <v>811</v>
      </c>
      <c r="L18" s="12" t="s">
        <v>748</v>
      </c>
      <c r="M18" s="14" t="s">
        <v>749</v>
      </c>
    </row>
    <row r="19" ht="15.75" customHeight="1">
      <c r="A19" s="6" t="s">
        <v>822</v>
      </c>
      <c r="B19" s="6" t="s">
        <v>745</v>
      </c>
      <c r="C19" s="6" t="s">
        <v>72</v>
      </c>
      <c r="D19" s="6" t="s">
        <v>173</v>
      </c>
      <c r="E19" s="12" t="s">
        <v>227</v>
      </c>
      <c r="F19" s="8" t="s">
        <v>823</v>
      </c>
      <c r="G19" s="8" t="s">
        <v>824</v>
      </c>
      <c r="H19" s="8" t="s">
        <v>825</v>
      </c>
      <c r="I19" s="16" t="s">
        <v>826</v>
      </c>
      <c r="J19" s="16" t="s">
        <v>216</v>
      </c>
      <c r="K19" s="16"/>
      <c r="L19" s="12" t="s">
        <v>748</v>
      </c>
      <c r="M19" s="14" t="s">
        <v>749</v>
      </c>
    </row>
    <row r="20" ht="15.75" customHeight="1">
      <c r="A20" s="6" t="s">
        <v>827</v>
      </c>
      <c r="B20" s="6" t="s">
        <v>745</v>
      </c>
      <c r="C20" s="6" t="s">
        <v>72</v>
      </c>
      <c r="D20" s="6" t="s">
        <v>187</v>
      </c>
      <c r="E20" s="8" t="s">
        <v>828</v>
      </c>
      <c r="F20" s="8" t="s">
        <v>829</v>
      </c>
      <c r="G20" s="8" t="s">
        <v>830</v>
      </c>
      <c r="H20" s="8" t="s">
        <v>831</v>
      </c>
      <c r="I20" s="16" t="s">
        <v>812</v>
      </c>
      <c r="J20" s="16" t="s">
        <v>832</v>
      </c>
      <c r="K20" s="16" t="s">
        <v>833</v>
      </c>
      <c r="L20" s="12" t="s">
        <v>748</v>
      </c>
      <c r="M20" s="14" t="s">
        <v>749</v>
      </c>
    </row>
    <row r="21" ht="15.75" customHeight="1">
      <c r="A21" s="6" t="s">
        <v>834</v>
      </c>
      <c r="B21" s="6" t="s">
        <v>745</v>
      </c>
      <c r="C21" s="6" t="s">
        <v>72</v>
      </c>
      <c r="D21" s="6" t="s">
        <v>204</v>
      </c>
      <c r="E21" s="8" t="s">
        <v>835</v>
      </c>
      <c r="F21" s="8" t="s">
        <v>836</v>
      </c>
      <c r="G21" s="8" t="s">
        <v>837</v>
      </c>
      <c r="H21" s="8" t="s">
        <v>838</v>
      </c>
      <c r="I21" s="16" t="s">
        <v>832</v>
      </c>
      <c r="J21" s="16" t="s">
        <v>216</v>
      </c>
      <c r="K21" s="16" t="s">
        <v>27</v>
      </c>
      <c r="L21" s="12" t="s">
        <v>748</v>
      </c>
      <c r="M21" s="14" t="s">
        <v>749</v>
      </c>
    </row>
    <row r="22" ht="15.75" customHeight="1">
      <c r="A22" s="6" t="s">
        <v>839</v>
      </c>
      <c r="B22" s="6" t="s">
        <v>745</v>
      </c>
      <c r="C22" s="6" t="s">
        <v>72</v>
      </c>
      <c r="D22" s="6" t="s">
        <v>792</v>
      </c>
      <c r="E22" s="8" t="s">
        <v>725</v>
      </c>
      <c r="F22" s="8" t="s">
        <v>840</v>
      </c>
      <c r="G22" s="8" t="s">
        <v>841</v>
      </c>
      <c r="H22" s="8" t="s">
        <v>842</v>
      </c>
      <c r="I22" s="16" t="s">
        <v>843</v>
      </c>
      <c r="J22" s="16" t="s">
        <v>216</v>
      </c>
      <c r="K22" s="16" t="s">
        <v>371</v>
      </c>
      <c r="L22" s="12" t="s">
        <v>748</v>
      </c>
      <c r="M22" s="14" t="s">
        <v>749</v>
      </c>
    </row>
    <row r="23" ht="15.75" customHeight="1">
      <c r="A23" s="6" t="s">
        <v>844</v>
      </c>
      <c r="B23" s="6" t="s">
        <v>745</v>
      </c>
      <c r="C23" s="6" t="s">
        <v>72</v>
      </c>
      <c r="D23" s="6" t="s">
        <v>800</v>
      </c>
      <c r="E23" s="8" t="s">
        <v>845</v>
      </c>
      <c r="F23" s="8" t="s">
        <v>846</v>
      </c>
      <c r="G23" s="8" t="s">
        <v>847</v>
      </c>
      <c r="H23" s="8" t="s">
        <v>848</v>
      </c>
      <c r="I23" s="16" t="s">
        <v>849</v>
      </c>
      <c r="J23" s="16" t="s">
        <v>850</v>
      </c>
      <c r="K23" s="16"/>
      <c r="L23" s="12" t="s">
        <v>748</v>
      </c>
      <c r="M23" s="14" t="s">
        <v>749</v>
      </c>
    </row>
    <row r="24" ht="15.75" customHeight="1">
      <c r="A24" s="6" t="s">
        <v>851</v>
      </c>
      <c r="B24" s="6" t="s">
        <v>745</v>
      </c>
      <c r="C24" s="6" t="s">
        <v>72</v>
      </c>
      <c r="D24" s="6" t="s">
        <v>807</v>
      </c>
      <c r="E24" s="8" t="s">
        <v>852</v>
      </c>
      <c r="F24" s="8" t="s">
        <v>382</v>
      </c>
      <c r="G24" s="8" t="s">
        <v>853</v>
      </c>
      <c r="H24" s="8" t="s">
        <v>854</v>
      </c>
      <c r="I24" s="16" t="s">
        <v>855</v>
      </c>
      <c r="J24" s="16" t="s">
        <v>832</v>
      </c>
      <c r="K24" s="16" t="s">
        <v>27</v>
      </c>
      <c r="L24" s="12" t="s">
        <v>748</v>
      </c>
      <c r="M24" s="14" t="s">
        <v>749</v>
      </c>
    </row>
    <row r="25" ht="15.75" customHeight="1">
      <c r="A25" s="6" t="s">
        <v>856</v>
      </c>
      <c r="B25" s="6" t="s">
        <v>745</v>
      </c>
      <c r="C25" s="6" t="s">
        <v>104</v>
      </c>
      <c r="D25" s="6" t="s">
        <v>144</v>
      </c>
      <c r="E25" s="8" t="s">
        <v>857</v>
      </c>
      <c r="F25" s="8" t="s">
        <v>858</v>
      </c>
      <c r="G25" s="8" t="s">
        <v>859</v>
      </c>
      <c r="H25" s="8" t="s">
        <v>860</v>
      </c>
      <c r="I25" s="16" t="s">
        <v>331</v>
      </c>
      <c r="J25" s="16" t="s">
        <v>607</v>
      </c>
      <c r="K25" s="16"/>
      <c r="L25" s="12" t="s">
        <v>748</v>
      </c>
      <c r="M25" s="14" t="s">
        <v>749</v>
      </c>
    </row>
    <row r="26" ht="15.75" customHeight="1">
      <c r="A26" s="6" t="s">
        <v>861</v>
      </c>
      <c r="B26" s="6" t="s">
        <v>745</v>
      </c>
      <c r="C26" s="6" t="s">
        <v>104</v>
      </c>
      <c r="D26" s="6" t="s">
        <v>157</v>
      </c>
      <c r="E26" s="8" t="s">
        <v>862</v>
      </c>
      <c r="F26" s="8" t="s">
        <v>304</v>
      </c>
      <c r="G26" s="8" t="s">
        <v>863</v>
      </c>
      <c r="H26" s="8" t="s">
        <v>864</v>
      </c>
      <c r="I26" s="16" t="s">
        <v>607</v>
      </c>
      <c r="J26" s="16" t="s">
        <v>865</v>
      </c>
      <c r="K26" s="16" t="s">
        <v>866</v>
      </c>
      <c r="L26" s="12" t="s">
        <v>748</v>
      </c>
      <c r="M26" s="14" t="s">
        <v>749</v>
      </c>
    </row>
    <row r="27" ht="15.75" customHeight="1">
      <c r="A27" s="6" t="s">
        <v>867</v>
      </c>
      <c r="B27" s="6" t="s">
        <v>745</v>
      </c>
      <c r="C27" s="6" t="s">
        <v>104</v>
      </c>
      <c r="D27" s="6" t="s">
        <v>173</v>
      </c>
      <c r="E27" s="8" t="s">
        <v>258</v>
      </c>
      <c r="F27" s="8" t="s">
        <v>868</v>
      </c>
      <c r="G27" s="8" t="s">
        <v>869</v>
      </c>
      <c r="H27" s="8" t="s">
        <v>870</v>
      </c>
      <c r="I27" s="16" t="s">
        <v>871</v>
      </c>
      <c r="J27" s="16" t="s">
        <v>872</v>
      </c>
      <c r="K27" s="16" t="s">
        <v>424</v>
      </c>
      <c r="L27" s="12" t="s">
        <v>748</v>
      </c>
      <c r="M27" s="14" t="s">
        <v>749</v>
      </c>
    </row>
    <row r="28" ht="15.75" customHeight="1">
      <c r="A28" s="6" t="s">
        <v>873</v>
      </c>
      <c r="B28" s="6" t="s">
        <v>745</v>
      </c>
      <c r="C28" s="6" t="s">
        <v>104</v>
      </c>
      <c r="D28" s="6" t="s">
        <v>187</v>
      </c>
      <c r="E28" s="8" t="s">
        <v>577</v>
      </c>
      <c r="F28" s="8" t="s">
        <v>874</v>
      </c>
      <c r="G28" s="8" t="s">
        <v>875</v>
      </c>
      <c r="H28" s="8" t="s">
        <v>876</v>
      </c>
      <c r="I28" s="16" t="s">
        <v>877</v>
      </c>
      <c r="J28" s="16" t="s">
        <v>878</v>
      </c>
      <c r="K28" s="16"/>
      <c r="L28" s="12" t="s">
        <v>748</v>
      </c>
      <c r="M28" s="14" t="s">
        <v>749</v>
      </c>
    </row>
    <row r="29" ht="15.75" customHeight="1">
      <c r="A29" s="6" t="s">
        <v>879</v>
      </c>
      <c r="B29" s="6" t="s">
        <v>745</v>
      </c>
      <c r="C29" s="6" t="s">
        <v>104</v>
      </c>
      <c r="D29" s="6" t="s">
        <v>204</v>
      </c>
      <c r="E29" s="8" t="s">
        <v>494</v>
      </c>
      <c r="F29" s="8" t="s">
        <v>880</v>
      </c>
      <c r="G29" s="8" t="s">
        <v>881</v>
      </c>
      <c r="H29" s="8" t="s">
        <v>882</v>
      </c>
      <c r="I29" s="16" t="s">
        <v>883</v>
      </c>
      <c r="J29" s="16" t="s">
        <v>811</v>
      </c>
      <c r="K29" s="16" t="s">
        <v>607</v>
      </c>
      <c r="L29" s="12" t="s">
        <v>748</v>
      </c>
      <c r="M29" s="14" t="s">
        <v>749</v>
      </c>
    </row>
    <row r="30" ht="15.75" customHeight="1">
      <c r="A30" s="6" t="s">
        <v>884</v>
      </c>
      <c r="B30" s="6" t="s">
        <v>745</v>
      </c>
      <c r="C30" s="6" t="s">
        <v>104</v>
      </c>
      <c r="D30" s="6" t="s">
        <v>792</v>
      </c>
      <c r="E30" s="8" t="s">
        <v>603</v>
      </c>
      <c r="F30" s="8" t="s">
        <v>885</v>
      </c>
      <c r="G30" s="8" t="s">
        <v>886</v>
      </c>
      <c r="H30" s="8" t="s">
        <v>887</v>
      </c>
      <c r="I30" s="16" t="s">
        <v>888</v>
      </c>
      <c r="J30" s="16" t="s">
        <v>889</v>
      </c>
      <c r="K30" s="16" t="s">
        <v>890</v>
      </c>
      <c r="L30" s="12" t="s">
        <v>748</v>
      </c>
      <c r="M30" s="14" t="s">
        <v>749</v>
      </c>
    </row>
    <row r="31" ht="15.75" customHeight="1">
      <c r="A31" s="6" t="s">
        <v>891</v>
      </c>
      <c r="B31" s="6" t="s">
        <v>745</v>
      </c>
      <c r="C31" s="6" t="s">
        <v>104</v>
      </c>
      <c r="D31" s="6" t="s">
        <v>800</v>
      </c>
      <c r="E31" s="8" t="s">
        <v>375</v>
      </c>
      <c r="F31" s="8" t="s">
        <v>892</v>
      </c>
      <c r="G31" s="8" t="s">
        <v>893</v>
      </c>
      <c r="H31" s="8" t="s">
        <v>894</v>
      </c>
      <c r="I31" s="16" t="s">
        <v>895</v>
      </c>
      <c r="J31" s="16" t="s">
        <v>216</v>
      </c>
      <c r="K31" s="16" t="s">
        <v>896</v>
      </c>
      <c r="L31" s="12" t="s">
        <v>748</v>
      </c>
      <c r="M31" s="14" t="s">
        <v>749</v>
      </c>
    </row>
    <row r="32" ht="15.75" customHeight="1">
      <c r="A32" s="6" t="s">
        <v>897</v>
      </c>
      <c r="B32" s="6" t="s">
        <v>745</v>
      </c>
      <c r="C32" s="6" t="s">
        <v>118</v>
      </c>
      <c r="D32" s="6" t="s">
        <v>144</v>
      </c>
      <c r="E32" s="8" t="s">
        <v>898</v>
      </c>
      <c r="F32" s="8" t="s">
        <v>899</v>
      </c>
      <c r="G32" s="8" t="s">
        <v>900</v>
      </c>
      <c r="H32" s="8" t="s">
        <v>901</v>
      </c>
      <c r="I32" s="16" t="s">
        <v>902</v>
      </c>
      <c r="J32" s="16" t="s">
        <v>903</v>
      </c>
      <c r="K32" s="16" t="s">
        <v>537</v>
      </c>
      <c r="L32" s="12" t="s">
        <v>748</v>
      </c>
      <c r="M32" s="14" t="s">
        <v>749</v>
      </c>
    </row>
    <row r="33" ht="15.75" customHeight="1">
      <c r="A33" s="6" t="s">
        <v>904</v>
      </c>
      <c r="B33" s="6" t="s">
        <v>745</v>
      </c>
      <c r="C33" s="6" t="s">
        <v>118</v>
      </c>
      <c r="D33" s="6" t="s">
        <v>157</v>
      </c>
      <c r="E33" s="8" t="s">
        <v>905</v>
      </c>
      <c r="F33" s="8" t="s">
        <v>906</v>
      </c>
      <c r="G33" s="8" t="s">
        <v>907</v>
      </c>
      <c r="H33" s="8" t="s">
        <v>908</v>
      </c>
      <c r="I33" s="16" t="s">
        <v>909</v>
      </c>
      <c r="J33" s="16" t="s">
        <v>910</v>
      </c>
      <c r="K33" s="16" t="s">
        <v>911</v>
      </c>
      <c r="L33" s="12" t="s">
        <v>748</v>
      </c>
      <c r="M33" s="14" t="s">
        <v>749</v>
      </c>
    </row>
    <row r="34" ht="15.75" customHeight="1">
      <c r="A34" s="6" t="s">
        <v>912</v>
      </c>
      <c r="B34" s="6" t="s">
        <v>745</v>
      </c>
      <c r="C34" s="6" t="s">
        <v>118</v>
      </c>
      <c r="D34" s="6" t="s">
        <v>173</v>
      </c>
      <c r="E34" s="8" t="s">
        <v>913</v>
      </c>
      <c r="F34" s="8" t="s">
        <v>914</v>
      </c>
      <c r="G34" s="8" t="s">
        <v>915</v>
      </c>
      <c r="H34" s="8" t="s">
        <v>916</v>
      </c>
      <c r="I34" s="16" t="s">
        <v>917</v>
      </c>
      <c r="J34" s="16" t="s">
        <v>918</v>
      </c>
      <c r="K34" s="16" t="s">
        <v>216</v>
      </c>
      <c r="L34" s="12" t="s">
        <v>748</v>
      </c>
      <c r="M34" s="14" t="s">
        <v>749</v>
      </c>
    </row>
    <row r="35" ht="15.75" customHeight="1">
      <c r="A35" s="6" t="s">
        <v>919</v>
      </c>
      <c r="B35" s="6" t="s">
        <v>745</v>
      </c>
      <c r="C35" s="6" t="s">
        <v>118</v>
      </c>
      <c r="D35" s="6" t="s">
        <v>187</v>
      </c>
      <c r="E35" s="8" t="s">
        <v>920</v>
      </c>
      <c r="F35" s="8" t="s">
        <v>617</v>
      </c>
      <c r="G35" s="8" t="s">
        <v>921</v>
      </c>
      <c r="H35" s="8" t="s">
        <v>922</v>
      </c>
      <c r="I35" s="16" t="s">
        <v>371</v>
      </c>
      <c r="J35" s="16" t="s">
        <v>890</v>
      </c>
      <c r="K35" s="16" t="s">
        <v>27</v>
      </c>
      <c r="L35" s="12" t="s">
        <v>748</v>
      </c>
      <c r="M35" s="14" t="s">
        <v>749</v>
      </c>
    </row>
    <row r="36" ht="15.75" customHeight="1">
      <c r="A36" s="6" t="s">
        <v>923</v>
      </c>
      <c r="B36" s="6" t="s">
        <v>745</v>
      </c>
      <c r="C36" s="6" t="s">
        <v>118</v>
      </c>
      <c r="D36" s="6" t="s">
        <v>204</v>
      </c>
      <c r="E36" s="8" t="s">
        <v>924</v>
      </c>
      <c r="F36" s="8" t="s">
        <v>925</v>
      </c>
      <c r="G36" s="8" t="s">
        <v>926</v>
      </c>
      <c r="H36" s="8" t="s">
        <v>927</v>
      </c>
      <c r="I36" s="16" t="s">
        <v>537</v>
      </c>
      <c r="J36" s="16" t="s">
        <v>928</v>
      </c>
      <c r="K36" s="16" t="s">
        <v>890</v>
      </c>
      <c r="L36" s="12" t="s">
        <v>748</v>
      </c>
      <c r="M36" s="14" t="s">
        <v>749</v>
      </c>
    </row>
    <row r="37" ht="15.75" customHeight="1">
      <c r="A37" s="6" t="s">
        <v>929</v>
      </c>
      <c r="B37" s="6" t="s">
        <v>745</v>
      </c>
      <c r="C37" s="6" t="s">
        <v>118</v>
      </c>
      <c r="D37" s="6" t="s">
        <v>792</v>
      </c>
      <c r="E37" s="8" t="s">
        <v>930</v>
      </c>
      <c r="F37" s="8" t="s">
        <v>931</v>
      </c>
      <c r="G37" s="8" t="s">
        <v>932</v>
      </c>
      <c r="H37" s="8" t="s">
        <v>933</v>
      </c>
      <c r="I37" s="16" t="s">
        <v>934</v>
      </c>
      <c r="J37" s="16" t="s">
        <v>607</v>
      </c>
      <c r="K37" s="16"/>
      <c r="L37" s="12" t="s">
        <v>748</v>
      </c>
      <c r="M37" s="14" t="s">
        <v>749</v>
      </c>
    </row>
    <row r="38" ht="15.75" customHeight="1">
      <c r="A38" s="14">
        <v>5022007.0</v>
      </c>
      <c r="B38" s="14">
        <v>5.0</v>
      </c>
      <c r="C38" s="6" t="s">
        <v>118</v>
      </c>
      <c r="D38" s="6" t="s">
        <v>800</v>
      </c>
      <c r="E38" s="8" t="s">
        <v>935</v>
      </c>
      <c r="F38" s="12" t="s">
        <v>936</v>
      </c>
      <c r="G38" s="12" t="s">
        <v>937</v>
      </c>
      <c r="H38" s="8" t="s">
        <v>938</v>
      </c>
      <c r="I38" s="16" t="s">
        <v>939</v>
      </c>
      <c r="J38" s="16" t="s">
        <v>940</v>
      </c>
      <c r="K38" s="16" t="s">
        <v>941</v>
      </c>
      <c r="L38" s="12" t="s">
        <v>748</v>
      </c>
      <c r="M38" s="14" t="s">
        <v>749</v>
      </c>
    </row>
    <row r="39" ht="15.75" customHeight="1">
      <c r="A39" s="14">
        <v>5022008.0</v>
      </c>
      <c r="B39" s="14">
        <v>5.0</v>
      </c>
      <c r="C39" s="6" t="s">
        <v>118</v>
      </c>
      <c r="D39" s="6" t="s">
        <v>807</v>
      </c>
      <c r="E39" s="12" t="s">
        <v>625</v>
      </c>
      <c r="F39" s="12" t="s">
        <v>942</v>
      </c>
      <c r="G39" s="12" t="s">
        <v>943</v>
      </c>
      <c r="H39" s="8" t="s">
        <v>944</v>
      </c>
      <c r="I39" s="16" t="s">
        <v>945</v>
      </c>
      <c r="J39" s="16" t="s">
        <v>946</v>
      </c>
      <c r="K39" s="16" t="s">
        <v>890</v>
      </c>
      <c r="L39" s="12" t="s">
        <v>748</v>
      </c>
      <c r="M39" s="14" t="s">
        <v>749</v>
      </c>
    </row>
    <row r="40" ht="15.75" customHeight="1">
      <c r="A40" s="31"/>
      <c r="B40" s="31"/>
      <c r="C40" s="9"/>
      <c r="D40" s="9"/>
      <c r="E40" s="18"/>
      <c r="F40" s="18"/>
      <c r="G40" s="18"/>
      <c r="H40" s="17"/>
      <c r="M40" s="12"/>
    </row>
    <row r="41" ht="15.75" customHeight="1">
      <c r="M41" s="12"/>
    </row>
    <row r="42" ht="15.75" customHeight="1">
      <c r="M42" s="12"/>
    </row>
    <row r="43" ht="15.75" customHeight="1">
      <c r="M43" s="12"/>
    </row>
    <row r="44" ht="15.75" customHeight="1">
      <c r="M44" s="12"/>
    </row>
    <row r="45" ht="15.75" customHeight="1">
      <c r="M45" s="12"/>
    </row>
    <row r="46" ht="15.75" customHeight="1">
      <c r="M46" s="12"/>
    </row>
    <row r="47" ht="15.75" customHeight="1">
      <c r="M47" s="12"/>
    </row>
    <row r="48" ht="15.75" customHeight="1">
      <c r="M48" s="12"/>
    </row>
    <row r="49" ht="15.75" customHeight="1">
      <c r="M49" s="12"/>
    </row>
    <row r="50" ht="15.75" customHeight="1">
      <c r="M50" s="12"/>
    </row>
    <row r="51" ht="15.75" customHeight="1">
      <c r="M51" s="12"/>
    </row>
    <row r="52" ht="15.75" customHeight="1">
      <c r="M52" s="12"/>
    </row>
    <row r="53" ht="15.75" customHeight="1">
      <c r="M53" s="12"/>
    </row>
    <row r="54" ht="15.75" customHeight="1">
      <c r="M54" s="12"/>
    </row>
    <row r="55" ht="15.75" customHeight="1">
      <c r="M55" s="12"/>
    </row>
    <row r="56" ht="15.75" customHeight="1">
      <c r="M56" s="12"/>
    </row>
    <row r="57" ht="15.75" customHeight="1">
      <c r="M57" s="12"/>
    </row>
    <row r="58" ht="15.75" customHeight="1">
      <c r="M58" s="12"/>
    </row>
    <row r="59" ht="15.75" customHeight="1">
      <c r="M59" s="12"/>
    </row>
    <row r="60" ht="15.75" customHeight="1">
      <c r="M60" s="12"/>
    </row>
    <row r="61" ht="15.75" customHeight="1">
      <c r="M61" s="12"/>
    </row>
    <row r="62" ht="15.75" customHeight="1">
      <c r="M62" s="12"/>
    </row>
    <row r="63" ht="15.75" customHeight="1">
      <c r="M63" s="12"/>
    </row>
    <row r="64" ht="15.75" customHeight="1">
      <c r="M64" s="12"/>
    </row>
    <row r="65" ht="15.75" customHeight="1">
      <c r="M65" s="12"/>
    </row>
    <row r="66" ht="15.75" customHeight="1">
      <c r="M66" s="12"/>
    </row>
    <row r="67" ht="15.75" customHeight="1">
      <c r="M67" s="12"/>
    </row>
    <row r="68" ht="15.75" customHeight="1">
      <c r="M68" s="12"/>
    </row>
    <row r="69" ht="15.75" customHeight="1">
      <c r="M69" s="12"/>
    </row>
    <row r="70" ht="15.75" customHeight="1">
      <c r="M70" s="12"/>
    </row>
    <row r="71" ht="15.75" customHeight="1">
      <c r="M71" s="12"/>
    </row>
    <row r="72" ht="15.75" customHeight="1">
      <c r="M72" s="12"/>
    </row>
    <row r="73" ht="15.75" customHeight="1">
      <c r="M73" s="12"/>
    </row>
    <row r="74" ht="15.75" customHeight="1">
      <c r="M74" s="12"/>
    </row>
    <row r="75" ht="15.75" customHeight="1">
      <c r="M75" s="12"/>
    </row>
    <row r="76" ht="15.75" customHeight="1">
      <c r="M76" s="12"/>
    </row>
    <row r="77" ht="15.75" customHeight="1">
      <c r="M77" s="12"/>
    </row>
    <row r="78" ht="15.75" customHeight="1">
      <c r="M78" s="12"/>
    </row>
    <row r="79" ht="15.75" customHeight="1">
      <c r="M79" s="12"/>
    </row>
    <row r="80" ht="15.75" customHeight="1">
      <c r="M80" s="12"/>
    </row>
    <row r="81" ht="15.75" customHeight="1">
      <c r="M81" s="12"/>
    </row>
    <row r="82" ht="15.75" customHeight="1">
      <c r="M82" s="12"/>
    </row>
    <row r="83" ht="15.75" customHeight="1">
      <c r="M83" s="12"/>
    </row>
    <row r="84" ht="15.75" customHeight="1">
      <c r="M84" s="12"/>
    </row>
    <row r="85" ht="15.75" customHeight="1">
      <c r="M85" s="12"/>
    </row>
    <row r="86" ht="15.75" customHeight="1">
      <c r="M86" s="12"/>
    </row>
    <row r="87" ht="15.75" customHeight="1">
      <c r="M87" s="12"/>
    </row>
    <row r="88" ht="15.75" customHeight="1">
      <c r="M88" s="12"/>
    </row>
    <row r="89" ht="15.75" customHeight="1">
      <c r="M89" s="12"/>
    </row>
    <row r="90" ht="15.75" customHeight="1">
      <c r="M90" s="12"/>
    </row>
    <row r="91" ht="15.75" customHeight="1">
      <c r="M91" s="12"/>
    </row>
    <row r="92" ht="15.75" customHeight="1">
      <c r="M92" s="12"/>
    </row>
    <row r="93" ht="15.75" customHeight="1">
      <c r="M93" s="12"/>
    </row>
    <row r="94" ht="15.75" customHeight="1">
      <c r="M94" s="12"/>
    </row>
    <row r="95" ht="15.75" customHeight="1">
      <c r="M95" s="12"/>
    </row>
    <row r="96" ht="15.75" customHeight="1">
      <c r="M96" s="12"/>
    </row>
    <row r="97" ht="15.75" customHeight="1">
      <c r="M97" s="12"/>
    </row>
    <row r="98" ht="15.75" customHeight="1">
      <c r="M98" s="12"/>
    </row>
    <row r="99" ht="15.75" customHeight="1">
      <c r="M99" s="12"/>
    </row>
    <row r="100" ht="15.75" customHeight="1">
      <c r="M100" s="12"/>
    </row>
    <row r="101" ht="15.75" customHeight="1">
      <c r="M101" s="12"/>
    </row>
    <row r="102" ht="15.75" customHeight="1">
      <c r="M102" s="12"/>
    </row>
    <row r="103" ht="15.75" customHeight="1">
      <c r="M103" s="12"/>
    </row>
    <row r="104" ht="15.75" customHeight="1">
      <c r="M104" s="12"/>
    </row>
    <row r="105" ht="15.75" customHeight="1">
      <c r="M105" s="12"/>
    </row>
    <row r="106" ht="15.75" customHeight="1">
      <c r="M106" s="12"/>
    </row>
    <row r="107" ht="15.75" customHeight="1">
      <c r="M107" s="12"/>
    </row>
    <row r="108" ht="15.75" customHeight="1">
      <c r="M108" s="12"/>
    </row>
    <row r="109" ht="15.75" customHeight="1">
      <c r="M109" s="12"/>
    </row>
    <row r="110" ht="15.75" customHeight="1">
      <c r="M110" s="12"/>
    </row>
    <row r="111" ht="15.75" customHeight="1">
      <c r="M111" s="12"/>
    </row>
    <row r="112" ht="15.75" customHeight="1">
      <c r="M112" s="12"/>
    </row>
    <row r="113" ht="15.75" customHeight="1">
      <c r="M113" s="12"/>
    </row>
    <row r="114" ht="15.75" customHeight="1">
      <c r="M114" s="12"/>
    </row>
    <row r="115" ht="15.75" customHeight="1">
      <c r="M115" s="12"/>
    </row>
    <row r="116" ht="15.75" customHeight="1">
      <c r="M116" s="12"/>
    </row>
    <row r="117" ht="15.75" customHeight="1">
      <c r="M117" s="12"/>
    </row>
    <row r="118" ht="15.75" customHeight="1">
      <c r="M118" s="12"/>
    </row>
    <row r="119" ht="15.75" customHeight="1">
      <c r="M119" s="12"/>
    </row>
    <row r="120" ht="15.75" customHeight="1">
      <c r="M120" s="12"/>
    </row>
    <row r="121" ht="15.75" customHeight="1">
      <c r="M121" s="12"/>
    </row>
    <row r="122" ht="15.75" customHeight="1">
      <c r="M122" s="12"/>
    </row>
    <row r="123" ht="15.75" customHeight="1">
      <c r="M123" s="12"/>
    </row>
    <row r="124" ht="15.75" customHeight="1">
      <c r="M124" s="12"/>
    </row>
    <row r="125" ht="15.75" customHeight="1">
      <c r="M125" s="12"/>
    </row>
    <row r="126" ht="15.75" customHeight="1">
      <c r="M126" s="12"/>
    </row>
    <row r="127" ht="15.75" customHeight="1">
      <c r="M127" s="12"/>
    </row>
    <row r="128" ht="15.75" customHeight="1">
      <c r="M128" s="12"/>
    </row>
    <row r="129" ht="15.75" customHeight="1">
      <c r="M129" s="12"/>
    </row>
    <row r="130" ht="15.75" customHeight="1">
      <c r="M130" s="12"/>
    </row>
    <row r="131" ht="15.75" customHeight="1">
      <c r="M131" s="12"/>
    </row>
    <row r="132" ht="15.75" customHeight="1">
      <c r="M132" s="12"/>
    </row>
    <row r="133" ht="15.75" customHeight="1">
      <c r="M133" s="12"/>
    </row>
    <row r="134" ht="15.75" customHeight="1">
      <c r="M134" s="12"/>
    </row>
    <row r="135" ht="15.75" customHeight="1">
      <c r="M135" s="12"/>
    </row>
    <row r="136" ht="15.75" customHeight="1">
      <c r="M136" s="12"/>
    </row>
    <row r="137" ht="15.75" customHeight="1">
      <c r="M137" s="12"/>
    </row>
    <row r="138" ht="15.75" customHeight="1">
      <c r="M138" s="12"/>
    </row>
    <row r="139" ht="15.75" customHeight="1">
      <c r="M139" s="12"/>
    </row>
    <row r="140" ht="15.75" customHeight="1">
      <c r="M140" s="12"/>
    </row>
    <row r="141" ht="15.75" customHeight="1">
      <c r="M141" s="12"/>
    </row>
    <row r="142" ht="15.75" customHeight="1">
      <c r="M142" s="12"/>
    </row>
    <row r="143" ht="15.75" customHeight="1">
      <c r="M143" s="12"/>
    </row>
    <row r="144" ht="15.75" customHeight="1">
      <c r="M144" s="12"/>
    </row>
    <row r="145" ht="15.75" customHeight="1">
      <c r="M145" s="12"/>
    </row>
    <row r="146" ht="15.75" customHeight="1">
      <c r="M146" s="12"/>
    </row>
    <row r="147" ht="15.75" customHeight="1">
      <c r="M147" s="12"/>
    </row>
    <row r="148" ht="15.75" customHeight="1">
      <c r="M148" s="12"/>
    </row>
    <row r="149" ht="15.75" customHeight="1">
      <c r="M149" s="12"/>
    </row>
    <row r="150" ht="15.75" customHeight="1">
      <c r="M150" s="12"/>
    </row>
    <row r="151" ht="15.75" customHeight="1">
      <c r="M151" s="12"/>
    </row>
    <row r="152" ht="15.75" customHeight="1">
      <c r="M152" s="12"/>
    </row>
    <row r="153" ht="15.75" customHeight="1">
      <c r="M153" s="12"/>
    </row>
    <row r="154" ht="15.75" customHeight="1">
      <c r="M154" s="12"/>
    </row>
    <row r="155" ht="15.75" customHeight="1">
      <c r="M155" s="12"/>
    </row>
    <row r="156" ht="15.75" customHeight="1">
      <c r="M156" s="12"/>
    </row>
    <row r="157" ht="15.75" customHeight="1">
      <c r="M157" s="12"/>
    </row>
    <row r="158" ht="15.75" customHeight="1">
      <c r="M158" s="12"/>
    </row>
    <row r="159" ht="15.75" customHeight="1">
      <c r="M159" s="12"/>
    </row>
    <row r="160" ht="15.75" customHeight="1">
      <c r="M160" s="12"/>
    </row>
    <row r="161" ht="15.75" customHeight="1">
      <c r="M161" s="12"/>
    </row>
    <row r="162" ht="15.75" customHeight="1">
      <c r="M162" s="12"/>
    </row>
    <row r="163" ht="15.75" customHeight="1">
      <c r="M163" s="12"/>
    </row>
    <row r="164" ht="15.75" customHeight="1">
      <c r="M164" s="12"/>
    </row>
    <row r="165" ht="15.75" customHeight="1">
      <c r="M165" s="12"/>
    </row>
    <row r="166" ht="15.75" customHeight="1">
      <c r="M166" s="12"/>
    </row>
    <row r="167" ht="15.75" customHeight="1">
      <c r="M167" s="12"/>
    </row>
    <row r="168" ht="15.75" customHeight="1">
      <c r="M168" s="12"/>
    </row>
    <row r="169" ht="15.75" customHeight="1">
      <c r="M169" s="12"/>
    </row>
    <row r="170" ht="15.75" customHeight="1">
      <c r="M170" s="12"/>
    </row>
    <row r="171" ht="15.75" customHeight="1">
      <c r="M171" s="12"/>
    </row>
    <row r="172" ht="15.75" customHeight="1">
      <c r="M172" s="12"/>
    </row>
    <row r="173" ht="15.75" customHeight="1">
      <c r="M173" s="12"/>
    </row>
    <row r="174" ht="15.75" customHeight="1">
      <c r="M174" s="12"/>
    </row>
    <row r="175" ht="15.75" customHeight="1">
      <c r="M175" s="12"/>
    </row>
    <row r="176" ht="15.75" customHeight="1">
      <c r="M176" s="12"/>
    </row>
    <row r="177" ht="15.75" customHeight="1">
      <c r="M177" s="12"/>
    </row>
    <row r="178" ht="15.75" customHeight="1">
      <c r="M178" s="12"/>
    </row>
    <row r="179" ht="15.75" customHeight="1">
      <c r="M179" s="12"/>
    </row>
    <row r="180" ht="15.75" customHeight="1">
      <c r="M180" s="12"/>
    </row>
    <row r="181" ht="15.75" customHeight="1">
      <c r="M181" s="12"/>
    </row>
    <row r="182" ht="15.75" customHeight="1">
      <c r="M182" s="12"/>
    </row>
    <row r="183" ht="15.75" customHeight="1">
      <c r="M183" s="12"/>
    </row>
    <row r="184" ht="15.75" customHeight="1">
      <c r="M184" s="12"/>
    </row>
    <row r="185" ht="15.75" customHeight="1">
      <c r="M185" s="12"/>
    </row>
    <row r="186" ht="15.75" customHeight="1">
      <c r="M186" s="12"/>
    </row>
    <row r="187" ht="15.75" customHeight="1">
      <c r="M187" s="12"/>
    </row>
    <row r="188" ht="15.75" customHeight="1">
      <c r="M188" s="12"/>
    </row>
    <row r="189" ht="15.75" customHeight="1">
      <c r="M189" s="12"/>
    </row>
    <row r="190" ht="15.75" customHeight="1">
      <c r="M190" s="12"/>
    </row>
    <row r="191" ht="15.75" customHeight="1">
      <c r="M191" s="12"/>
    </row>
    <row r="192" ht="15.75" customHeight="1">
      <c r="M192" s="12"/>
    </row>
    <row r="193" ht="15.75" customHeight="1">
      <c r="M193" s="12"/>
    </row>
    <row r="194" ht="15.75" customHeight="1">
      <c r="M194" s="12"/>
    </row>
    <row r="195" ht="15.75" customHeight="1">
      <c r="M195" s="12"/>
    </row>
    <row r="196" ht="15.75" customHeight="1">
      <c r="M196" s="12"/>
    </row>
    <row r="197" ht="15.75" customHeight="1">
      <c r="M197" s="12"/>
    </row>
    <row r="198" ht="15.75" customHeight="1">
      <c r="M198" s="12"/>
    </row>
    <row r="199" ht="15.75" customHeight="1">
      <c r="M199" s="12"/>
    </row>
    <row r="200" ht="15.75" customHeight="1">
      <c r="M200" s="12"/>
    </row>
    <row r="201" ht="15.75" customHeight="1">
      <c r="M201" s="12"/>
    </row>
    <row r="202" ht="15.75" customHeight="1">
      <c r="M202" s="12"/>
    </row>
    <row r="203" ht="15.75" customHeight="1">
      <c r="M203" s="12"/>
    </row>
    <row r="204" ht="15.75" customHeight="1">
      <c r="M204" s="12"/>
    </row>
    <row r="205" ht="15.75" customHeight="1">
      <c r="M205" s="12"/>
    </row>
    <row r="206" ht="15.75" customHeight="1">
      <c r="M206" s="12"/>
    </row>
    <row r="207" ht="15.75" customHeight="1">
      <c r="M207" s="12"/>
    </row>
    <row r="208" ht="15.75" customHeight="1">
      <c r="M208" s="12"/>
    </row>
    <row r="209" ht="15.75" customHeight="1">
      <c r="M209" s="12"/>
    </row>
    <row r="210" ht="15.75" customHeight="1">
      <c r="M210" s="12"/>
    </row>
    <row r="211" ht="15.75" customHeight="1">
      <c r="M211" s="12"/>
    </row>
    <row r="212" ht="15.75" customHeight="1">
      <c r="M212" s="12"/>
    </row>
    <row r="213" ht="15.75" customHeight="1">
      <c r="M213" s="12"/>
    </row>
    <row r="214" ht="15.75" customHeight="1">
      <c r="M214" s="12"/>
    </row>
    <row r="215" ht="15.75" customHeight="1">
      <c r="M215" s="12"/>
    </row>
    <row r="216" ht="15.75" customHeight="1">
      <c r="M216" s="12"/>
    </row>
    <row r="217" ht="15.75" customHeight="1">
      <c r="M217" s="12"/>
    </row>
    <row r="218" ht="15.75" customHeight="1">
      <c r="M218" s="12"/>
    </row>
    <row r="219" ht="15.75" customHeight="1">
      <c r="M219" s="12"/>
    </row>
    <row r="220" ht="15.75" customHeight="1">
      <c r="M220" s="12"/>
    </row>
    <row r="221" ht="15.75" customHeight="1">
      <c r="M221" s="12"/>
    </row>
    <row r="222" ht="15.75" customHeight="1">
      <c r="M222" s="12"/>
    </row>
    <row r="223" ht="15.75" customHeight="1">
      <c r="M223" s="12"/>
    </row>
    <row r="224" ht="15.75" customHeight="1">
      <c r="M224" s="12"/>
    </row>
    <row r="225" ht="15.75" customHeight="1">
      <c r="M225" s="12"/>
    </row>
    <row r="226" ht="15.75" customHeight="1">
      <c r="M226" s="12"/>
    </row>
    <row r="227" ht="15.75" customHeight="1">
      <c r="M227" s="12"/>
    </row>
    <row r="228" ht="15.75" customHeight="1">
      <c r="M228" s="12"/>
    </row>
    <row r="229" ht="15.75" customHeight="1">
      <c r="M229" s="12"/>
    </row>
    <row r="230" ht="15.75" customHeight="1">
      <c r="M230" s="12"/>
    </row>
    <row r="231" ht="15.75" customHeight="1">
      <c r="M231" s="12"/>
    </row>
    <row r="232" ht="15.75" customHeight="1">
      <c r="M232" s="12"/>
    </row>
    <row r="233" ht="15.75" customHeight="1">
      <c r="M233" s="12"/>
    </row>
    <row r="234" ht="15.75" customHeight="1">
      <c r="M234" s="12"/>
    </row>
    <row r="235" ht="15.75" customHeight="1">
      <c r="M235" s="12"/>
    </row>
    <row r="236" ht="15.75" customHeight="1">
      <c r="M236" s="12"/>
    </row>
    <row r="237" ht="15.75" customHeight="1">
      <c r="M237" s="12"/>
    </row>
    <row r="238" ht="15.75" customHeight="1">
      <c r="M238" s="12"/>
    </row>
    <row r="239" ht="15.75" customHeight="1">
      <c r="M239" s="1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4.43"/>
    <col customWidth="1" min="3" max="3" width="28.0"/>
    <col customWidth="1" min="4" max="4" width="14.43"/>
    <col customWidth="1" min="5" max="5" width="33.0"/>
    <col customWidth="1" min="6" max="6" width="39.29"/>
    <col customWidth="1" min="7" max="7" width="75.71"/>
    <col customWidth="1" min="8" max="8" width="105.71"/>
    <col customWidth="1" min="9" max="9" width="28.0"/>
    <col customWidth="1" min="10" max="10" width="32.14"/>
    <col customWidth="1" min="11" max="11" width="29.0"/>
    <col customWidth="1" min="13" max="13" width="20.29"/>
  </cols>
  <sheetData>
    <row r="1" ht="15.75" customHeight="1">
      <c r="A1" s="1" t="s">
        <v>0</v>
      </c>
      <c r="B1" s="1" t="s">
        <v>743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6" t="s">
        <v>947</v>
      </c>
      <c r="B2" s="6" t="s">
        <v>948</v>
      </c>
      <c r="C2" s="6" t="s">
        <v>16</v>
      </c>
      <c r="D2" s="6" t="s">
        <v>16</v>
      </c>
      <c r="E2" s="8" t="s">
        <v>949</v>
      </c>
      <c r="F2" s="8" t="s">
        <v>949</v>
      </c>
      <c r="G2" s="8" t="s">
        <v>950</v>
      </c>
      <c r="H2" s="8" t="s">
        <v>950</v>
      </c>
      <c r="I2" s="16" t="s">
        <v>951</v>
      </c>
      <c r="J2" s="16" t="s">
        <v>27</v>
      </c>
      <c r="K2" s="16"/>
      <c r="L2" s="12" t="s">
        <v>30</v>
      </c>
      <c r="M2" s="6" t="s">
        <v>31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6" t="s">
        <v>952</v>
      </c>
      <c r="B3" s="6" t="s">
        <v>948</v>
      </c>
      <c r="C3" s="6" t="s">
        <v>34</v>
      </c>
      <c r="D3" s="6" t="s">
        <v>16</v>
      </c>
      <c r="E3" s="8" t="s">
        <v>35</v>
      </c>
      <c r="F3" s="8" t="s">
        <v>36</v>
      </c>
      <c r="G3" s="8" t="s">
        <v>36</v>
      </c>
      <c r="H3" s="8" t="s">
        <v>953</v>
      </c>
      <c r="I3" s="16" t="s">
        <v>951</v>
      </c>
      <c r="J3" s="16" t="s">
        <v>27</v>
      </c>
      <c r="K3" s="16"/>
      <c r="L3" s="12" t="s">
        <v>30</v>
      </c>
      <c r="M3" s="6" t="s">
        <v>31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6" t="s">
        <v>954</v>
      </c>
      <c r="B4" s="6" t="s">
        <v>948</v>
      </c>
      <c r="C4" s="6" t="s">
        <v>50</v>
      </c>
      <c r="D4" s="6" t="s">
        <v>16</v>
      </c>
      <c r="E4" s="8" t="s">
        <v>64</v>
      </c>
      <c r="F4" s="8" t="s">
        <v>67</v>
      </c>
      <c r="G4" s="8" t="s">
        <v>67</v>
      </c>
      <c r="H4" s="8" t="s">
        <v>955</v>
      </c>
      <c r="I4" s="16" t="s">
        <v>951</v>
      </c>
      <c r="J4" s="16" t="s">
        <v>27</v>
      </c>
      <c r="K4" s="16"/>
      <c r="L4" s="12" t="s">
        <v>30</v>
      </c>
      <c r="M4" s="6" t="s">
        <v>31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6" t="s">
        <v>956</v>
      </c>
      <c r="B5" s="6" t="s">
        <v>948</v>
      </c>
      <c r="C5" s="6" t="s">
        <v>34</v>
      </c>
      <c r="D5" s="6" t="s">
        <v>144</v>
      </c>
      <c r="E5" s="8" t="s">
        <v>957</v>
      </c>
      <c r="F5" s="8" t="s">
        <v>958</v>
      </c>
      <c r="G5" s="8" t="s">
        <v>959</v>
      </c>
      <c r="H5" s="8" t="s">
        <v>960</v>
      </c>
      <c r="I5" s="16" t="s">
        <v>872</v>
      </c>
      <c r="J5" s="16" t="s">
        <v>961</v>
      </c>
      <c r="K5" s="16" t="s">
        <v>607</v>
      </c>
      <c r="L5" s="12" t="s">
        <v>30</v>
      </c>
      <c r="M5" s="6" t="s">
        <v>31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6" t="s">
        <v>962</v>
      </c>
      <c r="B6" s="6" t="s">
        <v>948</v>
      </c>
      <c r="C6" s="6" t="s">
        <v>34</v>
      </c>
      <c r="D6" s="6" t="s">
        <v>157</v>
      </c>
      <c r="E6" s="8" t="s">
        <v>414</v>
      </c>
      <c r="F6" s="8" t="s">
        <v>963</v>
      </c>
      <c r="G6" s="8" t="s">
        <v>964</v>
      </c>
      <c r="H6" s="8" t="s">
        <v>965</v>
      </c>
      <c r="I6" s="16" t="s">
        <v>534</v>
      </c>
      <c r="J6" s="16" t="s">
        <v>537</v>
      </c>
      <c r="K6" s="16" t="s">
        <v>966</v>
      </c>
      <c r="L6" s="12" t="s">
        <v>30</v>
      </c>
      <c r="M6" s="6" t="s">
        <v>31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6" t="s">
        <v>967</v>
      </c>
      <c r="B7" s="6" t="s">
        <v>948</v>
      </c>
      <c r="C7" s="6" t="s">
        <v>34</v>
      </c>
      <c r="D7" s="6" t="s">
        <v>173</v>
      </c>
      <c r="E7" s="8" t="s">
        <v>968</v>
      </c>
      <c r="F7" s="8" t="s">
        <v>969</v>
      </c>
      <c r="G7" s="8" t="s">
        <v>970</v>
      </c>
      <c r="H7" s="8" t="s">
        <v>971</v>
      </c>
      <c r="I7" s="16" t="s">
        <v>537</v>
      </c>
      <c r="J7" s="16" t="s">
        <v>166</v>
      </c>
      <c r="K7" s="16" t="s">
        <v>972</v>
      </c>
      <c r="L7" s="12" t="s">
        <v>30</v>
      </c>
      <c r="M7" s="6" t="s">
        <v>31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6" t="s">
        <v>974</v>
      </c>
      <c r="B8" s="6" t="s">
        <v>948</v>
      </c>
      <c r="C8" s="6" t="s">
        <v>34</v>
      </c>
      <c r="D8" s="6" t="s">
        <v>187</v>
      </c>
      <c r="E8" s="8" t="s">
        <v>975</v>
      </c>
      <c r="F8" s="8" t="s">
        <v>976</v>
      </c>
      <c r="G8" s="8" t="s">
        <v>977</v>
      </c>
      <c r="H8" s="8" t="s">
        <v>978</v>
      </c>
      <c r="I8" s="16" t="s">
        <v>979</v>
      </c>
      <c r="J8" s="16" t="s">
        <v>980</v>
      </c>
      <c r="K8" s="16" t="s">
        <v>981</v>
      </c>
      <c r="L8" s="12" t="s">
        <v>30</v>
      </c>
      <c r="M8" s="6" t="s">
        <v>31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6" t="s">
        <v>982</v>
      </c>
      <c r="B9" s="6" t="s">
        <v>948</v>
      </c>
      <c r="C9" s="6" t="s">
        <v>34</v>
      </c>
      <c r="D9" s="6" t="s">
        <v>204</v>
      </c>
      <c r="E9" s="8" t="s">
        <v>375</v>
      </c>
      <c r="F9" s="8" t="s">
        <v>985</v>
      </c>
      <c r="G9" s="8" t="s">
        <v>986</v>
      </c>
      <c r="H9" s="8" t="s">
        <v>988</v>
      </c>
      <c r="I9" s="16" t="s">
        <v>989</v>
      </c>
      <c r="J9" s="16" t="s">
        <v>534</v>
      </c>
      <c r="K9" s="16"/>
      <c r="L9" s="12" t="s">
        <v>30</v>
      </c>
      <c r="M9" s="6" t="s">
        <v>31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6" t="s">
        <v>992</v>
      </c>
      <c r="B10" s="6" t="s">
        <v>948</v>
      </c>
      <c r="C10" s="6" t="s">
        <v>34</v>
      </c>
      <c r="D10" s="6" t="s">
        <v>792</v>
      </c>
      <c r="E10" s="8" t="s">
        <v>311</v>
      </c>
      <c r="F10" s="8" t="s">
        <v>993</v>
      </c>
      <c r="G10" s="8" t="s">
        <v>994</v>
      </c>
      <c r="H10" s="8" t="s">
        <v>995</v>
      </c>
      <c r="I10" s="16" t="s">
        <v>537</v>
      </c>
      <c r="J10" s="16" t="s">
        <v>607</v>
      </c>
      <c r="K10" s="16" t="s">
        <v>989</v>
      </c>
      <c r="L10" s="12" t="s">
        <v>30</v>
      </c>
      <c r="M10" s="6" t="s">
        <v>31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6" t="s">
        <v>998</v>
      </c>
      <c r="B11" s="6" t="s">
        <v>948</v>
      </c>
      <c r="C11" s="6" t="s">
        <v>50</v>
      </c>
      <c r="D11" s="6" t="s">
        <v>144</v>
      </c>
      <c r="E11" s="8" t="s">
        <v>999</v>
      </c>
      <c r="F11" s="8" t="s">
        <v>1000</v>
      </c>
      <c r="G11" s="8" t="s">
        <v>1001</v>
      </c>
      <c r="H11" s="8" t="s">
        <v>1002</v>
      </c>
      <c r="I11" s="16" t="s">
        <v>1003</v>
      </c>
      <c r="J11" s="16" t="s">
        <v>1004</v>
      </c>
      <c r="K11" s="16" t="s">
        <v>1005</v>
      </c>
      <c r="L11" s="12" t="s">
        <v>30</v>
      </c>
      <c r="M11" s="6" t="s">
        <v>31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6" t="s">
        <v>1007</v>
      </c>
      <c r="B12" s="6" t="s">
        <v>948</v>
      </c>
      <c r="C12" s="6" t="s">
        <v>50</v>
      </c>
      <c r="D12" s="6" t="s">
        <v>157</v>
      </c>
      <c r="E12" s="8" t="s">
        <v>625</v>
      </c>
      <c r="F12" s="8" t="s">
        <v>1008</v>
      </c>
      <c r="G12" s="8" t="s">
        <v>1009</v>
      </c>
      <c r="H12" s="8" t="s">
        <v>1010</v>
      </c>
      <c r="I12" s="16" t="s">
        <v>1011</v>
      </c>
      <c r="J12" s="16" t="s">
        <v>1012</v>
      </c>
      <c r="K12" s="16" t="s">
        <v>1012</v>
      </c>
      <c r="L12" s="12" t="s">
        <v>30</v>
      </c>
      <c r="M12" s="6" t="s">
        <v>31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6" t="s">
        <v>1013</v>
      </c>
      <c r="B13" s="6" t="s">
        <v>948</v>
      </c>
      <c r="C13" s="6" t="s">
        <v>50</v>
      </c>
      <c r="D13" s="6" t="s">
        <v>173</v>
      </c>
      <c r="E13" s="8" t="s">
        <v>310</v>
      </c>
      <c r="F13" s="8" t="s">
        <v>1018</v>
      </c>
      <c r="G13" s="8" t="s">
        <v>1021</v>
      </c>
      <c r="H13" s="8" t="s">
        <v>1024</v>
      </c>
      <c r="I13" s="16" t="s">
        <v>1026</v>
      </c>
      <c r="J13" s="16" t="s">
        <v>1028</v>
      </c>
      <c r="K13" s="16" t="s">
        <v>371</v>
      </c>
      <c r="L13" s="12" t="s">
        <v>30</v>
      </c>
      <c r="M13" s="6" t="s">
        <v>31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6" t="s">
        <v>1037</v>
      </c>
      <c r="B14" s="6" t="s">
        <v>948</v>
      </c>
      <c r="C14" s="6" t="s">
        <v>50</v>
      </c>
      <c r="D14" s="6" t="s">
        <v>187</v>
      </c>
      <c r="E14" s="8" t="s">
        <v>603</v>
      </c>
      <c r="F14" s="8" t="s">
        <v>1044</v>
      </c>
      <c r="G14" s="8" t="s">
        <v>1046</v>
      </c>
      <c r="H14" s="8" t="s">
        <v>1047</v>
      </c>
      <c r="I14" s="16" t="s">
        <v>1005</v>
      </c>
      <c r="J14" s="16" t="s">
        <v>1048</v>
      </c>
      <c r="K14" s="16" t="s">
        <v>1049</v>
      </c>
      <c r="L14" s="12" t="s">
        <v>30</v>
      </c>
      <c r="M14" s="6" t="s">
        <v>31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6" t="s">
        <v>1051</v>
      </c>
      <c r="B15" s="6" t="s">
        <v>948</v>
      </c>
      <c r="C15" s="6" t="s">
        <v>50</v>
      </c>
      <c r="D15" s="6" t="s">
        <v>204</v>
      </c>
      <c r="E15" s="8" t="s">
        <v>258</v>
      </c>
      <c r="F15" s="8" t="s">
        <v>1052</v>
      </c>
      <c r="G15" s="8" t="s">
        <v>1053</v>
      </c>
      <c r="H15" s="8" t="s">
        <v>1054</v>
      </c>
      <c r="I15" s="16" t="s">
        <v>878</v>
      </c>
      <c r="J15" s="16" t="s">
        <v>166</v>
      </c>
      <c r="K15" s="16" t="s">
        <v>1057</v>
      </c>
      <c r="L15" s="12" t="s">
        <v>30</v>
      </c>
      <c r="M15" s="6" t="s">
        <v>31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6" t="s">
        <v>1060</v>
      </c>
      <c r="B16" s="6" t="s">
        <v>948</v>
      </c>
      <c r="C16" s="6" t="s">
        <v>50</v>
      </c>
      <c r="D16" s="6" t="s">
        <v>792</v>
      </c>
      <c r="E16" s="8" t="s">
        <v>1063</v>
      </c>
      <c r="F16" s="8" t="s">
        <v>1066</v>
      </c>
      <c r="G16" s="8" t="s">
        <v>1067</v>
      </c>
      <c r="H16" s="8" t="s">
        <v>1068</v>
      </c>
      <c r="I16" s="16" t="s">
        <v>1069</v>
      </c>
      <c r="J16" s="16" t="s">
        <v>216</v>
      </c>
      <c r="K16" s="16" t="s">
        <v>1070</v>
      </c>
      <c r="L16" s="12" t="s">
        <v>30</v>
      </c>
      <c r="M16" s="6" t="s">
        <v>31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6"/>
      <c r="B17" s="6"/>
      <c r="C17" s="6"/>
      <c r="D17" s="6"/>
      <c r="E17" s="8"/>
      <c r="F17" s="8"/>
      <c r="G17" s="8"/>
      <c r="H17" s="8"/>
      <c r="I17" s="12"/>
      <c r="J17" s="12"/>
      <c r="K17" s="12"/>
      <c r="L17" s="12"/>
      <c r="M17" s="6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6"/>
      <c r="B18" s="6"/>
      <c r="C18" s="6"/>
      <c r="D18" s="6"/>
      <c r="E18" s="8"/>
      <c r="F18" s="8"/>
      <c r="G18" s="8"/>
      <c r="H18" s="8"/>
      <c r="I18" s="12"/>
      <c r="J18" s="12"/>
      <c r="K18" s="12"/>
      <c r="L18" s="12"/>
      <c r="M18" s="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6"/>
      <c r="B19" s="6"/>
      <c r="C19" s="6"/>
      <c r="D19" s="6"/>
      <c r="E19" s="12"/>
      <c r="F19" s="8"/>
      <c r="G19" s="8"/>
      <c r="H19" s="8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6"/>
      <c r="B20" s="6"/>
      <c r="C20" s="6"/>
      <c r="D20" s="6"/>
      <c r="E20" s="8"/>
      <c r="F20" s="8"/>
      <c r="G20" s="8"/>
      <c r="H20" s="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6"/>
      <c r="B21" s="6"/>
      <c r="C21" s="6"/>
      <c r="D21" s="6"/>
      <c r="E21" s="8"/>
      <c r="F21" s="8"/>
      <c r="G21" s="8"/>
      <c r="H21" s="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6"/>
      <c r="B22" s="6"/>
      <c r="C22" s="6"/>
      <c r="D22" s="6"/>
      <c r="E22" s="8"/>
      <c r="F22" s="8"/>
      <c r="G22" s="8"/>
      <c r="H22" s="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6"/>
      <c r="B23" s="6"/>
      <c r="C23" s="6"/>
      <c r="D23" s="6"/>
      <c r="E23" s="8"/>
      <c r="F23" s="8"/>
      <c r="G23" s="8"/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6"/>
      <c r="B24" s="6"/>
      <c r="C24" s="6"/>
      <c r="D24" s="6"/>
      <c r="E24" s="8"/>
      <c r="F24" s="8"/>
      <c r="G24" s="8"/>
      <c r="H24" s="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6"/>
      <c r="B25" s="6"/>
      <c r="C25" s="6"/>
      <c r="D25" s="6"/>
      <c r="E25" s="8"/>
      <c r="F25" s="8"/>
      <c r="G25" s="8"/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6"/>
      <c r="B26" s="6"/>
      <c r="C26" s="6"/>
      <c r="D26" s="6"/>
      <c r="E26" s="8"/>
      <c r="F26" s="8"/>
      <c r="G26" s="8"/>
      <c r="H26" s="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6"/>
      <c r="B27" s="6"/>
      <c r="C27" s="6"/>
      <c r="D27" s="6"/>
      <c r="E27" s="8"/>
      <c r="F27" s="8"/>
      <c r="G27" s="8"/>
      <c r="H27" s="8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6"/>
      <c r="B28" s="6"/>
      <c r="C28" s="6"/>
      <c r="D28" s="6"/>
      <c r="E28" s="8"/>
      <c r="F28" s="8"/>
      <c r="G28" s="8"/>
      <c r="H28" s="8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6"/>
      <c r="B29" s="6"/>
      <c r="C29" s="6"/>
      <c r="D29" s="6"/>
      <c r="E29" s="8"/>
      <c r="F29" s="8"/>
      <c r="G29" s="8"/>
      <c r="H29" s="8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6"/>
      <c r="B30" s="6"/>
      <c r="C30" s="6"/>
      <c r="D30" s="6"/>
      <c r="E30" s="8"/>
      <c r="F30" s="8"/>
      <c r="G30" s="8"/>
      <c r="H30" s="8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6"/>
      <c r="B31" s="6"/>
      <c r="C31" s="6"/>
      <c r="D31" s="6"/>
      <c r="E31" s="8"/>
      <c r="F31" s="8"/>
      <c r="G31" s="8"/>
      <c r="H31" s="8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6"/>
      <c r="B32" s="6"/>
      <c r="C32" s="6"/>
      <c r="D32" s="6"/>
      <c r="E32" s="8"/>
      <c r="F32" s="8"/>
      <c r="G32" s="8"/>
      <c r="H32" s="8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6"/>
      <c r="B33" s="6"/>
      <c r="C33" s="6"/>
      <c r="D33" s="6"/>
      <c r="E33" s="8"/>
      <c r="F33" s="8"/>
      <c r="G33" s="8"/>
      <c r="H33" s="8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6"/>
      <c r="B34" s="6"/>
      <c r="C34" s="6"/>
      <c r="D34" s="6"/>
      <c r="E34" s="8"/>
      <c r="F34" s="8"/>
      <c r="G34" s="8"/>
      <c r="H34" s="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6"/>
      <c r="B35" s="6"/>
      <c r="C35" s="6"/>
      <c r="D35" s="6"/>
      <c r="E35" s="8"/>
      <c r="F35" s="8"/>
      <c r="G35" s="8"/>
      <c r="H35" s="8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6"/>
      <c r="B36" s="6"/>
      <c r="C36" s="6"/>
      <c r="D36" s="6"/>
      <c r="E36" s="8"/>
      <c r="F36" s="8"/>
      <c r="G36" s="8"/>
      <c r="H36" s="8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6"/>
      <c r="B37" s="6"/>
      <c r="C37" s="6"/>
      <c r="D37" s="6"/>
      <c r="E37" s="8"/>
      <c r="F37" s="8"/>
      <c r="G37" s="8"/>
      <c r="H37" s="8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4"/>
      <c r="B38" s="14"/>
      <c r="C38" s="6"/>
      <c r="D38" s="6"/>
      <c r="E38" s="8"/>
      <c r="F38" s="12"/>
      <c r="G38" s="12"/>
      <c r="H38" s="8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4"/>
      <c r="B39" s="14"/>
      <c r="C39" s="6"/>
      <c r="D39" s="6"/>
      <c r="E39" s="12"/>
      <c r="F39" s="12"/>
      <c r="G39" s="12"/>
      <c r="H39" s="8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43"/>
    <col customWidth="1" min="3" max="3" width="27.86"/>
    <col customWidth="1" min="4" max="4" width="14.43"/>
    <col customWidth="1" min="5" max="5" width="21.71"/>
    <col customWidth="1" min="6" max="6" width="39.57"/>
    <col customWidth="1" min="7" max="7" width="66.29"/>
    <col customWidth="1" min="8" max="8" width="140.0"/>
    <col customWidth="1" min="9" max="9" width="29.14"/>
    <col customWidth="1" min="10" max="10" width="26.14"/>
    <col customWidth="1" min="11" max="11" width="34.14"/>
  </cols>
  <sheetData>
    <row r="1" ht="15.75" customHeight="1">
      <c r="A1" s="32" t="s">
        <v>0</v>
      </c>
      <c r="B1" s="34" t="s">
        <v>1</v>
      </c>
      <c r="C1" s="32" t="s">
        <v>2</v>
      </c>
      <c r="D1" s="33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7">
        <v>7000000.0</v>
      </c>
      <c r="B2" s="37">
        <v>7.0</v>
      </c>
      <c r="C2" s="37">
        <v>0.0</v>
      </c>
      <c r="D2" s="38" t="s">
        <v>16</v>
      </c>
      <c r="E2" s="39" t="s">
        <v>983</v>
      </c>
      <c r="F2" s="39" t="s">
        <v>990</v>
      </c>
      <c r="G2" s="39" t="s">
        <v>991</v>
      </c>
      <c r="H2" s="41" t="s">
        <v>991</v>
      </c>
      <c r="I2" s="43" t="s">
        <v>1006</v>
      </c>
      <c r="J2" s="43" t="s">
        <v>27</v>
      </c>
      <c r="K2" s="43"/>
      <c r="L2" s="7" t="s">
        <v>30</v>
      </c>
      <c r="M2" s="9" t="s">
        <v>31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7">
        <v>7100000.0</v>
      </c>
      <c r="B3" s="37">
        <v>7.0</v>
      </c>
      <c r="C3" s="37">
        <v>100.0</v>
      </c>
      <c r="D3" s="38" t="s">
        <v>16</v>
      </c>
      <c r="E3" s="39" t="s">
        <v>1015</v>
      </c>
      <c r="F3" s="39" t="s">
        <v>1017</v>
      </c>
      <c r="G3" s="39" t="s">
        <v>1017</v>
      </c>
      <c r="H3" s="39" t="s">
        <v>1019</v>
      </c>
      <c r="I3" s="43" t="s">
        <v>1006</v>
      </c>
      <c r="J3" s="43" t="s">
        <v>27</v>
      </c>
      <c r="K3" s="43"/>
      <c r="L3" s="7" t="s">
        <v>30</v>
      </c>
      <c r="M3" s="9" t="s">
        <v>31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7">
        <v>7101000.0</v>
      </c>
      <c r="B4" s="37">
        <v>7.0</v>
      </c>
      <c r="C4" s="37">
        <v>101.0</v>
      </c>
      <c r="D4" s="38" t="s">
        <v>16</v>
      </c>
      <c r="E4" s="39" t="s">
        <v>1030</v>
      </c>
      <c r="F4" s="39" t="s">
        <v>1031</v>
      </c>
      <c r="G4" s="39" t="s">
        <v>1032</v>
      </c>
      <c r="H4" s="39" t="s">
        <v>1034</v>
      </c>
      <c r="I4" s="43" t="s">
        <v>1035</v>
      </c>
      <c r="J4" s="43" t="s">
        <v>1036</v>
      </c>
      <c r="K4" s="43"/>
      <c r="L4" s="7" t="s">
        <v>30</v>
      </c>
      <c r="M4" s="9" t="s">
        <v>31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7">
        <v>7102000.0</v>
      </c>
      <c r="B5" s="37">
        <v>7.0</v>
      </c>
      <c r="C5" s="37">
        <v>102.0</v>
      </c>
      <c r="D5" s="38" t="s">
        <v>16</v>
      </c>
      <c r="E5" s="39" t="s">
        <v>1039</v>
      </c>
      <c r="F5" s="39" t="s">
        <v>1040</v>
      </c>
      <c r="G5" s="39" t="s">
        <v>1041</v>
      </c>
      <c r="H5" s="39" t="s">
        <v>1050</v>
      </c>
      <c r="I5" s="43" t="s">
        <v>1043</v>
      </c>
      <c r="J5" s="43" t="s">
        <v>1045</v>
      </c>
      <c r="K5" s="43"/>
      <c r="L5" s="7" t="s">
        <v>30</v>
      </c>
      <c r="M5" s="9" t="s">
        <v>31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7">
        <v>7103000.0</v>
      </c>
      <c r="B6" s="37">
        <v>7.0</v>
      </c>
      <c r="C6" s="37">
        <v>103.0</v>
      </c>
      <c r="D6" s="38" t="s">
        <v>16</v>
      </c>
      <c r="E6" s="39" t="s">
        <v>1055</v>
      </c>
      <c r="F6" s="39" t="s">
        <v>1056</v>
      </c>
      <c r="G6" s="39" t="s">
        <v>1056</v>
      </c>
      <c r="H6" s="39" t="s">
        <v>1058</v>
      </c>
      <c r="I6" s="43" t="s">
        <v>1059</v>
      </c>
      <c r="J6" s="43" t="s">
        <v>216</v>
      </c>
      <c r="K6" s="43"/>
      <c r="L6" s="7" t="s">
        <v>30</v>
      </c>
      <c r="M6" s="9" t="s">
        <v>31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7">
        <v>7104000.0</v>
      </c>
      <c r="B7" s="37">
        <v>7.0</v>
      </c>
      <c r="C7" s="37">
        <v>104.0</v>
      </c>
      <c r="D7" s="38" t="s">
        <v>16</v>
      </c>
      <c r="E7" s="39" t="s">
        <v>1061</v>
      </c>
      <c r="F7" s="39" t="s">
        <v>1061</v>
      </c>
      <c r="G7" s="39" t="s">
        <v>1062</v>
      </c>
      <c r="H7" s="39" t="s">
        <v>1064</v>
      </c>
      <c r="I7" s="43" t="s">
        <v>1065</v>
      </c>
      <c r="J7" s="43" t="s">
        <v>27</v>
      </c>
      <c r="K7" s="43"/>
      <c r="L7" s="7" t="s">
        <v>30</v>
      </c>
      <c r="M7" s="9" t="s">
        <v>31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7">
        <v>7105000.0</v>
      </c>
      <c r="B8" s="37">
        <v>7.0</v>
      </c>
      <c r="C8" s="37">
        <v>105.0</v>
      </c>
      <c r="D8" s="38" t="s">
        <v>16</v>
      </c>
      <c r="E8" s="39" t="s">
        <v>1071</v>
      </c>
      <c r="F8" s="39" t="s">
        <v>1071</v>
      </c>
      <c r="G8" s="39" t="s">
        <v>1072</v>
      </c>
      <c r="H8" s="39" t="s">
        <v>1073</v>
      </c>
      <c r="I8" s="43" t="s">
        <v>1074</v>
      </c>
      <c r="J8" s="43" t="s">
        <v>1075</v>
      </c>
      <c r="K8" s="43"/>
      <c r="L8" s="7" t="s">
        <v>30</v>
      </c>
      <c r="M8" s="9" t="s">
        <v>31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7">
        <v>7106000.0</v>
      </c>
      <c r="B9" s="37">
        <v>7.0</v>
      </c>
      <c r="C9" s="37">
        <v>106.0</v>
      </c>
      <c r="D9" s="38" t="s">
        <v>16</v>
      </c>
      <c r="E9" s="39" t="s">
        <v>1078</v>
      </c>
      <c r="F9" s="39" t="s">
        <v>1079</v>
      </c>
      <c r="G9" s="39" t="s">
        <v>1080</v>
      </c>
      <c r="H9" s="39" t="s">
        <v>1081</v>
      </c>
      <c r="I9" s="43" t="s">
        <v>1082</v>
      </c>
      <c r="J9" s="43" t="s">
        <v>1083</v>
      </c>
      <c r="K9" s="43"/>
      <c r="L9" s="7" t="s">
        <v>30</v>
      </c>
      <c r="M9" s="9" t="s">
        <v>31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7">
        <v>7107000.0</v>
      </c>
      <c r="B10" s="37">
        <v>7.0</v>
      </c>
      <c r="C10" s="37">
        <v>107.0</v>
      </c>
      <c r="D10" s="38" t="s">
        <v>16</v>
      </c>
      <c r="E10" s="39" t="s">
        <v>1084</v>
      </c>
      <c r="F10" s="39" t="s">
        <v>1085</v>
      </c>
      <c r="G10" s="39" t="s">
        <v>1086</v>
      </c>
      <c r="H10" s="39" t="s">
        <v>1087</v>
      </c>
      <c r="I10" s="43" t="s">
        <v>1088</v>
      </c>
      <c r="J10" s="43" t="s">
        <v>1089</v>
      </c>
      <c r="K10" s="43"/>
      <c r="L10" s="7" t="s">
        <v>30</v>
      </c>
      <c r="M10" s="9" t="s">
        <v>31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7">
        <v>7108000.0</v>
      </c>
      <c r="B11" s="37">
        <v>7.0</v>
      </c>
      <c r="C11" s="37">
        <v>108.0</v>
      </c>
      <c r="D11" s="38" t="s">
        <v>16</v>
      </c>
      <c r="E11" s="39" t="s">
        <v>1090</v>
      </c>
      <c r="F11" s="39" t="s">
        <v>1091</v>
      </c>
      <c r="G11" s="39" t="s">
        <v>1093</v>
      </c>
      <c r="H11" s="39" t="s">
        <v>1094</v>
      </c>
      <c r="I11" s="43" t="s">
        <v>1096</v>
      </c>
      <c r="J11" s="43" t="s">
        <v>1097</v>
      </c>
      <c r="K11" s="43"/>
      <c r="L11" s="7" t="s">
        <v>30</v>
      </c>
      <c r="M11" s="9" t="s">
        <v>31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37">
        <v>7109000.0</v>
      </c>
      <c r="B12" s="37">
        <v>7.0</v>
      </c>
      <c r="C12" s="37">
        <v>109.0</v>
      </c>
      <c r="D12" s="38" t="s">
        <v>16</v>
      </c>
      <c r="E12" s="39" t="s">
        <v>1099</v>
      </c>
      <c r="F12" s="39" t="s">
        <v>1100</v>
      </c>
      <c r="G12" s="39" t="s">
        <v>1101</v>
      </c>
      <c r="H12" s="39" t="s">
        <v>1102</v>
      </c>
      <c r="I12" s="43" t="s">
        <v>1103</v>
      </c>
      <c r="J12" s="43" t="s">
        <v>1104</v>
      </c>
      <c r="K12" s="43"/>
      <c r="L12" s="7" t="s">
        <v>30</v>
      </c>
      <c r="M12" s="9" t="s">
        <v>31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7">
        <v>7110000.0</v>
      </c>
      <c r="B13" s="37">
        <v>7.0</v>
      </c>
      <c r="C13" s="37">
        <v>110.0</v>
      </c>
      <c r="D13" s="38" t="s">
        <v>16</v>
      </c>
      <c r="E13" s="39" t="s">
        <v>1110</v>
      </c>
      <c r="F13" s="39" t="s">
        <v>1107</v>
      </c>
      <c r="G13" s="39" t="s">
        <v>1108</v>
      </c>
      <c r="H13" s="39" t="s">
        <v>1112</v>
      </c>
      <c r="I13" s="43" t="s">
        <v>1111</v>
      </c>
      <c r="J13" s="43" t="s">
        <v>27</v>
      </c>
      <c r="K13" s="43"/>
      <c r="L13" s="7" t="s">
        <v>30</v>
      </c>
      <c r="M13" s="9" t="s">
        <v>31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7">
        <v>7111000.0</v>
      </c>
      <c r="B14" s="37">
        <v>7.0</v>
      </c>
      <c r="C14" s="37">
        <v>111.0</v>
      </c>
      <c r="D14" s="38" t="s">
        <v>16</v>
      </c>
      <c r="E14" s="39" t="s">
        <v>1116</v>
      </c>
      <c r="F14" s="39" t="s">
        <v>1117</v>
      </c>
      <c r="G14" s="39" t="s">
        <v>1118</v>
      </c>
      <c r="H14" s="39" t="s">
        <v>1120</v>
      </c>
      <c r="I14" s="43" t="s">
        <v>1122</v>
      </c>
      <c r="J14" s="43" t="s">
        <v>1123</v>
      </c>
      <c r="K14" s="43"/>
      <c r="L14" s="7" t="s">
        <v>30</v>
      </c>
      <c r="M14" s="9" t="s">
        <v>31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7">
        <v>7112000.0</v>
      </c>
      <c r="B15" s="37">
        <v>7.0</v>
      </c>
      <c r="C15" s="37">
        <v>112.0</v>
      </c>
      <c r="D15" s="38" t="s">
        <v>16</v>
      </c>
      <c r="E15" s="39" t="s">
        <v>1125</v>
      </c>
      <c r="F15" s="39" t="s">
        <v>1126</v>
      </c>
      <c r="G15" s="39" t="s">
        <v>1127</v>
      </c>
      <c r="H15" s="39" t="s">
        <v>1128</v>
      </c>
      <c r="I15" s="43" t="s">
        <v>1129</v>
      </c>
      <c r="J15" s="43" t="s">
        <v>27</v>
      </c>
      <c r="K15" s="43"/>
      <c r="L15" s="7" t="s">
        <v>30</v>
      </c>
      <c r="M15" s="9" t="s">
        <v>31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7">
        <v>7113000.0</v>
      </c>
      <c r="B16" s="37">
        <v>7.0</v>
      </c>
      <c r="C16" s="37">
        <v>113.0</v>
      </c>
      <c r="D16" s="38" t="s">
        <v>16</v>
      </c>
      <c r="E16" s="39" t="s">
        <v>1114</v>
      </c>
      <c r="F16" s="39" t="s">
        <v>1115</v>
      </c>
      <c r="G16" s="39" t="s">
        <v>1115</v>
      </c>
      <c r="H16" s="39" t="s">
        <v>1133</v>
      </c>
      <c r="I16" s="43" t="s">
        <v>1121</v>
      </c>
      <c r="J16" s="43" t="s">
        <v>1124</v>
      </c>
      <c r="K16" s="43"/>
      <c r="L16" s="7" t="s">
        <v>30</v>
      </c>
      <c r="M16" s="9" t="s">
        <v>31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7">
        <v>7114000.0</v>
      </c>
      <c r="B17" s="37">
        <v>7.0</v>
      </c>
      <c r="C17" s="37">
        <v>114.0</v>
      </c>
      <c r="D17" s="38" t="s">
        <v>16</v>
      </c>
      <c r="E17" s="39" t="s">
        <v>1136</v>
      </c>
      <c r="F17" s="39" t="s">
        <v>1137</v>
      </c>
      <c r="G17" s="39" t="s">
        <v>1138</v>
      </c>
      <c r="H17" s="39" t="s">
        <v>1139</v>
      </c>
      <c r="I17" s="43" t="s">
        <v>1140</v>
      </c>
      <c r="J17" s="43" t="s">
        <v>27</v>
      </c>
      <c r="K17" s="43"/>
      <c r="L17" s="7" t="s">
        <v>30</v>
      </c>
      <c r="M17" s="9" t="s">
        <v>31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7">
        <v>7115000.0</v>
      </c>
      <c r="B18" s="37">
        <v>7.0</v>
      </c>
      <c r="C18" s="37">
        <v>115.0</v>
      </c>
      <c r="D18" s="38" t="s">
        <v>16</v>
      </c>
      <c r="E18" s="39" t="s">
        <v>1141</v>
      </c>
      <c r="F18" s="39" t="s">
        <v>1142</v>
      </c>
      <c r="G18" s="39" t="s">
        <v>1142</v>
      </c>
      <c r="H18" s="39" t="s">
        <v>1143</v>
      </c>
      <c r="I18" s="43" t="s">
        <v>1144</v>
      </c>
      <c r="J18" s="43" t="s">
        <v>1145</v>
      </c>
      <c r="K18" s="43"/>
      <c r="L18" s="7" t="s">
        <v>30</v>
      </c>
      <c r="M18" s="9" t="s">
        <v>31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7">
        <v>7116000.0</v>
      </c>
      <c r="B19" s="37">
        <v>7.0</v>
      </c>
      <c r="C19" s="37">
        <v>116.0</v>
      </c>
      <c r="D19" s="38" t="s">
        <v>16</v>
      </c>
      <c r="E19" s="39" t="s">
        <v>1146</v>
      </c>
      <c r="F19" s="39" t="s">
        <v>1147</v>
      </c>
      <c r="G19" s="39" t="s">
        <v>1148</v>
      </c>
      <c r="H19" s="39" t="s">
        <v>1149</v>
      </c>
      <c r="I19" s="43" t="s">
        <v>1150</v>
      </c>
      <c r="J19" s="43" t="s">
        <v>1151</v>
      </c>
      <c r="K19" s="43"/>
      <c r="L19" s="7" t="s">
        <v>30</v>
      </c>
      <c r="M19" s="9" t="s">
        <v>31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7">
        <v>7117000.0</v>
      </c>
      <c r="B20" s="37">
        <v>7.0</v>
      </c>
      <c r="C20" s="37">
        <v>117.0</v>
      </c>
      <c r="D20" s="38" t="s">
        <v>16</v>
      </c>
      <c r="E20" s="39" t="s">
        <v>1153</v>
      </c>
      <c r="F20" s="39" t="s">
        <v>1153</v>
      </c>
      <c r="G20" s="39" t="s">
        <v>1156</v>
      </c>
      <c r="H20" s="39" t="s">
        <v>1158</v>
      </c>
      <c r="I20" s="43" t="s">
        <v>1159</v>
      </c>
      <c r="J20" s="43" t="s">
        <v>1160</v>
      </c>
      <c r="K20" s="43"/>
      <c r="L20" s="7" t="s">
        <v>30</v>
      </c>
      <c r="M20" s="9" t="s">
        <v>31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7">
        <v>7118000.0</v>
      </c>
      <c r="B21" s="37">
        <v>7.0</v>
      </c>
      <c r="C21" s="37">
        <v>118.0</v>
      </c>
      <c r="D21" s="38" t="s">
        <v>16</v>
      </c>
      <c r="E21" s="39" t="s">
        <v>1161</v>
      </c>
      <c r="F21" s="39" t="s">
        <v>1161</v>
      </c>
      <c r="G21" s="39" t="s">
        <v>1162</v>
      </c>
      <c r="H21" s="39" t="s">
        <v>1163</v>
      </c>
      <c r="I21" s="43" t="s">
        <v>1164</v>
      </c>
      <c r="J21" s="43" t="s">
        <v>1165</v>
      </c>
      <c r="K21" s="43"/>
      <c r="L21" s="7" t="s">
        <v>30</v>
      </c>
      <c r="M21" s="9" t="s">
        <v>31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7">
        <v>7119000.0</v>
      </c>
      <c r="B22" s="37">
        <v>7.0</v>
      </c>
      <c r="C22" s="37">
        <v>119.0</v>
      </c>
      <c r="D22" s="38" t="s">
        <v>16</v>
      </c>
      <c r="E22" s="39" t="s">
        <v>1172</v>
      </c>
      <c r="F22" s="39" t="s">
        <v>1174</v>
      </c>
      <c r="G22" s="39" t="s">
        <v>1175</v>
      </c>
      <c r="H22" s="39" t="s">
        <v>1176</v>
      </c>
      <c r="I22" s="43" t="s">
        <v>1177</v>
      </c>
      <c r="J22" s="43" t="s">
        <v>1178</v>
      </c>
      <c r="K22" s="43"/>
      <c r="L22" s="7" t="s">
        <v>30</v>
      </c>
      <c r="M22" s="9" t="s">
        <v>31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7">
        <v>7120000.0</v>
      </c>
      <c r="B23" s="37">
        <v>7.0</v>
      </c>
      <c r="C23" s="37">
        <v>120.0</v>
      </c>
      <c r="D23" s="38" t="s">
        <v>16</v>
      </c>
      <c r="E23" s="39" t="s">
        <v>1179</v>
      </c>
      <c r="F23" s="39" t="s">
        <v>1168</v>
      </c>
      <c r="G23" s="39" t="s">
        <v>1169</v>
      </c>
      <c r="H23" s="39" t="s">
        <v>1182</v>
      </c>
      <c r="I23" s="43" t="s">
        <v>1171</v>
      </c>
      <c r="J23" s="43" t="s">
        <v>1173</v>
      </c>
      <c r="K23" s="43"/>
      <c r="L23" s="7" t="s">
        <v>30</v>
      </c>
      <c r="M23" s="9" t="s">
        <v>31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7">
        <v>7121000.0</v>
      </c>
      <c r="B24" s="37">
        <v>7.0</v>
      </c>
      <c r="C24" s="37">
        <v>121.0</v>
      </c>
      <c r="D24" s="38" t="s">
        <v>16</v>
      </c>
      <c r="E24" s="39" t="s">
        <v>1187</v>
      </c>
      <c r="F24" s="39" t="s">
        <v>1188</v>
      </c>
      <c r="G24" s="39" t="s">
        <v>1189</v>
      </c>
      <c r="H24" s="39" t="s">
        <v>1190</v>
      </c>
      <c r="I24" s="43" t="s">
        <v>1191</v>
      </c>
      <c r="J24" s="43" t="s">
        <v>216</v>
      </c>
      <c r="K24" s="43"/>
      <c r="L24" s="7" t="s">
        <v>30</v>
      </c>
      <c r="M24" s="9" t="s">
        <v>31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7">
        <v>7122000.0</v>
      </c>
      <c r="B25" s="37">
        <v>7.0</v>
      </c>
      <c r="C25" s="37">
        <v>122.0</v>
      </c>
      <c r="D25" s="38" t="s">
        <v>16</v>
      </c>
      <c r="E25" s="39" t="s">
        <v>1196</v>
      </c>
      <c r="F25" s="39" t="s">
        <v>1198</v>
      </c>
      <c r="G25" s="39" t="s">
        <v>1200</v>
      </c>
      <c r="H25" s="39" t="s">
        <v>1201</v>
      </c>
      <c r="I25" s="43" t="s">
        <v>1202</v>
      </c>
      <c r="J25" s="43" t="s">
        <v>1203</v>
      </c>
      <c r="K25" s="43"/>
      <c r="L25" s="7" t="s">
        <v>30</v>
      </c>
      <c r="M25" s="9" t="s">
        <v>31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7">
        <v>7123000.0</v>
      </c>
      <c r="B26" s="37">
        <v>7.0</v>
      </c>
      <c r="C26" s="37">
        <v>123.0</v>
      </c>
      <c r="D26" s="38" t="s">
        <v>16</v>
      </c>
      <c r="E26" s="39" t="s">
        <v>1204</v>
      </c>
      <c r="F26" s="39" t="s">
        <v>1183</v>
      </c>
      <c r="G26" s="39" t="s">
        <v>1205</v>
      </c>
      <c r="H26" s="39" t="s">
        <v>1206</v>
      </c>
      <c r="I26" s="43" t="s">
        <v>1186</v>
      </c>
      <c r="J26" s="43" t="s">
        <v>216</v>
      </c>
      <c r="K26" s="43"/>
      <c r="L26" s="7" t="s">
        <v>30</v>
      </c>
      <c r="M26" s="9" t="s">
        <v>31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7">
        <v>7124000.0</v>
      </c>
      <c r="B27" s="37">
        <v>7.0</v>
      </c>
      <c r="C27" s="37">
        <v>124.0</v>
      </c>
      <c r="D27" s="38" t="s">
        <v>16</v>
      </c>
      <c r="E27" s="39" t="s">
        <v>1210</v>
      </c>
      <c r="F27" s="39" t="s">
        <v>1211</v>
      </c>
      <c r="G27" s="39" t="s">
        <v>1211</v>
      </c>
      <c r="H27" s="39" t="s">
        <v>1212</v>
      </c>
      <c r="I27" s="43" t="s">
        <v>1213</v>
      </c>
      <c r="J27" s="43" t="s">
        <v>1214</v>
      </c>
      <c r="K27" s="43"/>
      <c r="L27" s="7" t="s">
        <v>30</v>
      </c>
      <c r="M27" s="9" t="s">
        <v>31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7">
        <v>7125000.0</v>
      </c>
      <c r="B28" s="37">
        <v>7.0</v>
      </c>
      <c r="C28" s="37">
        <v>125.0</v>
      </c>
      <c r="D28" s="38" t="s">
        <v>16</v>
      </c>
      <c r="E28" s="39" t="s">
        <v>1193</v>
      </c>
      <c r="F28" s="39" t="s">
        <v>1193</v>
      </c>
      <c r="G28" s="39" t="s">
        <v>1219</v>
      </c>
      <c r="H28" s="39" t="s">
        <v>1220</v>
      </c>
      <c r="I28" s="43" t="s">
        <v>1197</v>
      </c>
      <c r="J28" s="43" t="s">
        <v>1199</v>
      </c>
      <c r="K28" s="43"/>
      <c r="L28" s="7" t="s">
        <v>30</v>
      </c>
      <c r="M28" s="9" t="s">
        <v>31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7">
        <v>7126000.0</v>
      </c>
      <c r="B29" s="37">
        <v>7.0</v>
      </c>
      <c r="C29" s="37">
        <v>126.0</v>
      </c>
      <c r="D29" s="38" t="s">
        <v>16</v>
      </c>
      <c r="E29" s="39" t="s">
        <v>1221</v>
      </c>
      <c r="F29" s="39" t="s">
        <v>1222</v>
      </c>
      <c r="G29" s="39" t="s">
        <v>1219</v>
      </c>
      <c r="H29" s="39" t="s">
        <v>1223</v>
      </c>
      <c r="I29" s="43" t="s">
        <v>1224</v>
      </c>
      <c r="J29" s="43" t="s">
        <v>1225</v>
      </c>
      <c r="K29" s="43"/>
      <c r="L29" s="7" t="s">
        <v>30</v>
      </c>
      <c r="M29" s="9" t="s">
        <v>31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7">
        <v>7127000.0</v>
      </c>
      <c r="B30" s="37">
        <v>7.0</v>
      </c>
      <c r="C30" s="37">
        <v>127.0</v>
      </c>
      <c r="D30" s="38" t="s">
        <v>16</v>
      </c>
      <c r="E30" s="39" t="s">
        <v>1231</v>
      </c>
      <c r="F30" s="39" t="s">
        <v>1232</v>
      </c>
      <c r="G30" s="39" t="s">
        <v>1233</v>
      </c>
      <c r="H30" s="39" t="s">
        <v>1234</v>
      </c>
      <c r="I30" s="43" t="s">
        <v>1235</v>
      </c>
      <c r="J30" s="43" t="s">
        <v>1236</v>
      </c>
      <c r="K30" s="43"/>
      <c r="L30" s="7" t="s">
        <v>30</v>
      </c>
      <c r="M30" s="9" t="s">
        <v>31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7">
        <v>7128000.0</v>
      </c>
      <c r="B31" s="37">
        <v>7.0</v>
      </c>
      <c r="C31" s="37">
        <v>128.0</v>
      </c>
      <c r="D31" s="38" t="s">
        <v>16</v>
      </c>
      <c r="E31" s="39" t="s">
        <v>1237</v>
      </c>
      <c r="F31" s="39" t="s">
        <v>1237</v>
      </c>
      <c r="G31" s="39" t="s">
        <v>1238</v>
      </c>
      <c r="H31" s="39" t="s">
        <v>1239</v>
      </c>
      <c r="I31" s="43" t="s">
        <v>1240</v>
      </c>
      <c r="J31" s="43" t="s">
        <v>1241</v>
      </c>
      <c r="K31" s="43"/>
      <c r="L31" s="7" t="s">
        <v>30</v>
      </c>
      <c r="M31" s="9" t="s">
        <v>31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7">
        <v>7129000.0</v>
      </c>
      <c r="B32" s="37">
        <v>7.0</v>
      </c>
      <c r="C32" s="37">
        <v>129.0</v>
      </c>
      <c r="D32" s="38" t="s">
        <v>16</v>
      </c>
      <c r="E32" s="39" t="s">
        <v>1242</v>
      </c>
      <c r="F32" s="39" t="s">
        <v>1243</v>
      </c>
      <c r="G32" s="39" t="s">
        <v>1243</v>
      </c>
      <c r="H32" s="39" t="s">
        <v>1244</v>
      </c>
      <c r="I32" s="43" t="s">
        <v>1245</v>
      </c>
      <c r="J32" s="43" t="s">
        <v>1246</v>
      </c>
      <c r="K32" s="43"/>
      <c r="L32" s="7" t="s">
        <v>30</v>
      </c>
      <c r="M32" s="9" t="s">
        <v>31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7">
        <v>7130000.0</v>
      </c>
      <c r="B33" s="37">
        <v>7.0</v>
      </c>
      <c r="C33" s="37">
        <v>130.0</v>
      </c>
      <c r="D33" s="38" t="s">
        <v>16</v>
      </c>
      <c r="E33" s="39" t="s">
        <v>1247</v>
      </c>
      <c r="F33" s="39" t="s">
        <v>1209</v>
      </c>
      <c r="G33" s="39" t="s">
        <v>1215</v>
      </c>
      <c r="H33" s="39" t="s">
        <v>1248</v>
      </c>
      <c r="I33" s="43" t="s">
        <v>1217</v>
      </c>
      <c r="J33" s="43" t="s">
        <v>1218</v>
      </c>
      <c r="K33" s="43"/>
      <c r="L33" s="7" t="s">
        <v>30</v>
      </c>
      <c r="M33" s="9" t="s">
        <v>31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7">
        <v>7131000.0</v>
      </c>
      <c r="B34" s="37">
        <v>7.0</v>
      </c>
      <c r="C34" s="37">
        <v>131.0</v>
      </c>
      <c r="D34" s="38" t="s">
        <v>16</v>
      </c>
      <c r="E34" s="39" t="s">
        <v>1249</v>
      </c>
      <c r="F34" s="39" t="s">
        <v>1250</v>
      </c>
      <c r="G34" s="39" t="s">
        <v>1251</v>
      </c>
      <c r="H34" s="39" t="s">
        <v>1252</v>
      </c>
      <c r="I34" s="43" t="s">
        <v>1253</v>
      </c>
      <c r="J34" s="43" t="s">
        <v>1254</v>
      </c>
      <c r="K34" s="43"/>
      <c r="L34" s="7" t="s">
        <v>30</v>
      </c>
      <c r="M34" s="9" t="s">
        <v>31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7">
        <v>7132000.0</v>
      </c>
      <c r="B35" s="37">
        <v>7.0</v>
      </c>
      <c r="C35" s="37">
        <v>132.0</v>
      </c>
      <c r="D35" s="38" t="s">
        <v>16</v>
      </c>
      <c r="E35" s="39" t="s">
        <v>1256</v>
      </c>
      <c r="F35" s="39" t="s">
        <v>1256</v>
      </c>
      <c r="G35" s="39" t="s">
        <v>1258</v>
      </c>
      <c r="H35" s="39" t="s">
        <v>1260</v>
      </c>
      <c r="I35" s="43" t="s">
        <v>1262</v>
      </c>
      <c r="J35" s="43" t="s">
        <v>1263</v>
      </c>
      <c r="K35" s="43"/>
      <c r="L35" s="7" t="s">
        <v>30</v>
      </c>
      <c r="M35" s="9" t="s">
        <v>31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7">
        <v>7101001.0</v>
      </c>
      <c r="B36" s="37">
        <v>7.0</v>
      </c>
      <c r="C36" s="37">
        <v>101.0</v>
      </c>
      <c r="D36" s="38" t="s">
        <v>144</v>
      </c>
      <c r="E36" s="39" t="s">
        <v>1265</v>
      </c>
      <c r="F36" s="39" t="s">
        <v>1266</v>
      </c>
      <c r="G36" s="41" t="s">
        <v>1267</v>
      </c>
      <c r="H36" s="39" t="s">
        <v>1268</v>
      </c>
      <c r="I36" s="43" t="s">
        <v>1269</v>
      </c>
      <c r="J36" s="43" t="s">
        <v>1270</v>
      </c>
      <c r="K36" s="43"/>
      <c r="L36" s="7" t="s">
        <v>30</v>
      </c>
      <c r="M36" s="9" t="s">
        <v>31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7">
        <v>7101002.0</v>
      </c>
      <c r="B37" s="37">
        <v>7.0</v>
      </c>
      <c r="C37" s="37">
        <v>101.0</v>
      </c>
      <c r="D37" s="38" t="s">
        <v>157</v>
      </c>
      <c r="E37" s="39" t="s">
        <v>1276</v>
      </c>
      <c r="F37" s="39" t="s">
        <v>1277</v>
      </c>
      <c r="G37" s="39" t="s">
        <v>1278</v>
      </c>
      <c r="H37" s="39" t="s">
        <v>1279</v>
      </c>
      <c r="I37" s="43" t="s">
        <v>1280</v>
      </c>
      <c r="J37" s="43" t="s">
        <v>356</v>
      </c>
      <c r="K37" s="43" t="s">
        <v>216</v>
      </c>
      <c r="L37" s="7" t="s">
        <v>30</v>
      </c>
      <c r="M37" s="9" t="s">
        <v>31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7">
        <v>7101003.0</v>
      </c>
      <c r="B38" s="37">
        <v>7.0</v>
      </c>
      <c r="C38" s="37">
        <v>101.0</v>
      </c>
      <c r="D38" s="38" t="s">
        <v>173</v>
      </c>
      <c r="E38" s="39" t="s">
        <v>1287</v>
      </c>
      <c r="F38" s="39" t="s">
        <v>1288</v>
      </c>
      <c r="G38" s="39" t="s">
        <v>1289</v>
      </c>
      <c r="H38" s="39" t="s">
        <v>1290</v>
      </c>
      <c r="I38" s="43" t="s">
        <v>1291</v>
      </c>
      <c r="J38" s="43" t="s">
        <v>1292</v>
      </c>
      <c r="K38" s="43"/>
      <c r="L38" s="7" t="s">
        <v>30</v>
      </c>
      <c r="M38" s="9" t="s">
        <v>31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7">
        <v>7101004.0</v>
      </c>
      <c r="B39" s="37">
        <v>7.0</v>
      </c>
      <c r="C39" s="37">
        <v>101.0</v>
      </c>
      <c r="D39" s="38" t="s">
        <v>187</v>
      </c>
      <c r="E39" s="39" t="s">
        <v>1295</v>
      </c>
      <c r="F39" s="39" t="s">
        <v>1297</v>
      </c>
      <c r="G39" s="39" t="s">
        <v>1298</v>
      </c>
      <c r="H39" s="39" t="s">
        <v>1300</v>
      </c>
      <c r="I39" s="43" t="s">
        <v>1301</v>
      </c>
      <c r="J39" s="43" t="s">
        <v>1302</v>
      </c>
      <c r="K39" s="43"/>
      <c r="L39" s="7" t="s">
        <v>30</v>
      </c>
      <c r="M39" s="9" t="s">
        <v>31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7">
        <v>7101005.0</v>
      </c>
      <c r="B40" s="37">
        <v>7.0</v>
      </c>
      <c r="C40" s="37">
        <v>101.0</v>
      </c>
      <c r="D40" s="38" t="s">
        <v>204</v>
      </c>
      <c r="E40" s="39" t="s">
        <v>1303</v>
      </c>
      <c r="F40" s="39" t="s">
        <v>1304</v>
      </c>
      <c r="G40" s="39" t="s">
        <v>1305</v>
      </c>
      <c r="H40" s="39" t="s">
        <v>1307</v>
      </c>
      <c r="I40" s="43" t="s">
        <v>1309</v>
      </c>
      <c r="J40" s="43" t="s">
        <v>1311</v>
      </c>
      <c r="K40" s="43" t="s">
        <v>1313</v>
      </c>
      <c r="L40" s="7" t="s">
        <v>30</v>
      </c>
      <c r="M40" s="9" t="s">
        <v>31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7">
        <v>7101006.0</v>
      </c>
      <c r="B41" s="37">
        <v>7.0</v>
      </c>
      <c r="C41" s="37">
        <v>101.0</v>
      </c>
      <c r="D41" s="38" t="s">
        <v>792</v>
      </c>
      <c r="E41" s="39" t="s">
        <v>1317</v>
      </c>
      <c r="F41" s="39" t="s">
        <v>1318</v>
      </c>
      <c r="G41" s="39" t="s">
        <v>1319</v>
      </c>
      <c r="H41" s="39" t="s">
        <v>1322</v>
      </c>
      <c r="I41" s="43" t="s">
        <v>981</v>
      </c>
      <c r="J41" s="43" t="s">
        <v>537</v>
      </c>
      <c r="K41" s="43" t="s">
        <v>27</v>
      </c>
      <c r="L41" s="7" t="s">
        <v>30</v>
      </c>
      <c r="M41" s="9" t="s">
        <v>31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7">
        <v>7101007.0</v>
      </c>
      <c r="B42" s="37">
        <v>7.0</v>
      </c>
      <c r="C42" s="37">
        <v>101.0</v>
      </c>
      <c r="D42" s="38" t="s">
        <v>800</v>
      </c>
      <c r="E42" s="39" t="s">
        <v>1325</v>
      </c>
      <c r="F42" s="39" t="s">
        <v>1326</v>
      </c>
      <c r="G42" s="39" t="s">
        <v>1327</v>
      </c>
      <c r="H42" s="39" t="s">
        <v>1328</v>
      </c>
      <c r="I42" s="43" t="s">
        <v>607</v>
      </c>
      <c r="J42" s="43" t="s">
        <v>1329</v>
      </c>
      <c r="K42" s="43" t="s">
        <v>27</v>
      </c>
      <c r="L42" s="7" t="s">
        <v>30</v>
      </c>
      <c r="M42" s="9" t="s">
        <v>31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7">
        <v>7101008.0</v>
      </c>
      <c r="B43" s="37">
        <v>7.0</v>
      </c>
      <c r="C43" s="37">
        <v>101.0</v>
      </c>
      <c r="D43" s="38" t="s">
        <v>807</v>
      </c>
      <c r="E43" s="39" t="s">
        <v>1335</v>
      </c>
      <c r="F43" s="39" t="s">
        <v>1336</v>
      </c>
      <c r="G43" s="39" t="s">
        <v>1337</v>
      </c>
      <c r="H43" s="39" t="s">
        <v>1338</v>
      </c>
      <c r="I43" s="43" t="s">
        <v>357</v>
      </c>
      <c r="J43" s="43" t="s">
        <v>1339</v>
      </c>
      <c r="K43" s="43" t="s">
        <v>1340</v>
      </c>
      <c r="L43" s="7" t="s">
        <v>30</v>
      </c>
      <c r="M43" s="9" t="s">
        <v>31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7">
        <v>7101009.0</v>
      </c>
      <c r="B44" s="37">
        <v>7.0</v>
      </c>
      <c r="C44" s="37">
        <v>101.0</v>
      </c>
      <c r="D44" s="38" t="s">
        <v>1341</v>
      </c>
      <c r="E44" s="39" t="s">
        <v>1343</v>
      </c>
      <c r="F44" s="39" t="s">
        <v>1345</v>
      </c>
      <c r="G44" s="39" t="s">
        <v>1346</v>
      </c>
      <c r="H44" s="39" t="s">
        <v>1348</v>
      </c>
      <c r="I44" s="43" t="s">
        <v>1350</v>
      </c>
      <c r="J44" s="43" t="s">
        <v>1352</v>
      </c>
      <c r="K44" s="43" t="s">
        <v>1353</v>
      </c>
      <c r="L44" s="7" t="s">
        <v>30</v>
      </c>
      <c r="M44" s="9" t="s">
        <v>31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7">
        <v>7102001.0</v>
      </c>
      <c r="B45" s="37">
        <v>7.0</v>
      </c>
      <c r="C45" s="37">
        <v>102.0</v>
      </c>
      <c r="D45" s="38" t="s">
        <v>144</v>
      </c>
      <c r="E45" s="39" t="s">
        <v>473</v>
      </c>
      <c r="F45" s="39" t="s">
        <v>1293</v>
      </c>
      <c r="G45" s="39" t="s">
        <v>1294</v>
      </c>
      <c r="H45" s="39" t="s">
        <v>1355</v>
      </c>
      <c r="I45" s="43" t="s">
        <v>1299</v>
      </c>
      <c r="J45" s="43" t="s">
        <v>216</v>
      </c>
      <c r="K45" s="43"/>
      <c r="L45" s="7" t="s">
        <v>30</v>
      </c>
      <c r="M45" s="9" t="s">
        <v>31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7">
        <v>7102002.0</v>
      </c>
      <c r="B46" s="37">
        <v>7.0</v>
      </c>
      <c r="C46" s="37">
        <v>102.0</v>
      </c>
      <c r="D46" s="38" t="s">
        <v>157</v>
      </c>
      <c r="E46" s="39" t="s">
        <v>1287</v>
      </c>
      <c r="F46" s="39" t="s">
        <v>1330</v>
      </c>
      <c r="G46" s="39" t="s">
        <v>1331</v>
      </c>
      <c r="H46" s="41" t="s">
        <v>1364</v>
      </c>
      <c r="I46" s="43" t="s">
        <v>537</v>
      </c>
      <c r="J46" s="43" t="s">
        <v>1333</v>
      </c>
      <c r="K46" s="43" t="s">
        <v>1334</v>
      </c>
      <c r="L46" s="7" t="s">
        <v>30</v>
      </c>
      <c r="M46" s="9" t="s">
        <v>31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7">
        <v>7102003.0</v>
      </c>
      <c r="B47" s="37">
        <v>7.0</v>
      </c>
      <c r="C47" s="37">
        <v>102.0</v>
      </c>
      <c r="D47" s="38" t="s">
        <v>173</v>
      </c>
      <c r="E47" s="39" t="s">
        <v>1368</v>
      </c>
      <c r="F47" s="39" t="s">
        <v>1369</v>
      </c>
      <c r="G47" s="39" t="s">
        <v>1370</v>
      </c>
      <c r="H47" s="41" t="s">
        <v>1371</v>
      </c>
      <c r="I47" s="43" t="s">
        <v>989</v>
      </c>
      <c r="J47" s="43" t="s">
        <v>216</v>
      </c>
      <c r="K47" s="43"/>
      <c r="L47" s="7" t="s">
        <v>30</v>
      </c>
      <c r="M47" s="9" t="s">
        <v>31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7">
        <v>7102004.0</v>
      </c>
      <c r="B48" s="37">
        <v>7.0</v>
      </c>
      <c r="C48" s="37">
        <v>102.0</v>
      </c>
      <c r="D48" s="38" t="s">
        <v>187</v>
      </c>
      <c r="E48" s="39" t="s">
        <v>1372</v>
      </c>
      <c r="F48" s="39" t="s">
        <v>1375</v>
      </c>
      <c r="G48" s="39" t="s">
        <v>1374</v>
      </c>
      <c r="H48" s="41" t="s">
        <v>1376</v>
      </c>
      <c r="I48" s="43" t="s">
        <v>20</v>
      </c>
      <c r="J48" s="43" t="s">
        <v>537</v>
      </c>
      <c r="K48" s="43" t="s">
        <v>1354</v>
      </c>
      <c r="L48" s="7" t="s">
        <v>30</v>
      </c>
      <c r="M48" s="9" t="s">
        <v>31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7">
        <v>7102005.0</v>
      </c>
      <c r="B49" s="37">
        <v>7.0</v>
      </c>
      <c r="C49" s="37">
        <v>102.0</v>
      </c>
      <c r="D49" s="38" t="s">
        <v>204</v>
      </c>
      <c r="E49" s="39" t="s">
        <v>675</v>
      </c>
      <c r="F49" s="39" t="s">
        <v>1320</v>
      </c>
      <c r="G49" s="39" t="s">
        <v>1321</v>
      </c>
      <c r="H49" s="41" t="s">
        <v>1378</v>
      </c>
      <c r="I49" s="43" t="s">
        <v>153</v>
      </c>
      <c r="J49" s="43" t="s">
        <v>1324</v>
      </c>
      <c r="K49" s="43"/>
      <c r="L49" s="7" t="s">
        <v>30</v>
      </c>
      <c r="M49" s="9" t="s">
        <v>31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7">
        <v>7102006.0</v>
      </c>
      <c r="B50" s="37">
        <v>7.0</v>
      </c>
      <c r="C50" s="37">
        <v>102.0</v>
      </c>
      <c r="D50" s="38" t="s">
        <v>792</v>
      </c>
      <c r="E50" s="39" t="s">
        <v>1226</v>
      </c>
      <c r="F50" s="39" t="s">
        <v>1227</v>
      </c>
      <c r="G50" s="39" t="s">
        <v>1228</v>
      </c>
      <c r="H50" s="41" t="s">
        <v>1385</v>
      </c>
      <c r="I50" s="43" t="s">
        <v>1230</v>
      </c>
      <c r="J50" s="43" t="s">
        <v>216</v>
      </c>
      <c r="K50" s="43"/>
      <c r="L50" s="7" t="s">
        <v>30</v>
      </c>
      <c r="M50" s="9" t="s">
        <v>31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7">
        <v>7102007.0</v>
      </c>
      <c r="B51" s="37">
        <v>7.0</v>
      </c>
      <c r="C51" s="37">
        <v>102.0</v>
      </c>
      <c r="D51" s="38" t="s">
        <v>800</v>
      </c>
      <c r="E51" s="39" t="s">
        <v>1271</v>
      </c>
      <c r="F51" s="39" t="s">
        <v>1272</v>
      </c>
      <c r="G51" s="39" t="s">
        <v>1273</v>
      </c>
      <c r="H51" s="41" t="s">
        <v>1387</v>
      </c>
      <c r="I51" s="43" t="s">
        <v>1275</v>
      </c>
      <c r="J51" s="43" t="s">
        <v>27</v>
      </c>
      <c r="K51" s="43"/>
      <c r="L51" s="7" t="s">
        <v>30</v>
      </c>
      <c r="M51" s="9" t="s">
        <v>31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7">
        <v>7102008.0</v>
      </c>
      <c r="B52" s="37">
        <v>7.0</v>
      </c>
      <c r="C52" s="37">
        <v>102.0</v>
      </c>
      <c r="D52" s="38" t="s">
        <v>807</v>
      </c>
      <c r="E52" s="39" t="s">
        <v>1306</v>
      </c>
      <c r="F52" s="39" t="s">
        <v>1308</v>
      </c>
      <c r="G52" s="39" t="s">
        <v>1310</v>
      </c>
      <c r="H52" s="41" t="s">
        <v>1391</v>
      </c>
      <c r="I52" s="43" t="s">
        <v>1314</v>
      </c>
      <c r="J52" s="43" t="s">
        <v>1315</v>
      </c>
      <c r="K52" s="43" t="s">
        <v>1316</v>
      </c>
      <c r="L52" s="7" t="s">
        <v>30</v>
      </c>
      <c r="M52" s="9" t="s">
        <v>31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7">
        <v>7102009.0</v>
      </c>
      <c r="B53" s="37">
        <v>7.0</v>
      </c>
      <c r="C53" s="37">
        <v>102.0</v>
      </c>
      <c r="D53" s="38" t="s">
        <v>1341</v>
      </c>
      <c r="E53" s="39" t="s">
        <v>1356</v>
      </c>
      <c r="F53" s="39" t="s">
        <v>1357</v>
      </c>
      <c r="G53" s="39" t="s">
        <v>1358</v>
      </c>
      <c r="H53" s="41" t="s">
        <v>1392</v>
      </c>
      <c r="I53" s="43" t="s">
        <v>1360</v>
      </c>
      <c r="J53" s="43" t="s">
        <v>1361</v>
      </c>
      <c r="K53" s="43"/>
      <c r="L53" s="7" t="s">
        <v>30</v>
      </c>
      <c r="M53" s="9" t="s">
        <v>31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7">
        <v>7102010.0</v>
      </c>
      <c r="B54" s="37">
        <v>7.0</v>
      </c>
      <c r="C54" s="37">
        <v>102.0</v>
      </c>
      <c r="D54" s="38" t="s">
        <v>34</v>
      </c>
      <c r="E54" s="39" t="s">
        <v>1362</v>
      </c>
      <c r="F54" s="39" t="s">
        <v>1363</v>
      </c>
      <c r="G54" s="39" t="s">
        <v>1365</v>
      </c>
      <c r="H54" s="41" t="s">
        <v>1398</v>
      </c>
      <c r="I54" s="43" t="s">
        <v>1264</v>
      </c>
      <c r="J54" s="43" t="s">
        <v>1367</v>
      </c>
      <c r="K54" s="43" t="s">
        <v>534</v>
      </c>
      <c r="L54" s="7" t="s">
        <v>30</v>
      </c>
      <c r="M54" s="9" t="s">
        <v>31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7">
        <v>7102011.0</v>
      </c>
      <c r="B55" s="37">
        <v>7.0</v>
      </c>
      <c r="C55" s="37">
        <v>102.0</v>
      </c>
      <c r="D55" s="38" t="s">
        <v>58</v>
      </c>
      <c r="E55" s="39" t="s">
        <v>1281</v>
      </c>
      <c r="F55" s="39" t="s">
        <v>1282</v>
      </c>
      <c r="G55" s="39" t="s">
        <v>1283</v>
      </c>
      <c r="H55" s="41" t="s">
        <v>1399</v>
      </c>
      <c r="I55" s="43" t="s">
        <v>1285</v>
      </c>
      <c r="J55" s="43" t="s">
        <v>1286</v>
      </c>
      <c r="K55" s="43"/>
      <c r="L55" s="7" t="s">
        <v>30</v>
      </c>
      <c r="M55" s="9" t="s">
        <v>31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7">
        <v>7102012.0</v>
      </c>
      <c r="B56" s="37">
        <v>7.0</v>
      </c>
      <c r="C56" s="37">
        <v>102.0</v>
      </c>
      <c r="D56" s="38" t="s">
        <v>72</v>
      </c>
      <c r="E56" s="39" t="s">
        <v>1255</v>
      </c>
      <c r="F56" s="39" t="s">
        <v>1257</v>
      </c>
      <c r="G56" s="39" t="s">
        <v>1259</v>
      </c>
      <c r="H56" s="41" t="s">
        <v>1406</v>
      </c>
      <c r="I56" s="43" t="s">
        <v>1264</v>
      </c>
      <c r="J56" s="43" t="s">
        <v>821</v>
      </c>
      <c r="K56" s="43"/>
      <c r="L56" s="7" t="s">
        <v>30</v>
      </c>
      <c r="M56" s="9" t="s">
        <v>31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7">
        <v>7103001.0</v>
      </c>
      <c r="B57" s="37">
        <v>7.0</v>
      </c>
      <c r="C57" s="37">
        <v>103.0</v>
      </c>
      <c r="D57" s="38" t="s">
        <v>144</v>
      </c>
      <c r="E57" s="39" t="s">
        <v>1407</v>
      </c>
      <c r="F57" s="39" t="s">
        <v>1408</v>
      </c>
      <c r="G57" s="39" t="s">
        <v>1409</v>
      </c>
      <c r="H57" s="39" t="s">
        <v>1410</v>
      </c>
      <c r="I57" s="43" t="s">
        <v>1411</v>
      </c>
      <c r="J57" s="43" t="s">
        <v>1412</v>
      </c>
      <c r="K57" s="43"/>
      <c r="L57" s="7" t="s">
        <v>30</v>
      </c>
      <c r="M57" s="9" t="s">
        <v>31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7">
        <v>7103002.0</v>
      </c>
      <c r="B58" s="37">
        <v>7.0</v>
      </c>
      <c r="C58" s="37">
        <v>103.0</v>
      </c>
      <c r="D58" s="38" t="s">
        <v>157</v>
      </c>
      <c r="E58" s="39" t="s">
        <v>1416</v>
      </c>
      <c r="F58" s="39" t="s">
        <v>1417</v>
      </c>
      <c r="G58" s="39" t="s">
        <v>1418</v>
      </c>
      <c r="H58" s="39" t="s">
        <v>1419</v>
      </c>
      <c r="I58" s="43" t="s">
        <v>1421</v>
      </c>
      <c r="J58" s="43" t="s">
        <v>1422</v>
      </c>
      <c r="K58" s="43" t="s">
        <v>1424</v>
      </c>
      <c r="L58" s="7" t="s">
        <v>30</v>
      </c>
      <c r="M58" s="9" t="s">
        <v>31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7">
        <v>7103003.0</v>
      </c>
      <c r="B59" s="37">
        <v>7.0</v>
      </c>
      <c r="C59" s="37">
        <v>103.0</v>
      </c>
      <c r="D59" s="38" t="s">
        <v>173</v>
      </c>
      <c r="E59" s="39" t="s">
        <v>1426</v>
      </c>
      <c r="F59" s="39" t="s">
        <v>1427</v>
      </c>
      <c r="G59" s="39" t="s">
        <v>1428</v>
      </c>
      <c r="H59" s="39" t="s">
        <v>1429</v>
      </c>
      <c r="I59" s="43" t="s">
        <v>1430</v>
      </c>
      <c r="J59" s="43" t="s">
        <v>216</v>
      </c>
      <c r="K59" s="43"/>
      <c r="L59" s="7" t="s">
        <v>30</v>
      </c>
      <c r="M59" s="9" t="s">
        <v>31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7">
        <v>7103004.0</v>
      </c>
      <c r="B60" s="37">
        <v>7.0</v>
      </c>
      <c r="C60" s="37">
        <v>103.0</v>
      </c>
      <c r="D60" s="38" t="s">
        <v>187</v>
      </c>
      <c r="E60" s="39" t="s">
        <v>1434</v>
      </c>
      <c r="F60" s="39" t="s">
        <v>1435</v>
      </c>
      <c r="G60" s="39" t="s">
        <v>1436</v>
      </c>
      <c r="H60" s="39" t="s">
        <v>1438</v>
      </c>
      <c r="I60" s="43" t="s">
        <v>1440</v>
      </c>
      <c r="J60" s="43" t="s">
        <v>1442</v>
      </c>
      <c r="K60" s="43" t="s">
        <v>216</v>
      </c>
      <c r="L60" s="7" t="s">
        <v>30</v>
      </c>
      <c r="M60" s="9" t="s">
        <v>31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7">
        <v>7103005.0</v>
      </c>
      <c r="B61" s="37">
        <v>7.0</v>
      </c>
      <c r="C61" s="37">
        <v>103.0</v>
      </c>
      <c r="D61" s="38" t="s">
        <v>204</v>
      </c>
      <c r="E61" s="39" t="s">
        <v>1443</v>
      </c>
      <c r="F61" s="39" t="s">
        <v>1444</v>
      </c>
      <c r="G61" s="39" t="s">
        <v>1445</v>
      </c>
      <c r="H61" s="39" t="s">
        <v>1446</v>
      </c>
      <c r="I61" s="43" t="s">
        <v>1447</v>
      </c>
      <c r="J61" s="43" t="s">
        <v>216</v>
      </c>
      <c r="K61" s="43"/>
      <c r="L61" s="7" t="s">
        <v>30</v>
      </c>
      <c r="M61" s="9" t="s">
        <v>31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7">
        <v>7103006.0</v>
      </c>
      <c r="B62" s="37">
        <v>7.0</v>
      </c>
      <c r="C62" s="37">
        <v>103.0</v>
      </c>
      <c r="D62" s="38" t="s">
        <v>792</v>
      </c>
      <c r="E62" s="39" t="s">
        <v>494</v>
      </c>
      <c r="F62" s="39" t="s">
        <v>1455</v>
      </c>
      <c r="G62" s="39" t="s">
        <v>1456</v>
      </c>
      <c r="H62" s="39" t="s">
        <v>1457</v>
      </c>
      <c r="I62" s="43" t="s">
        <v>981</v>
      </c>
      <c r="J62" s="43" t="s">
        <v>1458</v>
      </c>
      <c r="K62" s="43" t="s">
        <v>27</v>
      </c>
      <c r="L62" s="7" t="s">
        <v>30</v>
      </c>
      <c r="M62" s="9" t="s">
        <v>31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7">
        <v>7103007.0</v>
      </c>
      <c r="B63" s="37">
        <v>7.0</v>
      </c>
      <c r="C63" s="37">
        <v>103.0</v>
      </c>
      <c r="D63" s="38" t="s">
        <v>800</v>
      </c>
      <c r="E63" s="39" t="s">
        <v>1460</v>
      </c>
      <c r="F63" s="39" t="s">
        <v>1462</v>
      </c>
      <c r="G63" s="39" t="s">
        <v>1464</v>
      </c>
      <c r="H63" s="39" t="s">
        <v>1465</v>
      </c>
      <c r="I63" s="43" t="s">
        <v>1467</v>
      </c>
      <c r="J63" s="43" t="s">
        <v>1469</v>
      </c>
      <c r="K63" s="43"/>
      <c r="L63" s="7" t="s">
        <v>30</v>
      </c>
      <c r="M63" s="9" t="s">
        <v>31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7">
        <v>7103008.0</v>
      </c>
      <c r="B64" s="37">
        <v>7.0</v>
      </c>
      <c r="C64" s="37">
        <v>103.0</v>
      </c>
      <c r="D64" s="38" t="s">
        <v>807</v>
      </c>
      <c r="E64" s="39" t="s">
        <v>1470</v>
      </c>
      <c r="F64" s="39" t="s">
        <v>1471</v>
      </c>
      <c r="G64" s="39" t="s">
        <v>1472</v>
      </c>
      <c r="H64" s="39" t="s">
        <v>1473</v>
      </c>
      <c r="I64" s="43" t="s">
        <v>1309</v>
      </c>
      <c r="J64" s="43" t="s">
        <v>1474</v>
      </c>
      <c r="K64" s="43"/>
      <c r="L64" s="7" t="s">
        <v>30</v>
      </c>
      <c r="M64" s="9" t="s">
        <v>31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7">
        <v>7103009.0</v>
      </c>
      <c r="B65" s="37">
        <v>7.0</v>
      </c>
      <c r="C65" s="37">
        <v>103.0</v>
      </c>
      <c r="D65" s="38" t="s">
        <v>1341</v>
      </c>
      <c r="E65" s="39" t="s">
        <v>1481</v>
      </c>
      <c r="F65" s="39" t="s">
        <v>1482</v>
      </c>
      <c r="G65" s="39" t="s">
        <v>1483</v>
      </c>
      <c r="H65" s="39" t="s">
        <v>1484</v>
      </c>
      <c r="I65" s="43" t="s">
        <v>422</v>
      </c>
      <c r="J65" s="43" t="s">
        <v>1485</v>
      </c>
      <c r="K65" s="43"/>
      <c r="L65" s="7" t="s">
        <v>30</v>
      </c>
      <c r="M65" s="9" t="s">
        <v>31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7">
        <v>7103010.0</v>
      </c>
      <c r="B66" s="37">
        <v>7.0</v>
      </c>
      <c r="C66" s="37">
        <v>103.0</v>
      </c>
      <c r="D66" s="38" t="s">
        <v>34</v>
      </c>
      <c r="E66" s="39" t="s">
        <v>1486</v>
      </c>
      <c r="F66" s="39" t="s">
        <v>1487</v>
      </c>
      <c r="G66" s="39" t="s">
        <v>1488</v>
      </c>
      <c r="H66" s="39" t="s">
        <v>1489</v>
      </c>
      <c r="I66" s="43" t="s">
        <v>607</v>
      </c>
      <c r="J66" s="43" t="s">
        <v>1069</v>
      </c>
      <c r="K66" s="43"/>
      <c r="L66" s="7" t="s">
        <v>30</v>
      </c>
      <c r="M66" s="9" t="s">
        <v>31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7">
        <v>7103011.0</v>
      </c>
      <c r="B67" s="37">
        <v>7.0</v>
      </c>
      <c r="C67" s="37">
        <v>103.0</v>
      </c>
      <c r="D67" s="38" t="s">
        <v>58</v>
      </c>
      <c r="E67" s="39" t="s">
        <v>1494</v>
      </c>
      <c r="F67" s="39" t="s">
        <v>1496</v>
      </c>
      <c r="G67" s="39" t="s">
        <v>1498</v>
      </c>
      <c r="H67" s="39" t="s">
        <v>1500</v>
      </c>
      <c r="I67" s="43" t="s">
        <v>812</v>
      </c>
      <c r="J67" s="43" t="s">
        <v>1501</v>
      </c>
      <c r="K67" s="43"/>
      <c r="L67" s="7" t="s">
        <v>30</v>
      </c>
      <c r="M67" s="9" t="s">
        <v>31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7">
        <v>7103012.0</v>
      </c>
      <c r="B68" s="37">
        <v>7.0</v>
      </c>
      <c r="C68" s="37">
        <v>103.0</v>
      </c>
      <c r="D68" s="38" t="s">
        <v>72</v>
      </c>
      <c r="E68" s="39" t="s">
        <v>1502</v>
      </c>
      <c r="F68" s="39" t="s">
        <v>1503</v>
      </c>
      <c r="G68" s="39" t="s">
        <v>1504</v>
      </c>
      <c r="H68" s="39" t="s">
        <v>1505</v>
      </c>
      <c r="I68" s="43" t="s">
        <v>1506</v>
      </c>
      <c r="J68" s="43" t="s">
        <v>1507</v>
      </c>
      <c r="K68" s="43"/>
      <c r="L68" s="7" t="s">
        <v>30</v>
      </c>
      <c r="M68" s="9" t="s">
        <v>31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7">
        <v>7103013.0</v>
      </c>
      <c r="B69" s="37">
        <v>7.0</v>
      </c>
      <c r="C69" s="37">
        <v>103.0</v>
      </c>
      <c r="D69" s="38" t="s">
        <v>94</v>
      </c>
      <c r="E69" s="39" t="s">
        <v>1514</v>
      </c>
      <c r="F69" s="39" t="s">
        <v>1515</v>
      </c>
      <c r="G69" s="39" t="s">
        <v>1516</v>
      </c>
      <c r="H69" s="39" t="s">
        <v>1517</v>
      </c>
      <c r="I69" s="43" t="s">
        <v>1518</v>
      </c>
      <c r="J69" s="43" t="s">
        <v>1519</v>
      </c>
      <c r="K69" s="43" t="s">
        <v>1520</v>
      </c>
      <c r="L69" s="7" t="s">
        <v>30</v>
      </c>
      <c r="M69" s="9" t="s">
        <v>31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7">
        <v>7103014.0</v>
      </c>
      <c r="B70" s="37">
        <v>7.0</v>
      </c>
      <c r="C70" s="37">
        <v>103.0</v>
      </c>
      <c r="D70" s="38" t="s">
        <v>141</v>
      </c>
      <c r="E70" s="39" t="s">
        <v>1522</v>
      </c>
      <c r="F70" s="39" t="s">
        <v>1523</v>
      </c>
      <c r="G70" s="39" t="s">
        <v>1525</v>
      </c>
      <c r="H70" s="39" t="s">
        <v>1527</v>
      </c>
      <c r="I70" s="43" t="s">
        <v>1529</v>
      </c>
      <c r="J70" s="43" t="s">
        <v>27</v>
      </c>
      <c r="K70" s="43"/>
      <c r="L70" s="7" t="s">
        <v>30</v>
      </c>
      <c r="M70" s="9" t="s">
        <v>31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7">
        <v>7104001.0</v>
      </c>
      <c r="B71" s="37">
        <v>7.0</v>
      </c>
      <c r="C71" s="37">
        <v>104.0</v>
      </c>
      <c r="D71" s="38" t="s">
        <v>144</v>
      </c>
      <c r="E71" s="39" t="s">
        <v>1521</v>
      </c>
      <c r="F71" s="39" t="s">
        <v>1524</v>
      </c>
      <c r="G71" s="39" t="s">
        <v>1526</v>
      </c>
      <c r="H71" s="39" t="s">
        <v>1534</v>
      </c>
      <c r="I71" s="43" t="s">
        <v>1530</v>
      </c>
      <c r="J71" s="43" t="s">
        <v>1531</v>
      </c>
      <c r="K71" s="43"/>
      <c r="L71" s="7" t="s">
        <v>30</v>
      </c>
      <c r="M71" s="9" t="s">
        <v>31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7">
        <v>7104002.0</v>
      </c>
      <c r="B72" s="37">
        <v>7.0</v>
      </c>
      <c r="C72" s="37">
        <v>104.0</v>
      </c>
      <c r="D72" s="38" t="s">
        <v>157</v>
      </c>
      <c r="E72" s="39" t="s">
        <v>1532</v>
      </c>
      <c r="F72" s="39" t="s">
        <v>1533</v>
      </c>
      <c r="G72" s="39" t="s">
        <v>1535</v>
      </c>
      <c r="H72" s="39" t="s">
        <v>1538</v>
      </c>
      <c r="I72" s="43" t="s">
        <v>1537</v>
      </c>
      <c r="J72" s="43" t="s">
        <v>27</v>
      </c>
      <c r="K72" s="43"/>
      <c r="L72" s="7" t="s">
        <v>30</v>
      </c>
      <c r="M72" s="9" t="s">
        <v>31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7">
        <v>7104003.0</v>
      </c>
      <c r="B73" s="37">
        <v>7.0</v>
      </c>
      <c r="C73" s="37">
        <v>104.0</v>
      </c>
      <c r="D73" s="38" t="s">
        <v>173</v>
      </c>
      <c r="E73" s="39" t="s">
        <v>221</v>
      </c>
      <c r="F73" s="39" t="s">
        <v>1380</v>
      </c>
      <c r="G73" s="39" t="s">
        <v>1381</v>
      </c>
      <c r="H73" s="41" t="s">
        <v>1545</v>
      </c>
      <c r="I73" s="43" t="s">
        <v>1383</v>
      </c>
      <c r="J73" s="43" t="s">
        <v>1384</v>
      </c>
      <c r="K73" s="43"/>
      <c r="L73" s="7" t="s">
        <v>30</v>
      </c>
      <c r="M73" s="9" t="s">
        <v>31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7">
        <v>7104004.0</v>
      </c>
      <c r="B74" s="37">
        <v>7.0</v>
      </c>
      <c r="C74" s="37">
        <v>104.0</v>
      </c>
      <c r="D74" s="38" t="s">
        <v>187</v>
      </c>
      <c r="E74" s="39" t="s">
        <v>1539</v>
      </c>
      <c r="F74" s="39" t="s">
        <v>1540</v>
      </c>
      <c r="G74" s="39" t="s">
        <v>1541</v>
      </c>
      <c r="H74" s="41" t="s">
        <v>1546</v>
      </c>
      <c r="I74" s="43" t="s">
        <v>1543</v>
      </c>
      <c r="J74" s="43" t="s">
        <v>27</v>
      </c>
      <c r="K74" s="43" t="s">
        <v>1544</v>
      </c>
      <c r="L74" s="7" t="s">
        <v>30</v>
      </c>
      <c r="M74" s="9" t="s">
        <v>31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7">
        <v>7104005.0</v>
      </c>
      <c r="B75" s="37">
        <v>7.0</v>
      </c>
      <c r="C75" s="37">
        <v>104.0</v>
      </c>
      <c r="D75" s="38" t="s">
        <v>204</v>
      </c>
      <c r="E75" s="39" t="s">
        <v>281</v>
      </c>
      <c r="F75" s="39" t="s">
        <v>1459</v>
      </c>
      <c r="G75" s="39" t="s">
        <v>1461</v>
      </c>
      <c r="H75" s="41" t="s">
        <v>1553</v>
      </c>
      <c r="I75" s="43" t="s">
        <v>1466</v>
      </c>
      <c r="J75" s="43" t="s">
        <v>1468</v>
      </c>
      <c r="K75" s="43" t="s">
        <v>27</v>
      </c>
      <c r="L75" s="7" t="s">
        <v>30</v>
      </c>
      <c r="M75" s="9" t="s">
        <v>31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7">
        <v>7104006.0</v>
      </c>
      <c r="B76" s="37">
        <v>7.0</v>
      </c>
      <c r="C76" s="37">
        <v>104.0</v>
      </c>
      <c r="D76" s="38" t="s">
        <v>792</v>
      </c>
      <c r="E76" s="39" t="s">
        <v>1386</v>
      </c>
      <c r="F76" s="39" t="s">
        <v>1388</v>
      </c>
      <c r="G76" s="39" t="s">
        <v>1389</v>
      </c>
      <c r="H76" s="41" t="s">
        <v>1557</v>
      </c>
      <c r="I76" s="43" t="s">
        <v>843</v>
      </c>
      <c r="J76" s="43" t="s">
        <v>216</v>
      </c>
      <c r="K76" s="43" t="s">
        <v>27</v>
      </c>
      <c r="L76" s="7" t="s">
        <v>30</v>
      </c>
      <c r="M76" s="9" t="s">
        <v>31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7">
        <v>7104007.0</v>
      </c>
      <c r="B77" s="37">
        <v>7.0</v>
      </c>
      <c r="C77" s="37">
        <v>104.0</v>
      </c>
      <c r="D77" s="38" t="s">
        <v>800</v>
      </c>
      <c r="E77" s="39" t="s">
        <v>1561</v>
      </c>
      <c r="F77" s="39" t="s">
        <v>1476</v>
      </c>
      <c r="G77" s="39" t="s">
        <v>1477</v>
      </c>
      <c r="H77" s="41" t="s">
        <v>1562</v>
      </c>
      <c r="I77" s="43" t="s">
        <v>1479</v>
      </c>
      <c r="J77" s="43" t="s">
        <v>1480</v>
      </c>
      <c r="K77" s="43"/>
      <c r="L77" s="7" t="s">
        <v>30</v>
      </c>
      <c r="M77" s="9" t="s">
        <v>31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7">
        <v>7104008.0</v>
      </c>
      <c r="B78" s="37">
        <v>7.0</v>
      </c>
      <c r="C78" s="37">
        <v>104.0</v>
      </c>
      <c r="D78" s="38" t="s">
        <v>807</v>
      </c>
      <c r="E78" s="39" t="s">
        <v>1431</v>
      </c>
      <c r="F78" s="39" t="s">
        <v>1432</v>
      </c>
      <c r="G78" s="39" t="s">
        <v>1433</v>
      </c>
      <c r="H78" s="41" t="s">
        <v>1569</v>
      </c>
      <c r="I78" s="43" t="s">
        <v>1439</v>
      </c>
      <c r="J78" s="43" t="s">
        <v>1441</v>
      </c>
      <c r="K78" s="43" t="s">
        <v>216</v>
      </c>
      <c r="L78" s="7" t="s">
        <v>30</v>
      </c>
      <c r="M78" s="9" t="s">
        <v>31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7">
        <v>7104009.0</v>
      </c>
      <c r="B79" s="37">
        <v>7.0</v>
      </c>
      <c r="C79" s="37">
        <v>104.0</v>
      </c>
      <c r="D79" s="38" t="s">
        <v>1341</v>
      </c>
      <c r="E79" s="39" t="s">
        <v>1413</v>
      </c>
      <c r="F79" s="39" t="s">
        <v>1414</v>
      </c>
      <c r="G79" s="39" t="s">
        <v>1415</v>
      </c>
      <c r="H79" s="41" t="s">
        <v>1570</v>
      </c>
      <c r="I79" s="43" t="s">
        <v>1423</v>
      </c>
      <c r="J79" s="43" t="s">
        <v>216</v>
      </c>
      <c r="K79" s="43" t="s">
        <v>1425</v>
      </c>
      <c r="L79" s="7" t="s">
        <v>30</v>
      </c>
      <c r="M79" s="9" t="s">
        <v>31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7">
        <v>7104010.0</v>
      </c>
      <c r="B80" s="37">
        <v>7.0</v>
      </c>
      <c r="C80" s="37">
        <v>104.0</v>
      </c>
      <c r="D80" s="38" t="s">
        <v>34</v>
      </c>
      <c r="E80" s="39" t="s">
        <v>1577</v>
      </c>
      <c r="F80" s="39" t="s">
        <v>1449</v>
      </c>
      <c r="G80" s="39" t="s">
        <v>1450</v>
      </c>
      <c r="H80" s="41" t="s">
        <v>1578</v>
      </c>
      <c r="I80" s="43" t="s">
        <v>1452</v>
      </c>
      <c r="J80" s="43" t="s">
        <v>1453</v>
      </c>
      <c r="K80" s="43" t="s">
        <v>1454</v>
      </c>
      <c r="L80" s="7" t="s">
        <v>30</v>
      </c>
      <c r="M80" s="9" t="s">
        <v>31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7">
        <v>7104011.0</v>
      </c>
      <c r="B81" s="37">
        <v>7.0</v>
      </c>
      <c r="C81" s="37">
        <v>104.0</v>
      </c>
      <c r="D81" s="38" t="s">
        <v>58</v>
      </c>
      <c r="E81" s="39" t="s">
        <v>1579</v>
      </c>
      <c r="F81" s="39" t="s">
        <v>1582</v>
      </c>
      <c r="G81" s="39" t="s">
        <v>1584</v>
      </c>
      <c r="H81" s="41" t="s">
        <v>1586</v>
      </c>
      <c r="I81" s="43" t="s">
        <v>1587</v>
      </c>
      <c r="J81" s="43" t="s">
        <v>166</v>
      </c>
      <c r="K81" s="43" t="s">
        <v>939</v>
      </c>
      <c r="L81" s="7" t="s">
        <v>30</v>
      </c>
      <c r="M81" s="9" t="s">
        <v>31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7">
        <v>7104012.0</v>
      </c>
      <c r="B82" s="37">
        <v>7.0</v>
      </c>
      <c r="C82" s="37">
        <v>104.0</v>
      </c>
      <c r="D82" s="38" t="s">
        <v>72</v>
      </c>
      <c r="E82" s="39" t="s">
        <v>1400</v>
      </c>
      <c r="F82" s="39" t="s">
        <v>1401</v>
      </c>
      <c r="G82" s="39" t="s">
        <v>1589</v>
      </c>
      <c r="H82" s="41" t="s">
        <v>1590</v>
      </c>
      <c r="I82" s="43" t="s">
        <v>1404</v>
      </c>
      <c r="J82" s="43" t="s">
        <v>1405</v>
      </c>
      <c r="K82" s="43"/>
      <c r="L82" s="7" t="s">
        <v>30</v>
      </c>
      <c r="M82" s="9" t="s">
        <v>31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7">
        <v>7104013.0</v>
      </c>
      <c r="B83" s="37">
        <v>7.0</v>
      </c>
      <c r="C83" s="37">
        <v>104.0</v>
      </c>
      <c r="D83" s="38" t="s">
        <v>94</v>
      </c>
      <c r="E83" s="39" t="s">
        <v>1490</v>
      </c>
      <c r="F83" s="39" t="s">
        <v>1491</v>
      </c>
      <c r="G83" s="39" t="s">
        <v>1492</v>
      </c>
      <c r="H83" s="41" t="s">
        <v>1598</v>
      </c>
      <c r="I83" s="43" t="s">
        <v>1495</v>
      </c>
      <c r="J83" s="43" t="s">
        <v>1497</v>
      </c>
      <c r="K83" s="43" t="s">
        <v>1499</v>
      </c>
      <c r="L83" s="7" t="s">
        <v>30</v>
      </c>
      <c r="M83" s="9" t="s">
        <v>31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7">
        <v>7104014.0</v>
      </c>
      <c r="B84" s="37">
        <v>7.0</v>
      </c>
      <c r="C84" s="37">
        <v>104.0</v>
      </c>
      <c r="D84" s="38" t="s">
        <v>141</v>
      </c>
      <c r="E84" s="39" t="s">
        <v>1599</v>
      </c>
      <c r="F84" s="39" t="s">
        <v>1394</v>
      </c>
      <c r="G84" s="39" t="s">
        <v>1395</v>
      </c>
      <c r="H84" s="41" t="s">
        <v>1600</v>
      </c>
      <c r="I84" s="43" t="s">
        <v>1397</v>
      </c>
      <c r="J84" s="43" t="s">
        <v>216</v>
      </c>
      <c r="K84" s="43"/>
      <c r="L84" s="7" t="s">
        <v>30</v>
      </c>
      <c r="M84" s="9" t="s">
        <v>31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7">
        <v>7104015.0</v>
      </c>
      <c r="B85" s="37">
        <v>7.0</v>
      </c>
      <c r="C85" s="37">
        <v>104.0</v>
      </c>
      <c r="D85" s="38" t="s">
        <v>1605</v>
      </c>
      <c r="E85" s="39" t="s">
        <v>406</v>
      </c>
      <c r="F85" s="39" t="s">
        <v>1509</v>
      </c>
      <c r="G85" s="39" t="s">
        <v>1606</v>
      </c>
      <c r="H85" s="41" t="s">
        <v>1607</v>
      </c>
      <c r="I85" s="43" t="s">
        <v>1512</v>
      </c>
      <c r="J85" s="43" t="s">
        <v>1513</v>
      </c>
      <c r="K85" s="43"/>
      <c r="L85" s="7" t="s">
        <v>30</v>
      </c>
      <c r="M85" s="9" t="s">
        <v>31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7">
        <v>7105001.0</v>
      </c>
      <c r="B86" s="37">
        <v>7.0</v>
      </c>
      <c r="C86" s="37">
        <v>105.0</v>
      </c>
      <c r="D86" s="38" t="s">
        <v>144</v>
      </c>
      <c r="E86" s="39" t="s">
        <v>1611</v>
      </c>
      <c r="F86" s="39" t="s">
        <v>1613</v>
      </c>
      <c r="G86" s="39" t="s">
        <v>1615</v>
      </c>
      <c r="H86" s="41" t="s">
        <v>1616</v>
      </c>
      <c r="I86" s="43" t="s">
        <v>20</v>
      </c>
      <c r="J86" s="43" t="s">
        <v>1617</v>
      </c>
      <c r="K86" s="43" t="s">
        <v>270</v>
      </c>
      <c r="L86" s="7" t="s">
        <v>30</v>
      </c>
      <c r="M86" s="9" t="s">
        <v>31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7">
        <v>7105002.0</v>
      </c>
      <c r="B87" s="37">
        <v>7.0</v>
      </c>
      <c r="C87" s="37">
        <v>105.0</v>
      </c>
      <c r="D87" s="38" t="s">
        <v>157</v>
      </c>
      <c r="E87" s="39" t="s">
        <v>1618</v>
      </c>
      <c r="F87" s="39" t="s">
        <v>1619</v>
      </c>
      <c r="G87" s="39" t="s">
        <v>1620</v>
      </c>
      <c r="H87" s="41" t="s">
        <v>1621</v>
      </c>
      <c r="I87" s="43" t="s">
        <v>1622</v>
      </c>
      <c r="J87" s="43" t="s">
        <v>1623</v>
      </c>
      <c r="K87" s="43" t="s">
        <v>216</v>
      </c>
      <c r="L87" s="7" t="s">
        <v>30</v>
      </c>
      <c r="M87" s="9" t="s">
        <v>31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7">
        <v>7105003.0</v>
      </c>
      <c r="B88" s="37">
        <v>7.0</v>
      </c>
      <c r="C88" s="37">
        <v>105.0</v>
      </c>
      <c r="D88" s="38" t="s">
        <v>173</v>
      </c>
      <c r="E88" s="39" t="s">
        <v>509</v>
      </c>
      <c r="F88" s="39" t="s">
        <v>1629</v>
      </c>
      <c r="G88" s="39" t="s">
        <v>1630</v>
      </c>
      <c r="H88" s="41" t="s">
        <v>1631</v>
      </c>
      <c r="I88" s="43" t="s">
        <v>1632</v>
      </c>
      <c r="J88" s="43" t="s">
        <v>1633</v>
      </c>
      <c r="K88" s="43" t="s">
        <v>1634</v>
      </c>
      <c r="L88" s="7" t="s">
        <v>30</v>
      </c>
      <c r="M88" s="9" t="s">
        <v>31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7">
        <v>7105004.0</v>
      </c>
      <c r="B89" s="37">
        <v>7.0</v>
      </c>
      <c r="C89" s="37">
        <v>105.0</v>
      </c>
      <c r="D89" s="38" t="s">
        <v>187</v>
      </c>
      <c r="E89" s="39" t="s">
        <v>1636</v>
      </c>
      <c r="F89" s="39" t="s">
        <v>1637</v>
      </c>
      <c r="G89" s="39" t="s">
        <v>1638</v>
      </c>
      <c r="H89" s="41" t="s">
        <v>1639</v>
      </c>
      <c r="I89" s="43" t="s">
        <v>1640</v>
      </c>
      <c r="J89" s="43" t="s">
        <v>1641</v>
      </c>
      <c r="K89" s="43" t="s">
        <v>1642</v>
      </c>
      <c r="L89" s="7" t="s">
        <v>30</v>
      </c>
      <c r="M89" s="9" t="s">
        <v>31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7">
        <v>7105005.0</v>
      </c>
      <c r="B90" s="37">
        <v>7.0</v>
      </c>
      <c r="C90" s="37">
        <v>105.0</v>
      </c>
      <c r="D90" s="38" t="s">
        <v>204</v>
      </c>
      <c r="E90" s="39" t="s">
        <v>1644</v>
      </c>
      <c r="F90" s="39" t="s">
        <v>1646</v>
      </c>
      <c r="G90" s="39" t="s">
        <v>1648</v>
      </c>
      <c r="H90" s="41" t="s">
        <v>1650</v>
      </c>
      <c r="I90" s="43" t="s">
        <v>1651</v>
      </c>
      <c r="J90" s="43" t="s">
        <v>1652</v>
      </c>
      <c r="K90" s="43" t="s">
        <v>27</v>
      </c>
      <c r="L90" s="7" t="s">
        <v>30</v>
      </c>
      <c r="M90" s="9" t="s">
        <v>31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7">
        <v>7105006.0</v>
      </c>
      <c r="B91" s="37">
        <v>7.0</v>
      </c>
      <c r="C91" s="37">
        <v>105.0</v>
      </c>
      <c r="D91" s="38" t="s">
        <v>792</v>
      </c>
      <c r="E91" s="39" t="s">
        <v>1656</v>
      </c>
      <c r="F91" s="39" t="s">
        <v>1657</v>
      </c>
      <c r="G91" s="39" t="s">
        <v>1658</v>
      </c>
      <c r="H91" s="41" t="s">
        <v>1659</v>
      </c>
      <c r="I91" s="43" t="s">
        <v>1309</v>
      </c>
      <c r="J91" s="43" t="s">
        <v>1660</v>
      </c>
      <c r="K91" s="43"/>
      <c r="L91" s="7" t="s">
        <v>30</v>
      </c>
      <c r="M91" s="9" t="s">
        <v>31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7">
        <v>7105007.0</v>
      </c>
      <c r="B92" s="37">
        <v>7.0</v>
      </c>
      <c r="C92" s="37">
        <v>105.0</v>
      </c>
      <c r="D92" s="38" t="s">
        <v>800</v>
      </c>
      <c r="E92" s="39" t="s">
        <v>1664</v>
      </c>
      <c r="F92" s="39" t="s">
        <v>1666</v>
      </c>
      <c r="G92" s="39" t="s">
        <v>1667</v>
      </c>
      <c r="H92" s="41" t="s">
        <v>1669</v>
      </c>
      <c r="I92" s="43" t="s">
        <v>1670</v>
      </c>
      <c r="J92" s="43" t="s">
        <v>1671</v>
      </c>
      <c r="K92" s="43" t="s">
        <v>1672</v>
      </c>
      <c r="L92" s="7" t="s">
        <v>30</v>
      </c>
      <c r="M92" s="9" t="s">
        <v>31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7">
        <v>7105008.0</v>
      </c>
      <c r="B93" s="37">
        <v>7.0</v>
      </c>
      <c r="C93" s="37">
        <v>105.0</v>
      </c>
      <c r="D93" s="38" t="s">
        <v>807</v>
      </c>
      <c r="E93" s="39" t="s">
        <v>1673</v>
      </c>
      <c r="F93" s="39" t="s">
        <v>1674</v>
      </c>
      <c r="G93" s="39" t="s">
        <v>1675</v>
      </c>
      <c r="H93" s="41" t="s">
        <v>1678</v>
      </c>
      <c r="I93" s="43" t="s">
        <v>1264</v>
      </c>
      <c r="J93" s="43" t="s">
        <v>1681</v>
      </c>
      <c r="K93" s="43" t="s">
        <v>1683</v>
      </c>
      <c r="L93" s="7" t="s">
        <v>30</v>
      </c>
      <c r="M93" s="9" t="s">
        <v>31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7">
        <v>7106001.0</v>
      </c>
      <c r="B94" s="37">
        <v>7.0</v>
      </c>
      <c r="C94" s="37">
        <v>106.0</v>
      </c>
      <c r="D94" s="38" t="s">
        <v>144</v>
      </c>
      <c r="E94" s="39" t="s">
        <v>1643</v>
      </c>
      <c r="F94" s="39" t="s">
        <v>1645</v>
      </c>
      <c r="G94" s="39" t="s">
        <v>1647</v>
      </c>
      <c r="H94" s="41" t="s">
        <v>1684</v>
      </c>
      <c r="I94" s="43" t="s">
        <v>1653</v>
      </c>
      <c r="J94" s="43" t="s">
        <v>1654</v>
      </c>
      <c r="K94" s="43" t="s">
        <v>1655</v>
      </c>
      <c r="L94" s="7" t="s">
        <v>30</v>
      </c>
      <c r="M94" s="9" t="s">
        <v>31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7">
        <v>7106002.0</v>
      </c>
      <c r="B95" s="37">
        <v>7.0</v>
      </c>
      <c r="C95" s="37">
        <v>106.0</v>
      </c>
      <c r="D95" s="38" t="s">
        <v>157</v>
      </c>
      <c r="E95" s="39" t="s">
        <v>1608</v>
      </c>
      <c r="F95" s="39" t="s">
        <v>1609</v>
      </c>
      <c r="G95" s="39" t="s">
        <v>1610</v>
      </c>
      <c r="H95" s="41" t="s">
        <v>1685</v>
      </c>
      <c r="I95" s="43" t="s">
        <v>1614</v>
      </c>
      <c r="J95" s="43" t="s">
        <v>216</v>
      </c>
      <c r="K95" s="43"/>
      <c r="L95" s="7" t="s">
        <v>30</v>
      </c>
      <c r="M95" s="9" t="s">
        <v>31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7">
        <v>7106003.0</v>
      </c>
      <c r="B96" s="37">
        <v>7.0</v>
      </c>
      <c r="C96" s="37">
        <v>106.0</v>
      </c>
      <c r="D96" s="38" t="s">
        <v>173</v>
      </c>
      <c r="E96" s="39" t="s">
        <v>1580</v>
      </c>
      <c r="F96" s="39" t="s">
        <v>1581</v>
      </c>
      <c r="G96" s="39" t="s">
        <v>1583</v>
      </c>
      <c r="H96" s="41" t="s">
        <v>1691</v>
      </c>
      <c r="I96" s="43" t="s">
        <v>424</v>
      </c>
      <c r="J96" s="43" t="s">
        <v>1588</v>
      </c>
      <c r="K96" s="43"/>
      <c r="L96" s="7" t="s">
        <v>30</v>
      </c>
      <c r="M96" s="9" t="s">
        <v>31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7">
        <v>7106004.0</v>
      </c>
      <c r="B97" s="37">
        <v>7.0</v>
      </c>
      <c r="C97" s="37">
        <v>106.0</v>
      </c>
      <c r="D97" s="38" t="s">
        <v>187</v>
      </c>
      <c r="E97" s="39" t="s">
        <v>1591</v>
      </c>
      <c r="F97" s="39" t="s">
        <v>1592</v>
      </c>
      <c r="G97" s="39" t="s">
        <v>1593</v>
      </c>
      <c r="H97" s="41" t="s">
        <v>1692</v>
      </c>
      <c r="I97" s="43" t="s">
        <v>1595</v>
      </c>
      <c r="J97" s="43" t="s">
        <v>1596</v>
      </c>
      <c r="K97" s="43" t="s">
        <v>1597</v>
      </c>
      <c r="L97" s="7" t="s">
        <v>30</v>
      </c>
      <c r="M97" s="9" t="s">
        <v>31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7">
        <v>7106005.0</v>
      </c>
      <c r="B98" s="37">
        <v>7.0</v>
      </c>
      <c r="C98" s="37">
        <v>106.0</v>
      </c>
      <c r="D98" s="38" t="s">
        <v>204</v>
      </c>
      <c r="E98" s="39" t="s">
        <v>1554</v>
      </c>
      <c r="F98" s="39" t="s">
        <v>1555</v>
      </c>
      <c r="G98" s="39" t="s">
        <v>1556</v>
      </c>
      <c r="H98" s="41" t="s">
        <v>1699</v>
      </c>
      <c r="I98" s="43" t="s">
        <v>1559</v>
      </c>
      <c r="J98" s="43" t="s">
        <v>1560</v>
      </c>
      <c r="K98" s="43" t="s">
        <v>27</v>
      </c>
      <c r="L98" s="7" t="s">
        <v>30</v>
      </c>
      <c r="M98" s="9" t="s">
        <v>31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7">
        <v>7106006.0</v>
      </c>
      <c r="B99" s="37">
        <v>7.0</v>
      </c>
      <c r="C99" s="37">
        <v>106.0</v>
      </c>
      <c r="D99" s="38" t="s">
        <v>792</v>
      </c>
      <c r="E99" s="39" t="s">
        <v>1563</v>
      </c>
      <c r="F99" s="39" t="s">
        <v>1564</v>
      </c>
      <c r="G99" s="39" t="s">
        <v>1565</v>
      </c>
      <c r="H99" s="41" t="s">
        <v>1700</v>
      </c>
      <c r="I99" s="43" t="s">
        <v>1567</v>
      </c>
      <c r="J99" s="43" t="s">
        <v>216</v>
      </c>
      <c r="K99" s="43" t="s">
        <v>1568</v>
      </c>
      <c r="L99" s="7" t="s">
        <v>30</v>
      </c>
      <c r="M99" s="9" t="s">
        <v>31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7">
        <v>7106007.0</v>
      </c>
      <c r="B100" s="37">
        <v>7.0</v>
      </c>
      <c r="C100" s="37">
        <v>106.0</v>
      </c>
      <c r="D100" s="38" t="s">
        <v>800</v>
      </c>
      <c r="E100" s="39" t="s">
        <v>1547</v>
      </c>
      <c r="F100" s="39" t="s">
        <v>1548</v>
      </c>
      <c r="G100" s="39" t="s">
        <v>1549</v>
      </c>
      <c r="H100" s="41" t="s">
        <v>1707</v>
      </c>
      <c r="I100" s="43" t="s">
        <v>1551</v>
      </c>
      <c r="J100" s="43" t="s">
        <v>1552</v>
      </c>
      <c r="K100" s="43"/>
      <c r="L100" s="7" t="s">
        <v>30</v>
      </c>
      <c r="M100" s="9" t="s">
        <v>31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7">
        <v>7106008.0</v>
      </c>
      <c r="B101" s="37">
        <v>7.0</v>
      </c>
      <c r="C101" s="37">
        <v>106.0</v>
      </c>
      <c r="D101" s="38" t="s">
        <v>807</v>
      </c>
      <c r="E101" s="39" t="s">
        <v>1624</v>
      </c>
      <c r="F101" s="39" t="s">
        <v>1625</v>
      </c>
      <c r="G101" s="39" t="s">
        <v>1626</v>
      </c>
      <c r="H101" s="41" t="s">
        <v>1708</v>
      </c>
      <c r="I101" s="43" t="s">
        <v>1628</v>
      </c>
      <c r="J101" s="43" t="s">
        <v>1635</v>
      </c>
      <c r="K101" s="43"/>
      <c r="L101" s="7" t="s">
        <v>30</v>
      </c>
      <c r="M101" s="9" t="s">
        <v>31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7">
        <v>7106009.0</v>
      </c>
      <c r="B102" s="37">
        <v>7.0</v>
      </c>
      <c r="C102" s="37">
        <v>106.0</v>
      </c>
      <c r="D102" s="38" t="s">
        <v>1341</v>
      </c>
      <c r="E102" s="39" t="s">
        <v>381</v>
      </c>
      <c r="F102" s="39" t="s">
        <v>1572</v>
      </c>
      <c r="G102" s="39" t="s">
        <v>1573</v>
      </c>
      <c r="H102" s="41" t="s">
        <v>1715</v>
      </c>
      <c r="I102" s="43" t="s">
        <v>1575</v>
      </c>
      <c r="J102" s="43" t="s">
        <v>27</v>
      </c>
      <c r="K102" s="43" t="s">
        <v>1576</v>
      </c>
      <c r="L102" s="7" t="s">
        <v>30</v>
      </c>
      <c r="M102" s="9" t="s">
        <v>31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7">
        <v>7106010.0</v>
      </c>
      <c r="B103" s="37">
        <v>7.0</v>
      </c>
      <c r="C103" s="37">
        <v>106.0</v>
      </c>
      <c r="D103" s="38" t="s">
        <v>34</v>
      </c>
      <c r="E103" s="39" t="s">
        <v>1601</v>
      </c>
      <c r="F103" s="39" t="s">
        <v>1602</v>
      </c>
      <c r="G103" s="39" t="s">
        <v>1603</v>
      </c>
      <c r="H103" s="41" t="s">
        <v>1716</v>
      </c>
      <c r="I103" s="43" t="s">
        <v>537</v>
      </c>
      <c r="J103" s="43" t="s">
        <v>928</v>
      </c>
      <c r="K103" s="43"/>
      <c r="L103" s="7" t="s">
        <v>30</v>
      </c>
      <c r="M103" s="9" t="s">
        <v>31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7">
        <v>7107001.0</v>
      </c>
      <c r="B104" s="37">
        <v>7.0</v>
      </c>
      <c r="C104" s="37">
        <v>107.0</v>
      </c>
      <c r="D104" s="38" t="s">
        <v>144</v>
      </c>
      <c r="E104" s="39" t="s">
        <v>1719</v>
      </c>
      <c r="F104" s="39" t="s">
        <v>1720</v>
      </c>
      <c r="G104" s="39" t="s">
        <v>1722</v>
      </c>
      <c r="H104" s="39" t="s">
        <v>1724</v>
      </c>
      <c r="I104" s="43" t="s">
        <v>1725</v>
      </c>
      <c r="J104" s="43" t="s">
        <v>166</v>
      </c>
      <c r="K104" s="43" t="s">
        <v>1727</v>
      </c>
      <c r="L104" s="7" t="s">
        <v>30</v>
      </c>
      <c r="M104" s="9" t="s">
        <v>31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7">
        <v>7107002.0</v>
      </c>
      <c r="B105" s="37">
        <v>7.0</v>
      </c>
      <c r="C105" s="37">
        <v>107.0</v>
      </c>
      <c r="D105" s="38" t="s">
        <v>157</v>
      </c>
      <c r="E105" s="39" t="s">
        <v>1728</v>
      </c>
      <c r="F105" s="39" t="s">
        <v>1729</v>
      </c>
      <c r="G105" s="39" t="s">
        <v>1730</v>
      </c>
      <c r="H105" s="39" t="s">
        <v>1731</v>
      </c>
      <c r="I105" s="43" t="s">
        <v>1732</v>
      </c>
      <c r="J105" s="43" t="s">
        <v>1351</v>
      </c>
      <c r="K105" s="43" t="s">
        <v>27</v>
      </c>
      <c r="L105" s="7" t="s">
        <v>30</v>
      </c>
      <c r="M105" s="9" t="s">
        <v>31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7">
        <v>7107003.0</v>
      </c>
      <c r="B106" s="37">
        <v>7.0</v>
      </c>
      <c r="C106" s="37">
        <v>107.0</v>
      </c>
      <c r="D106" s="38" t="s">
        <v>173</v>
      </c>
      <c r="E106" s="39" t="s">
        <v>1739</v>
      </c>
      <c r="F106" s="39" t="s">
        <v>1740</v>
      </c>
      <c r="G106" s="39" t="s">
        <v>1741</v>
      </c>
      <c r="H106" s="41" t="s">
        <v>1742</v>
      </c>
      <c r="I106" s="43" t="s">
        <v>1743</v>
      </c>
      <c r="J106" s="43" t="s">
        <v>371</v>
      </c>
      <c r="K106" s="43" t="s">
        <v>27</v>
      </c>
      <c r="L106" s="7" t="s">
        <v>30</v>
      </c>
      <c r="M106" s="9" t="s">
        <v>31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7">
        <v>7107004.0</v>
      </c>
      <c r="B107" s="37">
        <v>7.0</v>
      </c>
      <c r="C107" s="37">
        <v>107.0</v>
      </c>
      <c r="D107" s="38" t="s">
        <v>187</v>
      </c>
      <c r="E107" s="39" t="s">
        <v>1744</v>
      </c>
      <c r="F107" s="39" t="s">
        <v>1745</v>
      </c>
      <c r="G107" s="39" t="s">
        <v>1746</v>
      </c>
      <c r="H107" s="41" t="s">
        <v>1747</v>
      </c>
      <c r="I107" s="43" t="s">
        <v>1748</v>
      </c>
      <c r="J107" s="43" t="s">
        <v>1749</v>
      </c>
      <c r="K107" s="43" t="s">
        <v>1750</v>
      </c>
      <c r="L107" s="7" t="s">
        <v>30</v>
      </c>
      <c r="M107" s="9" t="s">
        <v>31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7">
        <v>7107005.0</v>
      </c>
      <c r="B108" s="37">
        <v>7.0</v>
      </c>
      <c r="C108" s="37">
        <v>107.0</v>
      </c>
      <c r="D108" s="38" t="s">
        <v>204</v>
      </c>
      <c r="E108" s="39" t="s">
        <v>1756</v>
      </c>
      <c r="F108" s="39" t="s">
        <v>1757</v>
      </c>
      <c r="G108" s="39" t="s">
        <v>1758</v>
      </c>
      <c r="H108" s="41" t="s">
        <v>1759</v>
      </c>
      <c r="I108" s="43" t="s">
        <v>972</v>
      </c>
      <c r="J108" s="43" t="s">
        <v>216</v>
      </c>
      <c r="K108" s="43"/>
      <c r="L108" s="7" t="s">
        <v>30</v>
      </c>
      <c r="M108" s="9" t="s">
        <v>31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7">
        <v>7107006.0</v>
      </c>
      <c r="B109" s="37">
        <v>7.0</v>
      </c>
      <c r="C109" s="37">
        <v>107.0</v>
      </c>
      <c r="D109" s="38" t="s">
        <v>792</v>
      </c>
      <c r="E109" s="39" t="s">
        <v>1760</v>
      </c>
      <c r="F109" s="39" t="s">
        <v>1761</v>
      </c>
      <c r="G109" s="39" t="s">
        <v>1762</v>
      </c>
      <c r="H109" s="41" t="s">
        <v>1763</v>
      </c>
      <c r="I109" s="43" t="s">
        <v>1544</v>
      </c>
      <c r="J109" s="43" t="s">
        <v>1764</v>
      </c>
      <c r="K109" s="43" t="s">
        <v>1765</v>
      </c>
      <c r="L109" s="7" t="s">
        <v>30</v>
      </c>
      <c r="M109" s="9" t="s">
        <v>31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7">
        <v>7107007.0</v>
      </c>
      <c r="B110" s="37">
        <v>7.0</v>
      </c>
      <c r="C110" s="37">
        <v>107.0</v>
      </c>
      <c r="D110" s="38" t="s">
        <v>800</v>
      </c>
      <c r="E110" s="39" t="s">
        <v>1770</v>
      </c>
      <c r="F110" s="39" t="s">
        <v>1771</v>
      </c>
      <c r="G110" s="39" t="s">
        <v>1772</v>
      </c>
      <c r="H110" s="41" t="s">
        <v>1773</v>
      </c>
      <c r="I110" s="43" t="s">
        <v>1506</v>
      </c>
      <c r="J110" s="43" t="s">
        <v>1507</v>
      </c>
      <c r="K110" s="43"/>
      <c r="L110" s="7" t="s">
        <v>30</v>
      </c>
      <c r="M110" s="9" t="s">
        <v>31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7">
        <v>7107008.0</v>
      </c>
      <c r="B111" s="37">
        <v>7.0</v>
      </c>
      <c r="C111" s="37">
        <v>107.0</v>
      </c>
      <c r="D111" s="38" t="s">
        <v>807</v>
      </c>
      <c r="E111" s="39" t="s">
        <v>1774</v>
      </c>
      <c r="F111" s="39" t="s">
        <v>1775</v>
      </c>
      <c r="G111" s="39" t="s">
        <v>1776</v>
      </c>
      <c r="H111" s="39" t="s">
        <v>1777</v>
      </c>
      <c r="I111" s="43" t="s">
        <v>1778</v>
      </c>
      <c r="J111" s="43" t="s">
        <v>607</v>
      </c>
      <c r="K111" s="43"/>
      <c r="L111" s="7" t="s">
        <v>30</v>
      </c>
      <c r="M111" s="9" t="s">
        <v>31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7">
        <v>7107009.0</v>
      </c>
      <c r="B112" s="37">
        <v>7.0</v>
      </c>
      <c r="C112" s="37">
        <v>107.0</v>
      </c>
      <c r="D112" s="38" t="s">
        <v>1341</v>
      </c>
      <c r="E112" s="39" t="s">
        <v>1434</v>
      </c>
      <c r="F112" s="39" t="s">
        <v>1783</v>
      </c>
      <c r="G112" s="39" t="s">
        <v>1784</v>
      </c>
      <c r="H112" s="39" t="s">
        <v>1785</v>
      </c>
      <c r="I112" s="43" t="s">
        <v>1069</v>
      </c>
      <c r="J112" s="43" t="s">
        <v>1786</v>
      </c>
      <c r="K112" s="43" t="s">
        <v>1787</v>
      </c>
      <c r="L112" s="7" t="s">
        <v>30</v>
      </c>
      <c r="M112" s="9" t="s">
        <v>31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7">
        <v>7107010.0</v>
      </c>
      <c r="B113" s="37">
        <v>7.0</v>
      </c>
      <c r="C113" s="37">
        <v>107.0</v>
      </c>
      <c r="D113" s="38" t="s">
        <v>34</v>
      </c>
      <c r="E113" s="39" t="s">
        <v>1790</v>
      </c>
      <c r="F113" s="39" t="s">
        <v>1792</v>
      </c>
      <c r="G113" s="39" t="s">
        <v>1793</v>
      </c>
      <c r="H113" s="41" t="s">
        <v>1795</v>
      </c>
      <c r="I113" s="43" t="s">
        <v>1797</v>
      </c>
      <c r="J113" s="43" t="s">
        <v>1316</v>
      </c>
      <c r="K113" s="43"/>
      <c r="L113" s="7" t="s">
        <v>30</v>
      </c>
      <c r="M113" s="9" t="s">
        <v>31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7">
        <v>7108001.0</v>
      </c>
      <c r="B114" s="37">
        <v>7.0</v>
      </c>
      <c r="C114" s="37">
        <v>108.0</v>
      </c>
      <c r="D114" s="38" t="s">
        <v>144</v>
      </c>
      <c r="E114" s="39" t="s">
        <v>1798</v>
      </c>
      <c r="F114" s="39" t="s">
        <v>1799</v>
      </c>
      <c r="G114" s="39" t="s">
        <v>1800</v>
      </c>
      <c r="H114" s="41" t="s">
        <v>1801</v>
      </c>
      <c r="I114" s="43" t="s">
        <v>1802</v>
      </c>
      <c r="J114" s="43" t="s">
        <v>1803</v>
      </c>
      <c r="K114" s="43"/>
      <c r="L114" s="7" t="s">
        <v>30</v>
      </c>
      <c r="M114" s="9" t="s">
        <v>31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7">
        <v>7108002.0</v>
      </c>
      <c r="B115" s="37">
        <v>7.0</v>
      </c>
      <c r="C115" s="37">
        <v>108.0</v>
      </c>
      <c r="D115" s="38" t="s">
        <v>157</v>
      </c>
      <c r="E115" s="39" t="s">
        <v>1806</v>
      </c>
      <c r="F115" s="39" t="s">
        <v>1808</v>
      </c>
      <c r="G115" s="39" t="s">
        <v>1809</v>
      </c>
      <c r="H115" s="41" t="s">
        <v>1811</v>
      </c>
      <c r="I115" s="43" t="s">
        <v>1813</v>
      </c>
      <c r="J115" s="43" t="s">
        <v>1814</v>
      </c>
      <c r="K115" s="43" t="s">
        <v>1815</v>
      </c>
      <c r="L115" s="7" t="s">
        <v>30</v>
      </c>
      <c r="M115" s="9" t="s">
        <v>31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7">
        <v>7108003.0</v>
      </c>
      <c r="B116" s="37">
        <v>7.0</v>
      </c>
      <c r="C116" s="37">
        <v>108.0</v>
      </c>
      <c r="D116" s="38" t="s">
        <v>173</v>
      </c>
      <c r="E116" s="39" t="s">
        <v>1816</v>
      </c>
      <c r="F116" s="39" t="s">
        <v>1817</v>
      </c>
      <c r="G116" s="39" t="s">
        <v>1818</v>
      </c>
      <c r="H116" s="41" t="s">
        <v>1819</v>
      </c>
      <c r="I116" s="43" t="s">
        <v>1820</v>
      </c>
      <c r="J116" s="43" t="s">
        <v>216</v>
      </c>
      <c r="K116" s="43" t="s">
        <v>1823</v>
      </c>
      <c r="L116" s="7" t="s">
        <v>30</v>
      </c>
      <c r="M116" s="9" t="s">
        <v>31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7">
        <v>7108004.0</v>
      </c>
      <c r="B117" s="37">
        <v>7.0</v>
      </c>
      <c r="C117" s="37">
        <v>108.0</v>
      </c>
      <c r="D117" s="38" t="s">
        <v>187</v>
      </c>
      <c r="E117" s="39" t="s">
        <v>1827</v>
      </c>
      <c r="F117" s="39" t="s">
        <v>1828</v>
      </c>
      <c r="G117" s="39" t="s">
        <v>1829</v>
      </c>
      <c r="H117" s="41" t="s">
        <v>1830</v>
      </c>
      <c r="I117" s="43" t="s">
        <v>1831</v>
      </c>
      <c r="J117" s="43" t="s">
        <v>1832</v>
      </c>
      <c r="K117" s="43"/>
      <c r="L117" s="7" t="s">
        <v>30</v>
      </c>
      <c r="M117" s="9" t="s">
        <v>31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7">
        <v>7108005.0</v>
      </c>
      <c r="B118" s="37">
        <v>7.0</v>
      </c>
      <c r="C118" s="37">
        <v>108.0</v>
      </c>
      <c r="D118" s="38" t="s">
        <v>204</v>
      </c>
      <c r="E118" s="39" t="s">
        <v>1834</v>
      </c>
      <c r="F118" s="39" t="s">
        <v>1836</v>
      </c>
      <c r="G118" s="39" t="s">
        <v>1838</v>
      </c>
      <c r="H118" s="41" t="s">
        <v>1840</v>
      </c>
      <c r="I118" s="43" t="s">
        <v>871</v>
      </c>
      <c r="J118" s="43" t="s">
        <v>27</v>
      </c>
      <c r="K118" s="43"/>
      <c r="L118" s="7" t="s">
        <v>30</v>
      </c>
      <c r="M118" s="9" t="s">
        <v>31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7">
        <v>7108006.0</v>
      </c>
      <c r="B119" s="37">
        <v>7.0</v>
      </c>
      <c r="C119" s="37">
        <v>108.0</v>
      </c>
      <c r="D119" s="38" t="s">
        <v>792</v>
      </c>
      <c r="E119" s="39" t="s">
        <v>1841</v>
      </c>
      <c r="F119" s="39" t="s">
        <v>1842</v>
      </c>
      <c r="G119" s="39" t="s">
        <v>1843</v>
      </c>
      <c r="H119" s="41" t="s">
        <v>1844</v>
      </c>
      <c r="I119" s="43" t="s">
        <v>980</v>
      </c>
      <c r="J119" s="43" t="s">
        <v>216</v>
      </c>
      <c r="K119" s="43" t="s">
        <v>1845</v>
      </c>
      <c r="L119" s="7" t="s">
        <v>30</v>
      </c>
      <c r="M119" s="9" t="s">
        <v>31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7">
        <v>7108007.0</v>
      </c>
      <c r="B120" s="37">
        <v>7.0</v>
      </c>
      <c r="C120" s="37">
        <v>108.0</v>
      </c>
      <c r="D120" s="38" t="s">
        <v>800</v>
      </c>
      <c r="E120" s="39" t="s">
        <v>1852</v>
      </c>
      <c r="F120" s="39" t="s">
        <v>1853</v>
      </c>
      <c r="G120" s="39" t="s">
        <v>1854</v>
      </c>
      <c r="H120" s="41" t="s">
        <v>1855</v>
      </c>
      <c r="I120" s="43" t="s">
        <v>270</v>
      </c>
      <c r="J120" s="43" t="s">
        <v>1351</v>
      </c>
      <c r="K120" s="43"/>
      <c r="L120" s="7" t="s">
        <v>30</v>
      </c>
      <c r="M120" s="9" t="s">
        <v>31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7">
        <v>7108008.0</v>
      </c>
      <c r="B121" s="37">
        <v>7.0</v>
      </c>
      <c r="C121" s="37">
        <v>108.0</v>
      </c>
      <c r="D121" s="38" t="s">
        <v>807</v>
      </c>
      <c r="E121" s="39" t="s">
        <v>1856</v>
      </c>
      <c r="F121" s="39" t="s">
        <v>1857</v>
      </c>
      <c r="G121" s="39" t="s">
        <v>1858</v>
      </c>
      <c r="H121" s="41" t="s">
        <v>1859</v>
      </c>
      <c r="I121" s="43" t="s">
        <v>1860</v>
      </c>
      <c r="J121" s="43" t="s">
        <v>216</v>
      </c>
      <c r="K121" s="43"/>
      <c r="L121" s="7" t="s">
        <v>30</v>
      </c>
      <c r="M121" s="9" t="s">
        <v>31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7">
        <v>7108009.0</v>
      </c>
      <c r="B122" s="37">
        <v>7.0</v>
      </c>
      <c r="C122" s="37">
        <v>108.0</v>
      </c>
      <c r="D122" s="38" t="s">
        <v>1341</v>
      </c>
      <c r="E122" s="39" t="s">
        <v>1865</v>
      </c>
      <c r="F122" s="39" t="s">
        <v>1866</v>
      </c>
      <c r="G122" s="39" t="s">
        <v>1867</v>
      </c>
      <c r="H122" s="41" t="s">
        <v>1868</v>
      </c>
      <c r="I122" s="43" t="s">
        <v>1869</v>
      </c>
      <c r="J122" s="43" t="s">
        <v>1870</v>
      </c>
      <c r="K122" s="43"/>
      <c r="L122" s="7" t="s">
        <v>30</v>
      </c>
      <c r="M122" s="9" t="s">
        <v>31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7">
        <v>7108010.0</v>
      </c>
      <c r="B123" s="37">
        <v>7.0</v>
      </c>
      <c r="C123" s="37">
        <v>108.0</v>
      </c>
      <c r="D123" s="38" t="s">
        <v>34</v>
      </c>
      <c r="E123" s="39" t="s">
        <v>1873</v>
      </c>
      <c r="F123" s="39" t="s">
        <v>1874</v>
      </c>
      <c r="G123" s="39" t="s">
        <v>1876</v>
      </c>
      <c r="H123" s="41" t="s">
        <v>1878</v>
      </c>
      <c r="I123" s="43" t="s">
        <v>1879</v>
      </c>
      <c r="J123" s="43" t="s">
        <v>1880</v>
      </c>
      <c r="K123" s="43" t="s">
        <v>1882</v>
      </c>
      <c r="L123" s="7" t="s">
        <v>30</v>
      </c>
      <c r="M123" s="9" t="s">
        <v>31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7">
        <v>7109001.0</v>
      </c>
      <c r="B124" s="37">
        <v>7.0</v>
      </c>
      <c r="C124" s="37">
        <v>109.0</v>
      </c>
      <c r="D124" s="38" t="s">
        <v>144</v>
      </c>
      <c r="E124" s="39" t="s">
        <v>1884</v>
      </c>
      <c r="F124" s="39" t="s">
        <v>1885</v>
      </c>
      <c r="G124" s="39" t="s">
        <v>1886</v>
      </c>
      <c r="H124" s="41" t="s">
        <v>1887</v>
      </c>
      <c r="I124" s="43" t="s">
        <v>1888</v>
      </c>
      <c r="J124" s="43" t="s">
        <v>27</v>
      </c>
      <c r="K124" s="47" t="s">
        <v>1889</v>
      </c>
      <c r="L124" s="7" t="s">
        <v>30</v>
      </c>
      <c r="M124" s="9" t="s">
        <v>31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7">
        <v>7109002.0</v>
      </c>
      <c r="B125" s="37">
        <v>7.0</v>
      </c>
      <c r="C125" s="37">
        <v>109.0</v>
      </c>
      <c r="D125" s="38" t="s">
        <v>157</v>
      </c>
      <c r="E125" s="39" t="s">
        <v>1906</v>
      </c>
      <c r="F125" s="39" t="s">
        <v>1907</v>
      </c>
      <c r="G125" s="39" t="s">
        <v>1908</v>
      </c>
      <c r="H125" s="41" t="s">
        <v>1909</v>
      </c>
      <c r="I125" s="43" t="s">
        <v>1910</v>
      </c>
      <c r="J125" s="43" t="s">
        <v>1911</v>
      </c>
      <c r="K125" s="43" t="s">
        <v>216</v>
      </c>
      <c r="L125" s="7" t="s">
        <v>30</v>
      </c>
      <c r="M125" s="9" t="s">
        <v>31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7">
        <v>7109003.0</v>
      </c>
      <c r="B126" s="37">
        <v>7.0</v>
      </c>
      <c r="C126" s="37">
        <v>109.0</v>
      </c>
      <c r="D126" s="38" t="s">
        <v>173</v>
      </c>
      <c r="E126" s="39" t="s">
        <v>1916</v>
      </c>
      <c r="F126" s="39" t="s">
        <v>1918</v>
      </c>
      <c r="G126" s="39" t="s">
        <v>1919</v>
      </c>
      <c r="H126" s="41" t="s">
        <v>1920</v>
      </c>
      <c r="I126" s="43" t="s">
        <v>1921</v>
      </c>
      <c r="J126" s="43" t="s">
        <v>1922</v>
      </c>
      <c r="K126" s="43"/>
      <c r="L126" s="7" t="s">
        <v>30</v>
      </c>
      <c r="M126" s="9" t="s">
        <v>31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7">
        <v>7109004.0</v>
      </c>
      <c r="B127" s="37">
        <v>7.0</v>
      </c>
      <c r="C127" s="37">
        <v>109.0</v>
      </c>
      <c r="D127" s="38" t="s">
        <v>187</v>
      </c>
      <c r="E127" s="39" t="s">
        <v>862</v>
      </c>
      <c r="F127" s="39" t="s">
        <v>1929</v>
      </c>
      <c r="G127" s="39" t="s">
        <v>1930</v>
      </c>
      <c r="H127" s="41" t="s">
        <v>1931</v>
      </c>
      <c r="I127" s="43" t="s">
        <v>1932</v>
      </c>
      <c r="J127" s="43" t="s">
        <v>1933</v>
      </c>
      <c r="K127" s="43"/>
      <c r="L127" s="7" t="s">
        <v>30</v>
      </c>
      <c r="M127" s="9" t="s">
        <v>31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7">
        <v>7109005.0</v>
      </c>
      <c r="B128" s="37">
        <v>7.0</v>
      </c>
      <c r="C128" s="37">
        <v>109.0</v>
      </c>
      <c r="D128" s="38" t="s">
        <v>204</v>
      </c>
      <c r="E128" s="39" t="s">
        <v>1936</v>
      </c>
      <c r="F128" s="39" t="s">
        <v>1938</v>
      </c>
      <c r="G128" s="39" t="s">
        <v>1940</v>
      </c>
      <c r="H128" s="41" t="s">
        <v>1941</v>
      </c>
      <c r="I128" s="43" t="s">
        <v>1943</v>
      </c>
      <c r="J128" s="43" t="s">
        <v>1944</v>
      </c>
      <c r="K128" s="43"/>
      <c r="L128" s="7" t="s">
        <v>30</v>
      </c>
      <c r="M128" s="9" t="s">
        <v>31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7">
        <v>7109006.0</v>
      </c>
      <c r="B129" s="37">
        <v>7.0</v>
      </c>
      <c r="C129" s="37">
        <v>109.0</v>
      </c>
      <c r="D129" s="38" t="s">
        <v>792</v>
      </c>
      <c r="E129" s="39" t="s">
        <v>1945</v>
      </c>
      <c r="F129" s="39" t="s">
        <v>1946</v>
      </c>
      <c r="G129" s="39" t="s">
        <v>1947</v>
      </c>
      <c r="H129" s="41" t="s">
        <v>1948</v>
      </c>
      <c r="I129" s="44" t="s">
        <v>1949</v>
      </c>
      <c r="J129" s="44" t="s">
        <v>1950</v>
      </c>
      <c r="K129" s="43"/>
      <c r="L129" s="7" t="s">
        <v>30</v>
      </c>
      <c r="M129" s="9" t="s">
        <v>31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7">
        <v>7109007.0</v>
      </c>
      <c r="B130" s="37">
        <v>7.0</v>
      </c>
      <c r="C130" s="37">
        <v>109.0</v>
      </c>
      <c r="D130" s="38" t="s">
        <v>800</v>
      </c>
      <c r="E130" s="39" t="s">
        <v>1957</v>
      </c>
      <c r="F130" s="39" t="s">
        <v>1958</v>
      </c>
      <c r="G130" s="39" t="s">
        <v>1959</v>
      </c>
      <c r="H130" s="41" t="s">
        <v>1960</v>
      </c>
      <c r="I130" s="43" t="s">
        <v>1961</v>
      </c>
      <c r="J130" s="43" t="s">
        <v>27</v>
      </c>
      <c r="K130" s="43"/>
      <c r="L130" s="7" t="s">
        <v>30</v>
      </c>
      <c r="M130" s="9" t="s">
        <v>31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7">
        <v>7109008.0</v>
      </c>
      <c r="B131" s="37">
        <v>7.0</v>
      </c>
      <c r="C131" s="37">
        <v>109.0</v>
      </c>
      <c r="D131" s="38" t="s">
        <v>807</v>
      </c>
      <c r="E131" s="39" t="s">
        <v>1962</v>
      </c>
      <c r="F131" s="39" t="s">
        <v>1963</v>
      </c>
      <c r="G131" s="39" t="s">
        <v>1964</v>
      </c>
      <c r="H131" s="41" t="s">
        <v>1967</v>
      </c>
      <c r="I131" s="43" t="s">
        <v>1969</v>
      </c>
      <c r="J131" s="43" t="s">
        <v>216</v>
      </c>
      <c r="K131" s="43" t="s">
        <v>27</v>
      </c>
      <c r="L131" s="7" t="s">
        <v>30</v>
      </c>
      <c r="M131" s="9" t="s">
        <v>31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7">
        <v>7109009.0</v>
      </c>
      <c r="B132" s="37">
        <v>7.0</v>
      </c>
      <c r="C132" s="37">
        <v>109.0</v>
      </c>
      <c r="D132" s="38" t="s">
        <v>1341</v>
      </c>
      <c r="E132" s="39" t="s">
        <v>1973</v>
      </c>
      <c r="F132" s="39" t="s">
        <v>1975</v>
      </c>
      <c r="G132" s="39" t="s">
        <v>1977</v>
      </c>
      <c r="H132" s="41" t="s">
        <v>1979</v>
      </c>
      <c r="I132" s="43" t="s">
        <v>1980</v>
      </c>
      <c r="J132" s="43" t="s">
        <v>1981</v>
      </c>
      <c r="K132" s="43" t="s">
        <v>1982</v>
      </c>
      <c r="L132" s="7" t="s">
        <v>30</v>
      </c>
      <c r="M132" s="9" t="s">
        <v>31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7">
        <v>7109010.0</v>
      </c>
      <c r="B133" s="37">
        <v>7.0</v>
      </c>
      <c r="C133" s="37">
        <v>109.0</v>
      </c>
      <c r="D133" s="38" t="s">
        <v>34</v>
      </c>
      <c r="E133" s="39" t="s">
        <v>1988</v>
      </c>
      <c r="F133" s="39" t="s">
        <v>1989</v>
      </c>
      <c r="G133" s="39" t="s">
        <v>1990</v>
      </c>
      <c r="H133" s="41" t="s">
        <v>1991</v>
      </c>
      <c r="I133" s="43" t="s">
        <v>1992</v>
      </c>
      <c r="J133" s="43" t="s">
        <v>1993</v>
      </c>
      <c r="K133" s="43"/>
      <c r="L133" s="7" t="s">
        <v>30</v>
      </c>
      <c r="M133" s="9" t="s">
        <v>31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7">
        <v>7109011.0</v>
      </c>
      <c r="B134" s="37">
        <v>7.0</v>
      </c>
      <c r="C134" s="37">
        <v>109.0</v>
      </c>
      <c r="D134" s="38" t="s">
        <v>58</v>
      </c>
      <c r="E134" s="39" t="s">
        <v>1996</v>
      </c>
      <c r="F134" s="39" t="s">
        <v>1997</v>
      </c>
      <c r="G134" s="39" t="s">
        <v>1998</v>
      </c>
      <c r="H134" s="41" t="s">
        <v>1999</v>
      </c>
      <c r="I134" s="43" t="s">
        <v>2000</v>
      </c>
      <c r="J134" s="43" t="s">
        <v>216</v>
      </c>
      <c r="K134" s="43"/>
      <c r="L134" s="7" t="s">
        <v>30</v>
      </c>
      <c r="M134" s="9" t="s">
        <v>31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7">
        <v>7109001.0</v>
      </c>
      <c r="B135" s="37">
        <v>7.0</v>
      </c>
      <c r="C135" s="37">
        <v>109.0</v>
      </c>
      <c r="D135" s="38" t="s">
        <v>144</v>
      </c>
      <c r="E135" s="39" t="s">
        <v>1686</v>
      </c>
      <c r="F135" s="39" t="s">
        <v>1687</v>
      </c>
      <c r="G135" s="39" t="s">
        <v>1688</v>
      </c>
      <c r="H135" s="41" t="s">
        <v>2007</v>
      </c>
      <c r="I135" s="43" t="s">
        <v>1690</v>
      </c>
      <c r="J135" s="43" t="s">
        <v>27</v>
      </c>
      <c r="K135" s="43"/>
      <c r="L135" s="7" t="s">
        <v>30</v>
      </c>
      <c r="M135" s="9" t="s">
        <v>31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7">
        <v>7110002.0</v>
      </c>
      <c r="B136" s="37">
        <v>7.0</v>
      </c>
      <c r="C136" s="37">
        <v>110.0</v>
      </c>
      <c r="D136" s="38" t="s">
        <v>157</v>
      </c>
      <c r="E136" s="39" t="s">
        <v>1766</v>
      </c>
      <c r="F136" s="39" t="s">
        <v>1767</v>
      </c>
      <c r="G136" s="39" t="s">
        <v>1768</v>
      </c>
      <c r="H136" s="41" t="s">
        <v>2010</v>
      </c>
      <c r="I136" s="43" t="s">
        <v>1441</v>
      </c>
      <c r="J136" s="43" t="s">
        <v>216</v>
      </c>
      <c r="K136" s="43"/>
      <c r="L136" s="7" t="s">
        <v>30</v>
      </c>
      <c r="M136" s="9" t="s">
        <v>31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7">
        <v>7110003.0</v>
      </c>
      <c r="B137" s="37">
        <v>7.0</v>
      </c>
      <c r="C137" s="37">
        <v>110.0</v>
      </c>
      <c r="D137" s="38" t="s">
        <v>173</v>
      </c>
      <c r="E137" s="39" t="s">
        <v>1563</v>
      </c>
      <c r="F137" s="39" t="s">
        <v>1661</v>
      </c>
      <c r="G137" s="39" t="s">
        <v>1662</v>
      </c>
      <c r="H137" s="41" t="s">
        <v>2011</v>
      </c>
      <c r="I137" s="43" t="s">
        <v>1665</v>
      </c>
      <c r="J137" s="43" t="s">
        <v>1668</v>
      </c>
      <c r="K137" s="43" t="s">
        <v>216</v>
      </c>
      <c r="L137" s="7" t="s">
        <v>30</v>
      </c>
      <c r="M137" s="9" t="s">
        <v>31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7">
        <v>7110004.0</v>
      </c>
      <c r="B138" s="37">
        <v>7.0</v>
      </c>
      <c r="C138" s="37">
        <v>110.0</v>
      </c>
      <c r="D138" s="38" t="s">
        <v>187</v>
      </c>
      <c r="E138" s="39" t="s">
        <v>1335</v>
      </c>
      <c r="F138" s="39" t="s">
        <v>1694</v>
      </c>
      <c r="G138" s="39" t="s">
        <v>1695</v>
      </c>
      <c r="H138" s="41" t="s">
        <v>2018</v>
      </c>
      <c r="I138" s="43" t="s">
        <v>1697</v>
      </c>
      <c r="J138" s="43" t="s">
        <v>1698</v>
      </c>
      <c r="K138" s="43"/>
      <c r="L138" s="7" t="s">
        <v>30</v>
      </c>
      <c r="M138" s="9" t="s">
        <v>31</v>
      </c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7">
        <v>7110005.0</v>
      </c>
      <c r="B139" s="37">
        <v>7.0</v>
      </c>
      <c r="C139" s="37">
        <v>110.0</v>
      </c>
      <c r="D139" s="38" t="s">
        <v>204</v>
      </c>
      <c r="E139" s="39" t="s">
        <v>1788</v>
      </c>
      <c r="F139" s="39" t="s">
        <v>1789</v>
      </c>
      <c r="G139" s="39" t="s">
        <v>1791</v>
      </c>
      <c r="H139" s="41" t="s">
        <v>2024</v>
      </c>
      <c r="I139" s="43" t="s">
        <v>1796</v>
      </c>
      <c r="J139" s="43" t="s">
        <v>27</v>
      </c>
      <c r="K139" s="43" t="s">
        <v>216</v>
      </c>
      <c r="L139" s="7" t="s">
        <v>30</v>
      </c>
      <c r="M139" s="9" t="s">
        <v>31</v>
      </c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7">
        <v>7110006.0</v>
      </c>
      <c r="B140" s="37">
        <v>7.0</v>
      </c>
      <c r="C140" s="37">
        <v>110.0</v>
      </c>
      <c r="D140" s="38" t="s">
        <v>792</v>
      </c>
      <c r="E140" s="39" t="s">
        <v>1676</v>
      </c>
      <c r="F140" s="39" t="s">
        <v>1677</v>
      </c>
      <c r="G140" s="39" t="s">
        <v>1679</v>
      </c>
      <c r="H140" s="41" t="s">
        <v>2031</v>
      </c>
      <c r="I140" s="43" t="s">
        <v>1682</v>
      </c>
      <c r="J140" s="43" t="s">
        <v>27</v>
      </c>
      <c r="K140" s="43"/>
      <c r="L140" s="7" t="s">
        <v>30</v>
      </c>
      <c r="M140" s="9" t="s">
        <v>31</v>
      </c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7">
        <v>7110007.0</v>
      </c>
      <c r="B141" s="37">
        <v>7.0</v>
      </c>
      <c r="C141" s="37">
        <v>110.0</v>
      </c>
      <c r="D141" s="38" t="s">
        <v>800</v>
      </c>
      <c r="E141" s="39" t="s">
        <v>1717</v>
      </c>
      <c r="F141" s="39" t="s">
        <v>1718</v>
      </c>
      <c r="G141" s="39" t="s">
        <v>1721</v>
      </c>
      <c r="H141" s="41" t="s">
        <v>2037</v>
      </c>
      <c r="I141" s="43" t="s">
        <v>1309</v>
      </c>
      <c r="J141" s="43" t="s">
        <v>1726</v>
      </c>
      <c r="K141" s="43"/>
      <c r="L141" s="7" t="s">
        <v>30</v>
      </c>
      <c r="M141" s="9" t="s">
        <v>31</v>
      </c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7">
        <v>7110008.0</v>
      </c>
      <c r="B142" s="37">
        <v>7.0</v>
      </c>
      <c r="C142" s="37">
        <v>110.0</v>
      </c>
      <c r="D142" s="38" t="s">
        <v>807</v>
      </c>
      <c r="E142" s="39" t="s">
        <v>1709</v>
      </c>
      <c r="F142" s="39" t="s">
        <v>1710</v>
      </c>
      <c r="G142" s="39" t="s">
        <v>1711</v>
      </c>
      <c r="H142" s="41" t="s">
        <v>2042</v>
      </c>
      <c r="I142" s="43" t="s">
        <v>1713</v>
      </c>
      <c r="J142" s="43" t="s">
        <v>1714</v>
      </c>
      <c r="K142" s="43" t="s">
        <v>216</v>
      </c>
      <c r="L142" s="7" t="s">
        <v>30</v>
      </c>
      <c r="M142" s="9" t="s">
        <v>31</v>
      </c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7">
        <v>7110009.0</v>
      </c>
      <c r="B143" s="37">
        <v>7.0</v>
      </c>
      <c r="C143" s="37">
        <v>110.0</v>
      </c>
      <c r="D143" s="38" t="s">
        <v>1341</v>
      </c>
      <c r="E143" s="39" t="s">
        <v>2049</v>
      </c>
      <c r="F143" s="39" t="s">
        <v>1734</v>
      </c>
      <c r="G143" s="39" t="s">
        <v>1735</v>
      </c>
      <c r="H143" s="41" t="s">
        <v>2050</v>
      </c>
      <c r="I143" s="43" t="s">
        <v>1737</v>
      </c>
      <c r="J143" s="43" t="s">
        <v>27</v>
      </c>
      <c r="K143" s="43" t="s">
        <v>1738</v>
      </c>
      <c r="L143" s="7" t="s">
        <v>30</v>
      </c>
      <c r="M143" s="9" t="s">
        <v>31</v>
      </c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7">
        <v>7110010.0</v>
      </c>
      <c r="B144" s="37">
        <v>7.0</v>
      </c>
      <c r="C144" s="37">
        <v>110.0</v>
      </c>
      <c r="D144" s="38" t="s">
        <v>34</v>
      </c>
      <c r="E144" s="39" t="s">
        <v>1751</v>
      </c>
      <c r="F144" s="39" t="s">
        <v>1752</v>
      </c>
      <c r="G144" s="39" t="s">
        <v>1753</v>
      </c>
      <c r="H144" s="41" t="s">
        <v>2057</v>
      </c>
      <c r="I144" s="43" t="s">
        <v>1755</v>
      </c>
      <c r="J144" s="43" t="s">
        <v>27</v>
      </c>
      <c r="K144" s="43"/>
      <c r="L144" s="7" t="s">
        <v>30</v>
      </c>
      <c r="M144" s="9" t="s">
        <v>31</v>
      </c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7">
        <v>7110011.0</v>
      </c>
      <c r="B145" s="37">
        <v>7.0</v>
      </c>
      <c r="C145" s="37">
        <v>110.0</v>
      </c>
      <c r="D145" s="38" t="s">
        <v>58</v>
      </c>
      <c r="E145" s="39" t="s">
        <v>1804</v>
      </c>
      <c r="F145" s="39" t="s">
        <v>1805</v>
      </c>
      <c r="G145" s="39" t="s">
        <v>1807</v>
      </c>
      <c r="H145" s="41" t="s">
        <v>2058</v>
      </c>
      <c r="I145" s="43" t="s">
        <v>1812</v>
      </c>
      <c r="J145" s="43" t="s">
        <v>1469</v>
      </c>
      <c r="K145" s="43"/>
      <c r="L145" s="7" t="s">
        <v>30</v>
      </c>
      <c r="M145" s="9" t="s">
        <v>31</v>
      </c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7">
        <v>7110012.0</v>
      </c>
      <c r="B146" s="37">
        <v>7.0</v>
      </c>
      <c r="C146" s="37">
        <v>110.0</v>
      </c>
      <c r="D146" s="38" t="s">
        <v>72</v>
      </c>
      <c r="E146" s="39" t="s">
        <v>1821</v>
      </c>
      <c r="F146" s="39" t="s">
        <v>1822</v>
      </c>
      <c r="G146" s="39" t="s">
        <v>1824</v>
      </c>
      <c r="H146" s="41" t="s">
        <v>2066</v>
      </c>
      <c r="I146" s="43" t="s">
        <v>1826</v>
      </c>
      <c r="J146" s="43" t="s">
        <v>1544</v>
      </c>
      <c r="K146" s="43"/>
      <c r="L146" s="7" t="s">
        <v>30</v>
      </c>
      <c r="M146" s="9" t="s">
        <v>31</v>
      </c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7">
        <v>7110013.0</v>
      </c>
      <c r="B147" s="37">
        <v>7.0</v>
      </c>
      <c r="C147" s="37">
        <v>110.0</v>
      </c>
      <c r="D147" s="38" t="s">
        <v>94</v>
      </c>
      <c r="E147" s="39" t="s">
        <v>1779</v>
      </c>
      <c r="F147" s="39" t="s">
        <v>1780</v>
      </c>
      <c r="G147" s="39" t="s">
        <v>1781</v>
      </c>
      <c r="H147" s="41" t="s">
        <v>2073</v>
      </c>
      <c r="I147" s="43" t="s">
        <v>989</v>
      </c>
      <c r="J147" s="43" t="s">
        <v>216</v>
      </c>
      <c r="K147" s="43"/>
      <c r="L147" s="7" t="s">
        <v>30</v>
      </c>
      <c r="M147" s="9" t="s">
        <v>31</v>
      </c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7">
        <v>7110014.0</v>
      </c>
      <c r="B148" s="37">
        <v>7.0</v>
      </c>
      <c r="C148" s="37">
        <v>110.0</v>
      </c>
      <c r="D148" s="38" t="s">
        <v>141</v>
      </c>
      <c r="E148" s="39" t="s">
        <v>1701</v>
      </c>
      <c r="F148" s="39" t="s">
        <v>1702</v>
      </c>
      <c r="G148" s="39" t="s">
        <v>1703</v>
      </c>
      <c r="H148" s="41" t="s">
        <v>2078</v>
      </c>
      <c r="I148" s="43" t="s">
        <v>1705</v>
      </c>
      <c r="J148" s="43" t="s">
        <v>1706</v>
      </c>
      <c r="K148" s="43" t="s">
        <v>216</v>
      </c>
      <c r="L148" s="7" t="s">
        <v>30</v>
      </c>
      <c r="M148" s="9" t="s">
        <v>31</v>
      </c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7">
        <v>7111001.0</v>
      </c>
      <c r="B149" s="37">
        <v>7.0</v>
      </c>
      <c r="C149" s="37">
        <v>111.0</v>
      </c>
      <c r="D149" s="38" t="s">
        <v>144</v>
      </c>
      <c r="E149" s="39" t="s">
        <v>2082</v>
      </c>
      <c r="F149" s="39" t="s">
        <v>2085</v>
      </c>
      <c r="G149" s="39" t="s">
        <v>2087</v>
      </c>
      <c r="H149" s="41" t="s">
        <v>2089</v>
      </c>
      <c r="I149" s="43" t="s">
        <v>1495</v>
      </c>
      <c r="J149" s="43" t="s">
        <v>1588</v>
      </c>
      <c r="K149" s="43"/>
      <c r="L149" s="7" t="s">
        <v>30</v>
      </c>
      <c r="M149" s="9" t="s">
        <v>31</v>
      </c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7">
        <v>7111002.0</v>
      </c>
      <c r="B150" s="37">
        <v>7.0</v>
      </c>
      <c r="C150" s="37">
        <v>111.0</v>
      </c>
      <c r="D150" s="48">
        <v>2.0</v>
      </c>
      <c r="E150" s="39" t="s">
        <v>2098</v>
      </c>
      <c r="F150" s="39" t="s">
        <v>2099</v>
      </c>
      <c r="G150" s="39" t="s">
        <v>2100</v>
      </c>
      <c r="H150" s="41" t="s">
        <v>2101</v>
      </c>
      <c r="I150" s="43" t="s">
        <v>2102</v>
      </c>
      <c r="J150" s="43" t="s">
        <v>2103</v>
      </c>
      <c r="K150" s="43" t="s">
        <v>2104</v>
      </c>
      <c r="L150" s="7" t="s">
        <v>30</v>
      </c>
      <c r="M150" s="9" t="s">
        <v>31</v>
      </c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7">
        <v>7111003.0</v>
      </c>
      <c r="B151" s="37">
        <v>7.0</v>
      </c>
      <c r="C151" s="37">
        <v>111.0</v>
      </c>
      <c r="D151" s="48">
        <v>3.0</v>
      </c>
      <c r="E151" s="39" t="s">
        <v>2109</v>
      </c>
      <c r="F151" s="39" t="s">
        <v>2110</v>
      </c>
      <c r="G151" s="39" t="s">
        <v>2112</v>
      </c>
      <c r="H151" s="41" t="s">
        <v>2113</v>
      </c>
      <c r="I151" s="43" t="s">
        <v>1004</v>
      </c>
      <c r="J151" s="43" t="s">
        <v>166</v>
      </c>
      <c r="K151" s="43"/>
      <c r="L151" s="7" t="s">
        <v>30</v>
      </c>
      <c r="M151" s="9" t="s">
        <v>31</v>
      </c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7">
        <v>7111004.0</v>
      </c>
      <c r="B152" s="37">
        <v>7.0</v>
      </c>
      <c r="C152" s="37">
        <v>111.0</v>
      </c>
      <c r="D152" s="48">
        <v>4.0</v>
      </c>
      <c r="E152" s="39" t="s">
        <v>2114</v>
      </c>
      <c r="F152" s="39" t="s">
        <v>2115</v>
      </c>
      <c r="G152" s="39" t="s">
        <v>2116</v>
      </c>
      <c r="H152" s="41" t="s">
        <v>2119</v>
      </c>
      <c r="I152" s="43" t="s">
        <v>2121</v>
      </c>
      <c r="J152" s="43" t="s">
        <v>1698</v>
      </c>
      <c r="K152" s="43"/>
      <c r="L152" s="7" t="s">
        <v>30</v>
      </c>
      <c r="M152" s="9" t="s">
        <v>31</v>
      </c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7">
        <v>7111005.0</v>
      </c>
      <c r="B153" s="37">
        <v>7.0</v>
      </c>
      <c r="C153" s="37">
        <v>111.0</v>
      </c>
      <c r="D153" s="48">
        <v>5.0</v>
      </c>
      <c r="E153" s="39" t="s">
        <v>2125</v>
      </c>
      <c r="F153" s="39" t="s">
        <v>2126</v>
      </c>
      <c r="G153" s="39" t="s">
        <v>2133</v>
      </c>
      <c r="H153" s="41" t="s">
        <v>2134</v>
      </c>
      <c r="I153" s="43" t="s">
        <v>2135</v>
      </c>
      <c r="J153" s="43" t="s">
        <v>216</v>
      </c>
      <c r="K153" s="43"/>
      <c r="L153" s="7" t="s">
        <v>30</v>
      </c>
      <c r="M153" s="9" t="s">
        <v>31</v>
      </c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7">
        <v>7111006.0</v>
      </c>
      <c r="B154" s="37">
        <v>7.0</v>
      </c>
      <c r="C154" s="37">
        <v>111.0</v>
      </c>
      <c r="D154" s="48">
        <v>6.0</v>
      </c>
      <c r="E154" s="39" t="s">
        <v>2140</v>
      </c>
      <c r="F154" s="39" t="s">
        <v>2141</v>
      </c>
      <c r="G154" s="39" t="s">
        <v>2142</v>
      </c>
      <c r="H154" s="41" t="s">
        <v>2144</v>
      </c>
      <c r="I154" s="43" t="s">
        <v>2146</v>
      </c>
      <c r="J154" s="43" t="s">
        <v>216</v>
      </c>
      <c r="K154" s="43" t="s">
        <v>27</v>
      </c>
      <c r="L154" s="7" t="s">
        <v>30</v>
      </c>
      <c r="M154" s="9" t="s">
        <v>31</v>
      </c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7">
        <v>7111007.0</v>
      </c>
      <c r="B155" s="37">
        <v>7.0</v>
      </c>
      <c r="C155" s="37">
        <v>111.0</v>
      </c>
      <c r="D155" s="48">
        <v>7.0</v>
      </c>
      <c r="E155" s="39" t="s">
        <v>2150</v>
      </c>
      <c r="F155" s="39" t="s">
        <v>2151</v>
      </c>
      <c r="G155" s="39" t="s">
        <v>2152</v>
      </c>
      <c r="H155" s="41" t="s">
        <v>2153</v>
      </c>
      <c r="I155" s="43" t="s">
        <v>368</v>
      </c>
      <c r="J155" s="43" t="s">
        <v>2154</v>
      </c>
      <c r="K155" s="43" t="s">
        <v>2155</v>
      </c>
      <c r="L155" s="7" t="s">
        <v>30</v>
      </c>
      <c r="M155" s="9" t="s">
        <v>31</v>
      </c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7">
        <v>7111008.0</v>
      </c>
      <c r="B156" s="37">
        <v>7.0</v>
      </c>
      <c r="C156" s="37">
        <v>111.0</v>
      </c>
      <c r="D156" s="48">
        <v>8.0</v>
      </c>
      <c r="E156" s="39" t="s">
        <v>2159</v>
      </c>
      <c r="F156" s="39" t="s">
        <v>2161</v>
      </c>
      <c r="G156" s="39" t="s">
        <v>2163</v>
      </c>
      <c r="H156" s="41" t="s">
        <v>2165</v>
      </c>
      <c r="I156" s="43" t="s">
        <v>2166</v>
      </c>
      <c r="J156" s="43" t="s">
        <v>2167</v>
      </c>
      <c r="K156" s="43" t="s">
        <v>2168</v>
      </c>
      <c r="L156" s="7" t="s">
        <v>30</v>
      </c>
      <c r="M156" s="9" t="s">
        <v>31</v>
      </c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7">
        <v>7111009.0</v>
      </c>
      <c r="B157" s="37">
        <v>7.0</v>
      </c>
      <c r="C157" s="37">
        <v>111.0</v>
      </c>
      <c r="D157" s="48">
        <v>9.0</v>
      </c>
      <c r="E157" s="39" t="s">
        <v>2174</v>
      </c>
      <c r="F157" s="39" t="s">
        <v>2177</v>
      </c>
      <c r="G157" s="39" t="s">
        <v>2178</v>
      </c>
      <c r="H157" s="41" t="s">
        <v>2179</v>
      </c>
      <c r="I157" s="43" t="s">
        <v>832</v>
      </c>
      <c r="J157" s="43" t="s">
        <v>2180</v>
      </c>
      <c r="K157" s="43" t="s">
        <v>216</v>
      </c>
      <c r="L157" s="7" t="s">
        <v>30</v>
      </c>
      <c r="M157" s="9" t="s">
        <v>31</v>
      </c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7">
        <v>7112001.0</v>
      </c>
      <c r="B158" s="37">
        <v>7.0</v>
      </c>
      <c r="C158" s="37">
        <v>112.0</v>
      </c>
      <c r="D158" s="48">
        <v>1.0</v>
      </c>
      <c r="E158" s="39" t="s">
        <v>2184</v>
      </c>
      <c r="F158" s="39" t="s">
        <v>2186</v>
      </c>
      <c r="G158" s="39" t="s">
        <v>2187</v>
      </c>
      <c r="H158" s="41" t="s">
        <v>2188</v>
      </c>
      <c r="I158" s="43" t="s">
        <v>2189</v>
      </c>
      <c r="J158" s="43" t="s">
        <v>2190</v>
      </c>
      <c r="K158" s="43"/>
      <c r="L158" s="7" t="s">
        <v>30</v>
      </c>
      <c r="M158" s="9" t="s">
        <v>31</v>
      </c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7">
        <v>7112002.0</v>
      </c>
      <c r="B159" s="37">
        <v>7.0</v>
      </c>
      <c r="C159" s="37">
        <v>112.0</v>
      </c>
      <c r="D159" s="48">
        <v>2.0</v>
      </c>
      <c r="E159" s="39" t="s">
        <v>2191</v>
      </c>
      <c r="F159" s="39" t="s">
        <v>2192</v>
      </c>
      <c r="G159" s="39" t="s">
        <v>2193</v>
      </c>
      <c r="H159" s="39" t="s">
        <v>2194</v>
      </c>
      <c r="I159" s="43" t="s">
        <v>2195</v>
      </c>
      <c r="J159" s="43" t="s">
        <v>216</v>
      </c>
      <c r="K159" s="43"/>
      <c r="L159" s="7" t="s">
        <v>30</v>
      </c>
      <c r="M159" s="9" t="s">
        <v>31</v>
      </c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7">
        <v>7112003.0</v>
      </c>
      <c r="B160" s="37">
        <v>7.0</v>
      </c>
      <c r="C160" s="37">
        <v>112.0</v>
      </c>
      <c r="D160" s="48">
        <v>3.0</v>
      </c>
      <c r="E160" s="39" t="s">
        <v>2201</v>
      </c>
      <c r="F160" s="39" t="s">
        <v>2202</v>
      </c>
      <c r="G160" s="39" t="s">
        <v>2203</v>
      </c>
      <c r="H160" s="39" t="s">
        <v>2204</v>
      </c>
      <c r="I160" s="43" t="s">
        <v>2205</v>
      </c>
      <c r="J160" s="43" t="s">
        <v>2206</v>
      </c>
      <c r="K160" s="43"/>
      <c r="L160" s="7" t="s">
        <v>30</v>
      </c>
      <c r="M160" s="9" t="s">
        <v>31</v>
      </c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7">
        <v>7112004.0</v>
      </c>
      <c r="B161" s="37">
        <v>7.0</v>
      </c>
      <c r="C161" s="37">
        <v>112.0</v>
      </c>
      <c r="D161" s="48">
        <v>4.0</v>
      </c>
      <c r="E161" s="39" t="s">
        <v>2207</v>
      </c>
      <c r="F161" s="39" t="s">
        <v>2208</v>
      </c>
      <c r="G161" s="39" t="s">
        <v>2210</v>
      </c>
      <c r="H161" s="41" t="s">
        <v>2212</v>
      </c>
      <c r="I161" s="43" t="s">
        <v>2213</v>
      </c>
      <c r="J161" s="43" t="s">
        <v>2214</v>
      </c>
      <c r="K161" s="43"/>
      <c r="L161" s="7" t="s">
        <v>30</v>
      </c>
      <c r="M161" s="9" t="s">
        <v>31</v>
      </c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7">
        <v>7112005.0</v>
      </c>
      <c r="B162" s="37">
        <v>7.0</v>
      </c>
      <c r="C162" s="37">
        <v>112.0</v>
      </c>
      <c r="D162" s="48">
        <v>5.0</v>
      </c>
      <c r="E162" s="39" t="s">
        <v>2218</v>
      </c>
      <c r="F162" s="39" t="s">
        <v>2219</v>
      </c>
      <c r="G162" s="39" t="s">
        <v>2220</v>
      </c>
      <c r="H162" s="41" t="s">
        <v>2221</v>
      </c>
      <c r="I162" s="43" t="s">
        <v>2222</v>
      </c>
      <c r="J162" s="43" t="s">
        <v>1944</v>
      </c>
      <c r="K162" s="43"/>
      <c r="L162" s="7" t="s">
        <v>30</v>
      </c>
      <c r="M162" s="9" t="s">
        <v>31</v>
      </c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7">
        <v>7112006.0</v>
      </c>
      <c r="B163" s="37">
        <v>7.0</v>
      </c>
      <c r="C163" s="37">
        <v>112.0</v>
      </c>
      <c r="D163" s="48">
        <v>6.0</v>
      </c>
      <c r="E163" s="39" t="s">
        <v>2224</v>
      </c>
      <c r="F163" s="39" t="s">
        <v>2225</v>
      </c>
      <c r="G163" s="39" t="s">
        <v>2226</v>
      </c>
      <c r="H163" s="41" t="s">
        <v>2227</v>
      </c>
      <c r="I163" s="43" t="s">
        <v>2228</v>
      </c>
      <c r="J163" s="43" t="s">
        <v>2229</v>
      </c>
      <c r="K163" s="43" t="s">
        <v>2230</v>
      </c>
      <c r="L163" s="7" t="s">
        <v>30</v>
      </c>
      <c r="M163" s="9" t="s">
        <v>31</v>
      </c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7">
        <v>7112007.0</v>
      </c>
      <c r="B164" s="37">
        <v>7.0</v>
      </c>
      <c r="C164" s="37">
        <v>112.0</v>
      </c>
      <c r="D164" s="48">
        <v>7.0</v>
      </c>
      <c r="E164" s="39" t="s">
        <v>2234</v>
      </c>
      <c r="F164" s="39" t="s">
        <v>2236</v>
      </c>
      <c r="G164" s="39" t="s">
        <v>2237</v>
      </c>
      <c r="H164" s="41" t="s">
        <v>2239</v>
      </c>
      <c r="I164" s="43" t="s">
        <v>2241</v>
      </c>
      <c r="J164" s="43" t="s">
        <v>2243</v>
      </c>
      <c r="K164" s="43" t="s">
        <v>216</v>
      </c>
      <c r="L164" s="7" t="s">
        <v>30</v>
      </c>
      <c r="M164" s="9" t="s">
        <v>31</v>
      </c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7">
        <v>7112008.0</v>
      </c>
      <c r="B165" s="37">
        <v>7.0</v>
      </c>
      <c r="C165" s="37">
        <v>112.0</v>
      </c>
      <c r="D165" s="48">
        <v>8.0</v>
      </c>
      <c r="E165" s="39" t="s">
        <v>2244</v>
      </c>
      <c r="F165" s="39" t="s">
        <v>2246</v>
      </c>
      <c r="G165" s="39" t="s">
        <v>2248</v>
      </c>
      <c r="H165" s="41" t="s">
        <v>2251</v>
      </c>
      <c r="I165" s="43" t="s">
        <v>2253</v>
      </c>
      <c r="J165" s="43" t="s">
        <v>2255</v>
      </c>
      <c r="K165" s="43" t="s">
        <v>2257</v>
      </c>
      <c r="L165" s="7" t="s">
        <v>30</v>
      </c>
      <c r="M165" s="9" t="s">
        <v>31</v>
      </c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7">
        <v>7112009.0</v>
      </c>
      <c r="B166" s="37">
        <v>7.0</v>
      </c>
      <c r="C166" s="37">
        <v>112.0</v>
      </c>
      <c r="D166" s="48">
        <v>9.0</v>
      </c>
      <c r="E166" s="39" t="s">
        <v>2258</v>
      </c>
      <c r="F166" s="39" t="s">
        <v>2259</v>
      </c>
      <c r="G166" s="39" t="s">
        <v>2260</v>
      </c>
      <c r="H166" s="41" t="s">
        <v>2261</v>
      </c>
      <c r="I166" s="43" t="s">
        <v>2262</v>
      </c>
      <c r="J166" s="43" t="s">
        <v>2263</v>
      </c>
      <c r="K166" s="43"/>
      <c r="L166" s="7" t="s">
        <v>30</v>
      </c>
      <c r="M166" s="9" t="s">
        <v>31</v>
      </c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7">
        <v>7112010.0</v>
      </c>
      <c r="B167" s="37">
        <v>7.0</v>
      </c>
      <c r="C167" s="37">
        <v>112.0</v>
      </c>
      <c r="D167" s="48">
        <v>10.0</v>
      </c>
      <c r="E167" s="39" t="s">
        <v>2271</v>
      </c>
      <c r="F167" s="39" t="s">
        <v>2272</v>
      </c>
      <c r="G167" s="39" t="s">
        <v>2273</v>
      </c>
      <c r="H167" s="41" t="s">
        <v>2274</v>
      </c>
      <c r="I167" s="43" t="s">
        <v>2275</v>
      </c>
      <c r="J167" s="43" t="s">
        <v>2276</v>
      </c>
      <c r="K167" s="43"/>
      <c r="L167" s="7" t="s">
        <v>30</v>
      </c>
      <c r="M167" s="9" t="s">
        <v>31</v>
      </c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7">
        <v>7113001.0</v>
      </c>
      <c r="B168" s="37">
        <v>7.0</v>
      </c>
      <c r="C168" s="37">
        <v>113.0</v>
      </c>
      <c r="D168" s="48">
        <v>1.0</v>
      </c>
      <c r="E168" s="39" t="s">
        <v>2279</v>
      </c>
      <c r="F168" s="39" t="s">
        <v>2281</v>
      </c>
      <c r="G168" s="39" t="s">
        <v>1892</v>
      </c>
      <c r="H168" s="41" t="s">
        <v>2283</v>
      </c>
      <c r="I168" s="43" t="s">
        <v>1894</v>
      </c>
      <c r="J168" s="43" t="s">
        <v>216</v>
      </c>
      <c r="K168" s="43" t="s">
        <v>1895</v>
      </c>
      <c r="L168" s="7" t="s">
        <v>30</v>
      </c>
      <c r="M168" s="9" t="s">
        <v>31</v>
      </c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7">
        <v>7113002.0</v>
      </c>
      <c r="B169" s="37">
        <v>7.0</v>
      </c>
      <c r="C169" s="37">
        <v>113.0</v>
      </c>
      <c r="D169" s="48">
        <v>2.0</v>
      </c>
      <c r="E169" s="39" t="s">
        <v>1896</v>
      </c>
      <c r="F169" s="39" t="s">
        <v>1897</v>
      </c>
      <c r="G169" s="39" t="s">
        <v>2286</v>
      </c>
      <c r="H169" s="41" t="s">
        <v>2287</v>
      </c>
      <c r="I169" s="43" t="s">
        <v>1497</v>
      </c>
      <c r="J169" s="43" t="s">
        <v>1900</v>
      </c>
      <c r="K169" s="43" t="s">
        <v>1315</v>
      </c>
      <c r="L169" s="7" t="s">
        <v>30</v>
      </c>
      <c r="M169" s="9" t="s">
        <v>31</v>
      </c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7">
        <v>7113003.0</v>
      </c>
      <c r="B170" s="37">
        <v>7.0</v>
      </c>
      <c r="C170" s="37">
        <v>113.0</v>
      </c>
      <c r="D170" s="48">
        <v>3.0</v>
      </c>
      <c r="E170" s="39" t="s">
        <v>1871</v>
      </c>
      <c r="F170" s="39" t="s">
        <v>1872</v>
      </c>
      <c r="G170" s="39" t="s">
        <v>1875</v>
      </c>
      <c r="H170" s="41" t="s">
        <v>2294</v>
      </c>
      <c r="I170" s="43" t="s">
        <v>244</v>
      </c>
      <c r="J170" s="43" t="s">
        <v>1881</v>
      </c>
      <c r="K170" s="43" t="s">
        <v>1883</v>
      </c>
      <c r="L170" s="7" t="s">
        <v>30</v>
      </c>
      <c r="M170" s="9" t="s">
        <v>31</v>
      </c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7">
        <v>7113004.0</v>
      </c>
      <c r="B171" s="37">
        <v>7.0</v>
      </c>
      <c r="C171" s="37">
        <v>113.0</v>
      </c>
      <c r="D171" s="48">
        <v>4.0</v>
      </c>
      <c r="E171" s="39" t="s">
        <v>1770</v>
      </c>
      <c r="F171" s="39" t="s">
        <v>1861</v>
      </c>
      <c r="G171" s="39" t="s">
        <v>2301</v>
      </c>
      <c r="H171" s="41" t="s">
        <v>2302</v>
      </c>
      <c r="I171" s="43" t="s">
        <v>1864</v>
      </c>
      <c r="J171" s="43" t="s">
        <v>371</v>
      </c>
      <c r="K171" s="43" t="s">
        <v>280</v>
      </c>
      <c r="L171" s="7" t="s">
        <v>30</v>
      </c>
      <c r="M171" s="9" t="s">
        <v>31</v>
      </c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7">
        <v>7113005.0</v>
      </c>
      <c r="B172" s="37">
        <v>7.0</v>
      </c>
      <c r="C172" s="37">
        <v>113.0</v>
      </c>
      <c r="D172" s="48">
        <v>5.0</v>
      </c>
      <c r="E172" s="39" t="s">
        <v>1965</v>
      </c>
      <c r="F172" s="39" t="s">
        <v>1966</v>
      </c>
      <c r="G172" s="39" t="s">
        <v>1968</v>
      </c>
      <c r="H172" s="41" t="s">
        <v>2306</v>
      </c>
      <c r="I172" s="43" t="s">
        <v>1971</v>
      </c>
      <c r="J172" s="43" t="s">
        <v>166</v>
      </c>
      <c r="K172" s="43"/>
      <c r="L172" s="7" t="s">
        <v>30</v>
      </c>
      <c r="M172" s="9" t="s">
        <v>31</v>
      </c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7">
        <v>7113006.0</v>
      </c>
      <c r="B173" s="37">
        <v>7.0</v>
      </c>
      <c r="C173" s="37">
        <v>113.0</v>
      </c>
      <c r="D173" s="48">
        <v>6.0</v>
      </c>
      <c r="E173" s="39" t="s">
        <v>1923</v>
      </c>
      <c r="F173" s="39" t="s">
        <v>1924</v>
      </c>
      <c r="G173" s="39" t="s">
        <v>1925</v>
      </c>
      <c r="H173" s="41" t="s">
        <v>2308</v>
      </c>
      <c r="I173" s="43" t="s">
        <v>1927</v>
      </c>
      <c r="J173" s="43" t="s">
        <v>1928</v>
      </c>
      <c r="K173" s="43" t="s">
        <v>216</v>
      </c>
      <c r="L173" s="7" t="s">
        <v>30</v>
      </c>
      <c r="M173" s="9" t="s">
        <v>31</v>
      </c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7">
        <v>7113007.0</v>
      </c>
      <c r="B174" s="37">
        <v>7.0</v>
      </c>
      <c r="C174" s="37">
        <v>113.0</v>
      </c>
      <c r="D174" s="48">
        <v>7.0</v>
      </c>
      <c r="E174" s="39" t="s">
        <v>1912</v>
      </c>
      <c r="F174" s="39" t="s">
        <v>1913</v>
      </c>
      <c r="G174" s="39" t="s">
        <v>1914</v>
      </c>
      <c r="H174" s="41" t="s">
        <v>2313</v>
      </c>
      <c r="I174" s="43" t="s">
        <v>1917</v>
      </c>
      <c r="J174" s="43" t="s">
        <v>216</v>
      </c>
      <c r="K174" s="43"/>
      <c r="L174" s="7" t="s">
        <v>30</v>
      </c>
      <c r="M174" s="9" t="s">
        <v>31</v>
      </c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7">
        <v>7113008.0</v>
      </c>
      <c r="B175" s="37">
        <v>7.0</v>
      </c>
      <c r="C175" s="37">
        <v>113.0</v>
      </c>
      <c r="D175" s="48">
        <v>8.0</v>
      </c>
      <c r="E175" s="39" t="s">
        <v>1846</v>
      </c>
      <c r="F175" s="39" t="s">
        <v>1847</v>
      </c>
      <c r="G175" s="39" t="s">
        <v>2314</v>
      </c>
      <c r="H175" s="41" t="s">
        <v>2316</v>
      </c>
      <c r="I175" s="43" t="s">
        <v>1850</v>
      </c>
      <c r="J175" s="43" t="s">
        <v>1851</v>
      </c>
      <c r="K175" s="43"/>
      <c r="L175" s="7" t="s">
        <v>30</v>
      </c>
      <c r="M175" s="9" t="s">
        <v>31</v>
      </c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7">
        <v>7113009.0</v>
      </c>
      <c r="B176" s="37">
        <v>7.0</v>
      </c>
      <c r="C176" s="37">
        <v>113.0</v>
      </c>
      <c r="D176" s="48">
        <v>9.0</v>
      </c>
      <c r="E176" s="39" t="s">
        <v>1951</v>
      </c>
      <c r="F176" s="39" t="s">
        <v>1952</v>
      </c>
      <c r="G176" s="39" t="s">
        <v>2322</v>
      </c>
      <c r="H176" s="41" t="s">
        <v>2323</v>
      </c>
      <c r="I176" s="43" t="s">
        <v>1955</v>
      </c>
      <c r="J176" s="43" t="s">
        <v>1956</v>
      </c>
      <c r="K176" s="43" t="s">
        <v>1955</v>
      </c>
      <c r="L176" s="7" t="s">
        <v>30</v>
      </c>
      <c r="M176" s="9" t="s">
        <v>31</v>
      </c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7">
        <v>7113010.0</v>
      </c>
      <c r="B177" s="37">
        <v>7.0</v>
      </c>
      <c r="C177" s="37">
        <v>113.0</v>
      </c>
      <c r="D177" s="48">
        <v>10.0</v>
      </c>
      <c r="E177" s="39" t="s">
        <v>2327</v>
      </c>
      <c r="F177" s="39" t="s">
        <v>1935</v>
      </c>
      <c r="G177" s="39" t="s">
        <v>1937</v>
      </c>
      <c r="H177" s="41" t="s">
        <v>2328</v>
      </c>
      <c r="I177" s="43" t="s">
        <v>1942</v>
      </c>
      <c r="J177" s="43" t="s">
        <v>216</v>
      </c>
      <c r="K177" s="43"/>
      <c r="L177" s="7" t="s">
        <v>30</v>
      </c>
      <c r="M177" s="9" t="s">
        <v>31</v>
      </c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7">
        <v>7113011.0</v>
      </c>
      <c r="B178" s="37">
        <v>7.0</v>
      </c>
      <c r="C178" s="37">
        <v>113.0</v>
      </c>
      <c r="D178" s="48">
        <v>11.0</v>
      </c>
      <c r="E178" s="39" t="s">
        <v>1833</v>
      </c>
      <c r="F178" s="39" t="s">
        <v>1835</v>
      </c>
      <c r="G178" s="39" t="s">
        <v>1837</v>
      </c>
      <c r="H178" s="41" t="s">
        <v>2331</v>
      </c>
      <c r="I178" s="43" t="s">
        <v>1507</v>
      </c>
      <c r="J178" s="43" t="s">
        <v>843</v>
      </c>
      <c r="K178" s="43"/>
      <c r="L178" s="7" t="s">
        <v>30</v>
      </c>
      <c r="M178" s="9" t="s">
        <v>31</v>
      </c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7">
        <v>7113012.0</v>
      </c>
      <c r="B179" s="37">
        <v>7.0</v>
      </c>
      <c r="C179" s="37">
        <v>113.0</v>
      </c>
      <c r="D179" s="48">
        <v>12.0</v>
      </c>
      <c r="E179" s="39" t="s">
        <v>1983</v>
      </c>
      <c r="F179" s="39" t="s">
        <v>2336</v>
      </c>
      <c r="G179" s="39" t="s">
        <v>1985</v>
      </c>
      <c r="H179" s="41" t="s">
        <v>2337</v>
      </c>
      <c r="I179" s="43" t="s">
        <v>1987</v>
      </c>
      <c r="J179" s="43" t="s">
        <v>607</v>
      </c>
      <c r="K179" s="43" t="s">
        <v>1520</v>
      </c>
      <c r="L179" s="7" t="s">
        <v>30</v>
      </c>
      <c r="M179" s="9" t="s">
        <v>31</v>
      </c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7">
        <v>7113013.0</v>
      </c>
      <c r="B180" s="37">
        <v>7.0</v>
      </c>
      <c r="C180" s="37">
        <v>113.0</v>
      </c>
      <c r="D180" s="48">
        <v>13.0</v>
      </c>
      <c r="E180" s="39" t="s">
        <v>1972</v>
      </c>
      <c r="F180" s="39" t="s">
        <v>2343</v>
      </c>
      <c r="G180" s="39" t="s">
        <v>1976</v>
      </c>
      <c r="H180" s="41" t="s">
        <v>2344</v>
      </c>
      <c r="I180" s="43" t="s">
        <v>1351</v>
      </c>
      <c r="J180" s="43" t="s">
        <v>1642</v>
      </c>
      <c r="K180" s="43"/>
      <c r="L180" s="7" t="s">
        <v>30</v>
      </c>
      <c r="M180" s="9" t="s">
        <v>31</v>
      </c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7">
        <v>7113014.0</v>
      </c>
      <c r="B181" s="37">
        <v>7.0</v>
      </c>
      <c r="C181" s="37">
        <v>113.0</v>
      </c>
      <c r="D181" s="48">
        <v>14.0</v>
      </c>
      <c r="E181" s="39" t="s">
        <v>429</v>
      </c>
      <c r="F181" s="39" t="s">
        <v>1902</v>
      </c>
      <c r="G181" s="39" t="s">
        <v>1903</v>
      </c>
      <c r="H181" s="41" t="s">
        <v>2351</v>
      </c>
      <c r="I181" s="43" t="s">
        <v>1905</v>
      </c>
      <c r="J181" s="43" t="s">
        <v>270</v>
      </c>
      <c r="K181" s="43" t="s">
        <v>280</v>
      </c>
      <c r="L181" s="7" t="s">
        <v>30</v>
      </c>
      <c r="M181" s="9" t="s">
        <v>31</v>
      </c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7">
        <v>7114001.0</v>
      </c>
      <c r="B182" s="37">
        <v>7.0</v>
      </c>
      <c r="C182" s="37">
        <v>114.0</v>
      </c>
      <c r="D182" s="48">
        <v>1.0</v>
      </c>
      <c r="E182" s="39" t="s">
        <v>2358</v>
      </c>
      <c r="F182" s="39" t="s">
        <v>2359</v>
      </c>
      <c r="G182" s="39" t="s">
        <v>2360</v>
      </c>
      <c r="H182" s="39" t="s">
        <v>2361</v>
      </c>
      <c r="I182" s="43" t="s">
        <v>1004</v>
      </c>
      <c r="J182" s="43" t="s">
        <v>27</v>
      </c>
      <c r="K182" s="43" t="s">
        <v>216</v>
      </c>
      <c r="L182" s="7" t="s">
        <v>30</v>
      </c>
      <c r="M182" s="9" t="s">
        <v>31</v>
      </c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7">
        <v>7114002.0</v>
      </c>
      <c r="B183" s="37">
        <v>7.0</v>
      </c>
      <c r="C183" s="37">
        <v>114.0</v>
      </c>
      <c r="D183" s="48">
        <v>2.0</v>
      </c>
      <c r="E183" s="39" t="s">
        <v>2362</v>
      </c>
      <c r="F183" s="39" t="s">
        <v>2363</v>
      </c>
      <c r="G183" s="39" t="s">
        <v>2364</v>
      </c>
      <c r="H183" s="41" t="s">
        <v>2365</v>
      </c>
      <c r="I183" s="43" t="s">
        <v>2366</v>
      </c>
      <c r="J183" s="43" t="s">
        <v>2367</v>
      </c>
      <c r="K183" s="43" t="s">
        <v>2369</v>
      </c>
      <c r="L183" s="7" t="s">
        <v>30</v>
      </c>
      <c r="M183" s="9" t="s">
        <v>31</v>
      </c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7">
        <v>7114003.0</v>
      </c>
      <c r="B184" s="37">
        <v>7.0</v>
      </c>
      <c r="C184" s="37">
        <v>114.0</v>
      </c>
      <c r="D184" s="48">
        <v>3.0</v>
      </c>
      <c r="E184" s="39" t="s">
        <v>2374</v>
      </c>
      <c r="F184" s="39" t="s">
        <v>2375</v>
      </c>
      <c r="G184" s="39" t="s">
        <v>2376</v>
      </c>
      <c r="H184" s="41" t="s">
        <v>2377</v>
      </c>
      <c r="I184" s="43" t="s">
        <v>2378</v>
      </c>
      <c r="J184" s="43" t="s">
        <v>607</v>
      </c>
      <c r="K184" s="43" t="s">
        <v>2379</v>
      </c>
      <c r="L184" s="7" t="s">
        <v>30</v>
      </c>
      <c r="M184" s="9" t="s">
        <v>31</v>
      </c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7">
        <v>7114004.0</v>
      </c>
      <c r="B185" s="37">
        <v>7.0</v>
      </c>
      <c r="C185" s="37">
        <v>114.0</v>
      </c>
      <c r="D185" s="48">
        <v>4.0</v>
      </c>
      <c r="E185" s="39" t="s">
        <v>364</v>
      </c>
      <c r="F185" s="39" t="s">
        <v>2381</v>
      </c>
      <c r="G185" s="39" t="s">
        <v>2382</v>
      </c>
      <c r="H185" s="41" t="s">
        <v>2383</v>
      </c>
      <c r="I185" s="43" t="s">
        <v>2384</v>
      </c>
      <c r="J185" s="43" t="s">
        <v>216</v>
      </c>
      <c r="K185" s="43"/>
      <c r="L185" s="7" t="s">
        <v>30</v>
      </c>
      <c r="M185" s="9" t="s">
        <v>31</v>
      </c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7">
        <v>7114005.0</v>
      </c>
      <c r="B186" s="37">
        <v>7.0</v>
      </c>
      <c r="C186" s="37">
        <v>114.0</v>
      </c>
      <c r="D186" s="48">
        <v>5.0</v>
      </c>
      <c r="E186" s="39" t="s">
        <v>2391</v>
      </c>
      <c r="F186" s="39" t="s">
        <v>2392</v>
      </c>
      <c r="G186" s="39" t="s">
        <v>2393</v>
      </c>
      <c r="H186" s="41" t="s">
        <v>2395</v>
      </c>
      <c r="I186" s="43" t="s">
        <v>2397</v>
      </c>
      <c r="J186" s="43" t="s">
        <v>2399</v>
      </c>
      <c r="K186" s="43" t="s">
        <v>216</v>
      </c>
      <c r="L186" s="7" t="s">
        <v>30</v>
      </c>
      <c r="M186" s="9" t="s">
        <v>31</v>
      </c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7">
        <v>7114006.0</v>
      </c>
      <c r="B187" s="37">
        <v>7.0</v>
      </c>
      <c r="C187" s="37">
        <v>114.0</v>
      </c>
      <c r="D187" s="48">
        <v>6.0</v>
      </c>
      <c r="E187" s="39" t="s">
        <v>2402</v>
      </c>
      <c r="F187" s="39" t="s">
        <v>2403</v>
      </c>
      <c r="G187" s="39" t="s">
        <v>2404</v>
      </c>
      <c r="H187" s="41" t="s">
        <v>2405</v>
      </c>
      <c r="I187" s="43" t="s">
        <v>1275</v>
      </c>
      <c r="J187" s="43" t="s">
        <v>2406</v>
      </c>
      <c r="K187" s="43" t="s">
        <v>216</v>
      </c>
      <c r="L187" s="7" t="s">
        <v>30</v>
      </c>
      <c r="M187" s="9" t="s">
        <v>31</v>
      </c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7">
        <v>7114007.0</v>
      </c>
      <c r="B188" s="37">
        <v>7.0</v>
      </c>
      <c r="C188" s="37">
        <v>114.0</v>
      </c>
      <c r="D188" s="48">
        <v>7.0</v>
      </c>
      <c r="E188" s="39" t="s">
        <v>2411</v>
      </c>
      <c r="F188" s="39" t="s">
        <v>2412</v>
      </c>
      <c r="G188" s="39" t="s">
        <v>2413</v>
      </c>
      <c r="H188" s="41" t="s">
        <v>2415</v>
      </c>
      <c r="I188" s="43" t="s">
        <v>1264</v>
      </c>
      <c r="J188" s="43" t="s">
        <v>1275</v>
      </c>
      <c r="K188" s="43" t="s">
        <v>972</v>
      </c>
      <c r="L188" s="7" t="s">
        <v>30</v>
      </c>
      <c r="M188" s="9" t="s">
        <v>31</v>
      </c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7">
        <v>7114008.0</v>
      </c>
      <c r="B189" s="37">
        <v>7.0</v>
      </c>
      <c r="C189" s="37">
        <v>114.0</v>
      </c>
      <c r="D189" s="48">
        <v>8.0</v>
      </c>
      <c r="E189" s="39" t="s">
        <v>221</v>
      </c>
      <c r="F189" s="39" t="s">
        <v>2417</v>
      </c>
      <c r="G189" s="39" t="s">
        <v>2418</v>
      </c>
      <c r="H189" s="41" t="s">
        <v>2419</v>
      </c>
      <c r="I189" s="43" t="s">
        <v>1264</v>
      </c>
      <c r="J189" s="43" t="s">
        <v>216</v>
      </c>
      <c r="K189" s="43"/>
      <c r="L189" s="7" t="s">
        <v>30</v>
      </c>
      <c r="M189" s="9" t="s">
        <v>31</v>
      </c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7">
        <v>7114009.0</v>
      </c>
      <c r="B190" s="37">
        <v>7.0</v>
      </c>
      <c r="C190" s="37">
        <v>114.0</v>
      </c>
      <c r="D190" s="48">
        <v>9.0</v>
      </c>
      <c r="E190" s="39" t="s">
        <v>2424</v>
      </c>
      <c r="F190" s="39" t="s">
        <v>2425</v>
      </c>
      <c r="G190" s="39" t="s">
        <v>2426</v>
      </c>
      <c r="H190" s="41" t="s">
        <v>2427</v>
      </c>
      <c r="I190" s="43" t="s">
        <v>537</v>
      </c>
      <c r="J190" s="43" t="s">
        <v>2428</v>
      </c>
      <c r="K190" s="43" t="s">
        <v>216</v>
      </c>
      <c r="L190" s="7" t="s">
        <v>30</v>
      </c>
      <c r="M190" s="9" t="s">
        <v>31</v>
      </c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7">
        <v>7114010.0</v>
      </c>
      <c r="B191" s="37">
        <v>7.0</v>
      </c>
      <c r="C191" s="37">
        <v>114.0</v>
      </c>
      <c r="D191" s="48">
        <v>10.0</v>
      </c>
      <c r="E191" s="39" t="s">
        <v>246</v>
      </c>
      <c r="F191" s="39" t="s">
        <v>2430</v>
      </c>
      <c r="G191" s="39" t="s">
        <v>2433</v>
      </c>
      <c r="H191" s="41" t="s">
        <v>2435</v>
      </c>
      <c r="I191" s="43" t="s">
        <v>2437</v>
      </c>
      <c r="J191" s="43" t="s">
        <v>20</v>
      </c>
      <c r="K191" s="43" t="s">
        <v>2438</v>
      </c>
      <c r="L191" s="7" t="s">
        <v>30</v>
      </c>
      <c r="M191" s="9" t="s">
        <v>31</v>
      </c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7">
        <v>7115001.0</v>
      </c>
      <c r="B192" s="37">
        <v>7.0</v>
      </c>
      <c r="C192" s="37">
        <v>115.0</v>
      </c>
      <c r="D192" s="48">
        <v>1.0</v>
      </c>
      <c r="E192" s="39" t="s">
        <v>2440</v>
      </c>
      <c r="F192" s="39" t="s">
        <v>2441</v>
      </c>
      <c r="G192" s="39" t="s">
        <v>2442</v>
      </c>
      <c r="H192" s="41" t="s">
        <v>2443</v>
      </c>
      <c r="I192" s="43" t="s">
        <v>1309</v>
      </c>
      <c r="J192" s="43" t="s">
        <v>2444</v>
      </c>
      <c r="K192" s="43"/>
      <c r="L192" s="7" t="s">
        <v>30</v>
      </c>
      <c r="M192" s="9" t="s">
        <v>31</v>
      </c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7">
        <v>7115002.0</v>
      </c>
      <c r="B193" s="37">
        <v>7.0</v>
      </c>
      <c r="C193" s="37">
        <v>115.0</v>
      </c>
      <c r="D193" s="48">
        <v>2.0</v>
      </c>
      <c r="E193" s="39" t="s">
        <v>2450</v>
      </c>
      <c r="F193" s="39" t="s">
        <v>2451</v>
      </c>
      <c r="G193" s="39" t="s">
        <v>2452</v>
      </c>
      <c r="H193" s="41" t="s">
        <v>2453</v>
      </c>
      <c r="I193" s="43" t="s">
        <v>2454</v>
      </c>
      <c r="J193" s="43" t="s">
        <v>216</v>
      </c>
      <c r="K193" s="43" t="s">
        <v>2455</v>
      </c>
      <c r="L193" s="7" t="s">
        <v>30</v>
      </c>
      <c r="M193" s="9" t="s">
        <v>31</v>
      </c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7">
        <v>7115003.0</v>
      </c>
      <c r="B194" s="37">
        <v>7.0</v>
      </c>
      <c r="C194" s="37">
        <v>115.0</v>
      </c>
      <c r="D194" s="48">
        <v>3.0</v>
      </c>
      <c r="E194" s="39" t="s">
        <v>2457</v>
      </c>
      <c r="F194" s="39" t="s">
        <v>2459</v>
      </c>
      <c r="G194" s="39" t="s">
        <v>2461</v>
      </c>
      <c r="H194" s="41" t="s">
        <v>2463</v>
      </c>
      <c r="I194" s="43" t="s">
        <v>2464</v>
      </c>
      <c r="J194" s="43" t="s">
        <v>27</v>
      </c>
      <c r="K194" s="43"/>
      <c r="L194" s="7" t="s">
        <v>30</v>
      </c>
      <c r="M194" s="9" t="s">
        <v>31</v>
      </c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7">
        <v>7115004.0</v>
      </c>
      <c r="B195" s="37">
        <v>7.0</v>
      </c>
      <c r="C195" s="37">
        <v>115.0</v>
      </c>
      <c r="D195" s="48">
        <v>4.0</v>
      </c>
      <c r="E195" s="39" t="s">
        <v>2466</v>
      </c>
      <c r="F195" s="39" t="s">
        <v>2467</v>
      </c>
      <c r="G195" s="39" t="s">
        <v>2468</v>
      </c>
      <c r="H195" s="41" t="s">
        <v>2469</v>
      </c>
      <c r="I195" s="43" t="s">
        <v>2470</v>
      </c>
      <c r="J195" s="43" t="s">
        <v>2471</v>
      </c>
      <c r="K195" s="43" t="s">
        <v>2472</v>
      </c>
      <c r="L195" s="7" t="s">
        <v>30</v>
      </c>
      <c r="M195" s="9" t="s">
        <v>31</v>
      </c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7">
        <v>7115005.0</v>
      </c>
      <c r="B196" s="37">
        <v>7.0</v>
      </c>
      <c r="C196" s="37">
        <v>115.0</v>
      </c>
      <c r="D196" s="48">
        <v>5.0</v>
      </c>
      <c r="E196" s="39" t="s">
        <v>2480</v>
      </c>
      <c r="F196" s="39" t="s">
        <v>2481</v>
      </c>
      <c r="G196" s="39" t="s">
        <v>2482</v>
      </c>
      <c r="H196" s="41" t="s">
        <v>2483</v>
      </c>
      <c r="I196" s="43" t="s">
        <v>980</v>
      </c>
      <c r="J196" s="43" t="s">
        <v>216</v>
      </c>
      <c r="K196" s="43"/>
      <c r="L196" s="7" t="s">
        <v>30</v>
      </c>
      <c r="M196" s="9" t="s">
        <v>31</v>
      </c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7">
        <v>7115006.0</v>
      </c>
      <c r="B197" s="37">
        <v>7.0</v>
      </c>
      <c r="C197" s="37">
        <v>115.0</v>
      </c>
      <c r="D197" s="48">
        <v>6.0</v>
      </c>
      <c r="E197" s="39" t="s">
        <v>577</v>
      </c>
      <c r="F197" s="39" t="s">
        <v>2487</v>
      </c>
      <c r="G197" s="39" t="s">
        <v>2488</v>
      </c>
      <c r="H197" s="41" t="s">
        <v>2489</v>
      </c>
      <c r="I197" s="43" t="s">
        <v>2490</v>
      </c>
      <c r="J197" s="43" t="s">
        <v>2491</v>
      </c>
      <c r="K197" s="43"/>
      <c r="L197" s="7" t="s">
        <v>30</v>
      </c>
      <c r="M197" s="9" t="s">
        <v>31</v>
      </c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7">
        <v>7115007.0</v>
      </c>
      <c r="B198" s="37">
        <v>7.0</v>
      </c>
      <c r="C198" s="37">
        <v>115.0</v>
      </c>
      <c r="D198" s="48">
        <v>7.0</v>
      </c>
      <c r="E198" s="39" t="s">
        <v>2497</v>
      </c>
      <c r="F198" s="39" t="s">
        <v>2498</v>
      </c>
      <c r="G198" s="39" t="s">
        <v>2499</v>
      </c>
      <c r="H198" s="41" t="s">
        <v>2501</v>
      </c>
      <c r="I198" s="43" t="s">
        <v>2503</v>
      </c>
      <c r="J198" s="43" t="s">
        <v>2505</v>
      </c>
      <c r="K198" s="43" t="s">
        <v>1316</v>
      </c>
      <c r="L198" s="7" t="s">
        <v>30</v>
      </c>
      <c r="M198" s="9" t="s">
        <v>31</v>
      </c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7">
        <v>7115008.0</v>
      </c>
      <c r="B199" s="37">
        <v>7.0</v>
      </c>
      <c r="C199" s="37">
        <v>115.0</v>
      </c>
      <c r="D199" s="48">
        <v>8.0</v>
      </c>
      <c r="E199" s="39" t="s">
        <v>2510</v>
      </c>
      <c r="F199" s="39" t="s">
        <v>2511</v>
      </c>
      <c r="G199" s="39" t="s">
        <v>2514</v>
      </c>
      <c r="H199" s="41" t="s">
        <v>2516</v>
      </c>
      <c r="I199" s="43" t="s">
        <v>1905</v>
      </c>
      <c r="J199" s="43" t="s">
        <v>216</v>
      </c>
      <c r="K199" s="43"/>
      <c r="L199" s="7" t="s">
        <v>30</v>
      </c>
      <c r="M199" s="9" t="s">
        <v>31</v>
      </c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7">
        <v>7116001.0</v>
      </c>
      <c r="B200" s="37">
        <v>7.0</v>
      </c>
      <c r="C200" s="37">
        <v>116.0</v>
      </c>
      <c r="D200" s="48">
        <v>1.0</v>
      </c>
      <c r="E200" s="39" t="s">
        <v>2522</v>
      </c>
      <c r="F200" s="39" t="s">
        <v>2523</v>
      </c>
      <c r="G200" s="39" t="s">
        <v>2524</v>
      </c>
      <c r="H200" s="41" t="s">
        <v>2526</v>
      </c>
      <c r="I200" s="43" t="s">
        <v>2284</v>
      </c>
      <c r="J200" s="43" t="s">
        <v>1442</v>
      </c>
      <c r="K200" s="43"/>
      <c r="L200" s="7" t="s">
        <v>30</v>
      </c>
      <c r="M200" s="9" t="s">
        <v>31</v>
      </c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7">
        <v>7116002.0</v>
      </c>
      <c r="B201" s="37">
        <v>7.0</v>
      </c>
      <c r="C201" s="37">
        <v>116.0</v>
      </c>
      <c r="D201" s="48">
        <v>2.0</v>
      </c>
      <c r="E201" s="39" t="s">
        <v>2527</v>
      </c>
      <c r="F201" s="39" t="s">
        <v>2528</v>
      </c>
      <c r="G201" s="39" t="s">
        <v>2529</v>
      </c>
      <c r="H201" s="41" t="s">
        <v>2530</v>
      </c>
      <c r="I201" s="43" t="s">
        <v>2531</v>
      </c>
      <c r="J201" s="43" t="s">
        <v>166</v>
      </c>
      <c r="K201" s="43"/>
      <c r="L201" s="7" t="s">
        <v>30</v>
      </c>
      <c r="M201" s="9" t="s">
        <v>31</v>
      </c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7">
        <v>7116003.0</v>
      </c>
      <c r="B202" s="37">
        <v>7.0</v>
      </c>
      <c r="C202" s="37">
        <v>116.0</v>
      </c>
      <c r="D202" s="48">
        <v>3.0</v>
      </c>
      <c r="E202" s="39" t="s">
        <v>2532</v>
      </c>
      <c r="F202" s="39" t="s">
        <v>2534</v>
      </c>
      <c r="G202" s="39" t="s">
        <v>2536</v>
      </c>
      <c r="H202" s="41" t="s">
        <v>2537</v>
      </c>
      <c r="I202" s="43" t="s">
        <v>2539</v>
      </c>
      <c r="J202" s="43" t="s">
        <v>216</v>
      </c>
      <c r="K202" s="43"/>
      <c r="L202" s="7" t="s">
        <v>30</v>
      </c>
      <c r="M202" s="9" t="s">
        <v>31</v>
      </c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7">
        <v>7116004.0</v>
      </c>
      <c r="B203" s="37">
        <v>7.0</v>
      </c>
      <c r="C203" s="37">
        <v>116.0</v>
      </c>
      <c r="D203" s="48">
        <v>4.0</v>
      </c>
      <c r="E203" s="39" t="s">
        <v>2541</v>
      </c>
      <c r="F203" s="39" t="s">
        <v>2542</v>
      </c>
      <c r="G203" s="39" t="s">
        <v>2544</v>
      </c>
      <c r="H203" s="41" t="s">
        <v>2547</v>
      </c>
      <c r="I203" s="43" t="s">
        <v>2550</v>
      </c>
      <c r="J203" s="43" t="s">
        <v>2335</v>
      </c>
      <c r="K203" s="43"/>
      <c r="L203" s="7" t="s">
        <v>30</v>
      </c>
      <c r="M203" s="9" t="s">
        <v>31</v>
      </c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7">
        <v>7116005.0</v>
      </c>
      <c r="B204" s="37">
        <v>7.0</v>
      </c>
      <c r="C204" s="37">
        <v>116.0</v>
      </c>
      <c r="D204" s="48">
        <v>5.0</v>
      </c>
      <c r="E204" s="39" t="s">
        <v>2554</v>
      </c>
      <c r="F204" s="39" t="s">
        <v>2556</v>
      </c>
      <c r="G204" s="39" t="s">
        <v>2558</v>
      </c>
      <c r="H204" s="41" t="s">
        <v>2559</v>
      </c>
      <c r="I204" s="43" t="s">
        <v>537</v>
      </c>
      <c r="J204" s="43" t="s">
        <v>371</v>
      </c>
      <c r="K204" s="43" t="s">
        <v>216</v>
      </c>
      <c r="L204" s="7" t="s">
        <v>30</v>
      </c>
      <c r="M204" s="9" t="s">
        <v>31</v>
      </c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7">
        <v>7116006.0</v>
      </c>
      <c r="B205" s="37">
        <v>7.0</v>
      </c>
      <c r="C205" s="37">
        <v>116.0</v>
      </c>
      <c r="D205" s="48">
        <v>6.0</v>
      </c>
      <c r="E205" s="39" t="s">
        <v>2563</v>
      </c>
      <c r="F205" s="39" t="s">
        <v>2564</v>
      </c>
      <c r="G205" s="39" t="s">
        <v>2565</v>
      </c>
      <c r="H205" s="41" t="s">
        <v>2566</v>
      </c>
      <c r="I205" s="43" t="s">
        <v>2567</v>
      </c>
      <c r="J205" s="43" t="s">
        <v>27</v>
      </c>
      <c r="K205" s="43"/>
      <c r="L205" s="7" t="s">
        <v>30</v>
      </c>
      <c r="M205" s="9" t="s">
        <v>31</v>
      </c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7">
        <v>7116007.0</v>
      </c>
      <c r="B206" s="37">
        <v>7.0</v>
      </c>
      <c r="C206" s="37">
        <v>116.0</v>
      </c>
      <c r="D206" s="48">
        <v>7.0</v>
      </c>
      <c r="E206" s="39" t="s">
        <v>2570</v>
      </c>
      <c r="F206" s="39" t="s">
        <v>2572</v>
      </c>
      <c r="G206" s="39" t="s">
        <v>2573</v>
      </c>
      <c r="H206" s="41" t="s">
        <v>2574</v>
      </c>
      <c r="I206" s="43" t="s">
        <v>331</v>
      </c>
      <c r="J206" s="43" t="s">
        <v>166</v>
      </c>
      <c r="K206" s="43" t="s">
        <v>534</v>
      </c>
      <c r="L206" s="7" t="s">
        <v>30</v>
      </c>
      <c r="M206" s="9" t="s">
        <v>31</v>
      </c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7">
        <v>7116008.0</v>
      </c>
      <c r="B207" s="37">
        <v>7.0</v>
      </c>
      <c r="C207" s="37">
        <v>116.0</v>
      </c>
      <c r="D207" s="48">
        <v>8.0</v>
      </c>
      <c r="E207" s="39" t="s">
        <v>1798</v>
      </c>
      <c r="F207" s="39" t="s">
        <v>2578</v>
      </c>
      <c r="G207" s="39" t="s">
        <v>2580</v>
      </c>
      <c r="H207" s="41" t="s">
        <v>2583</v>
      </c>
      <c r="I207" s="43" t="s">
        <v>607</v>
      </c>
      <c r="J207" s="43" t="s">
        <v>2585</v>
      </c>
      <c r="K207" s="43" t="s">
        <v>27</v>
      </c>
      <c r="L207" s="7" t="s">
        <v>30</v>
      </c>
      <c r="M207" s="9" t="s">
        <v>31</v>
      </c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7">
        <v>7116009.0</v>
      </c>
      <c r="B208" s="37">
        <v>7.0</v>
      </c>
      <c r="C208" s="37">
        <v>116.0</v>
      </c>
      <c r="D208" s="48">
        <v>9.0</v>
      </c>
      <c r="E208" s="39" t="s">
        <v>2593</v>
      </c>
      <c r="F208" s="39" t="s">
        <v>2596</v>
      </c>
      <c r="G208" s="39" t="s">
        <v>2598</v>
      </c>
      <c r="H208" s="41" t="s">
        <v>2600</v>
      </c>
      <c r="I208" s="43" t="s">
        <v>2601</v>
      </c>
      <c r="J208" s="43" t="s">
        <v>2602</v>
      </c>
      <c r="K208" s="43" t="s">
        <v>2603</v>
      </c>
      <c r="L208" s="7" t="s">
        <v>30</v>
      </c>
      <c r="M208" s="9" t="s">
        <v>31</v>
      </c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7">
        <v>7116010.0</v>
      </c>
      <c r="B209" s="37">
        <v>7.0</v>
      </c>
      <c r="C209" s="37">
        <v>116.0</v>
      </c>
      <c r="D209" s="48">
        <v>10.0</v>
      </c>
      <c r="E209" s="39" t="s">
        <v>2609</v>
      </c>
      <c r="F209" s="39" t="s">
        <v>2610</v>
      </c>
      <c r="G209" s="39" t="s">
        <v>2611</v>
      </c>
      <c r="H209" s="41" t="s">
        <v>2612</v>
      </c>
      <c r="I209" s="43" t="s">
        <v>1004</v>
      </c>
      <c r="J209" s="43" t="s">
        <v>537</v>
      </c>
      <c r="K209" s="43" t="s">
        <v>1264</v>
      </c>
      <c r="L209" s="7" t="s">
        <v>30</v>
      </c>
      <c r="M209" s="9" t="s">
        <v>31</v>
      </c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7">
        <v>7116011.0</v>
      </c>
      <c r="B210" s="37">
        <v>7.0</v>
      </c>
      <c r="C210" s="37">
        <v>116.0</v>
      </c>
      <c r="D210" s="48">
        <v>11.0</v>
      </c>
      <c r="E210" s="39" t="s">
        <v>2622</v>
      </c>
      <c r="F210" s="39" t="s">
        <v>2624</v>
      </c>
      <c r="G210" s="39" t="s">
        <v>2626</v>
      </c>
      <c r="H210" s="41" t="s">
        <v>2627</v>
      </c>
      <c r="I210" s="43" t="s">
        <v>537</v>
      </c>
      <c r="J210" s="43" t="s">
        <v>2628</v>
      </c>
      <c r="K210" s="43" t="s">
        <v>216</v>
      </c>
      <c r="L210" s="7" t="s">
        <v>30</v>
      </c>
      <c r="M210" s="9" t="s">
        <v>31</v>
      </c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7">
        <v>7117001.0</v>
      </c>
      <c r="B211" s="37">
        <v>7.0</v>
      </c>
      <c r="C211" s="37">
        <v>117.0</v>
      </c>
      <c r="D211" s="48">
        <v>1.0</v>
      </c>
      <c r="E211" s="39" t="s">
        <v>260</v>
      </c>
      <c r="F211" s="39" t="s">
        <v>2038</v>
      </c>
      <c r="G211" s="39" t="s">
        <v>2039</v>
      </c>
      <c r="H211" s="41" t="s">
        <v>2638</v>
      </c>
      <c r="I211" s="43" t="s">
        <v>2041</v>
      </c>
      <c r="J211" s="43" t="s">
        <v>27</v>
      </c>
      <c r="K211" s="43"/>
      <c r="L211" s="7" t="s">
        <v>30</v>
      </c>
      <c r="M211" s="9" t="s">
        <v>31</v>
      </c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7">
        <v>7117002.0</v>
      </c>
      <c r="B212" s="37">
        <v>7.0</v>
      </c>
      <c r="C212" s="37">
        <v>117.0</v>
      </c>
      <c r="D212" s="48">
        <v>2.0</v>
      </c>
      <c r="E212" s="39" t="s">
        <v>2059</v>
      </c>
      <c r="F212" s="39" t="s">
        <v>2060</v>
      </c>
      <c r="G212" s="39" t="s">
        <v>2061</v>
      </c>
      <c r="H212" s="41" t="s">
        <v>2646</v>
      </c>
      <c r="I212" s="43" t="s">
        <v>2065</v>
      </c>
      <c r="J212" s="43" t="s">
        <v>2064</v>
      </c>
      <c r="K212" s="43" t="s">
        <v>2063</v>
      </c>
      <c r="L212" s="7" t="s">
        <v>30</v>
      </c>
      <c r="M212" s="9" t="s">
        <v>31</v>
      </c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7">
        <v>7117003.0</v>
      </c>
      <c r="B213" s="37">
        <v>7.0</v>
      </c>
      <c r="C213" s="37">
        <v>117.0</v>
      </c>
      <c r="D213" s="48">
        <v>3.0</v>
      </c>
      <c r="E213" s="39" t="s">
        <v>2090</v>
      </c>
      <c r="F213" s="39" t="s">
        <v>2091</v>
      </c>
      <c r="G213" s="39" t="s">
        <v>2092</v>
      </c>
      <c r="H213" s="41" t="s">
        <v>2657</v>
      </c>
      <c r="I213" s="43" t="s">
        <v>1467</v>
      </c>
      <c r="J213" s="43" t="s">
        <v>216</v>
      </c>
      <c r="K213" s="43"/>
      <c r="L213" s="7" t="s">
        <v>30</v>
      </c>
      <c r="M213" s="9" t="s">
        <v>31</v>
      </c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7">
        <v>7117004.0</v>
      </c>
      <c r="B214" s="37">
        <v>7.0</v>
      </c>
      <c r="C214" s="37">
        <v>117.0</v>
      </c>
      <c r="D214" s="48">
        <v>4.0</v>
      </c>
      <c r="E214" s="39" t="s">
        <v>2094</v>
      </c>
      <c r="F214" s="39" t="s">
        <v>2095</v>
      </c>
      <c r="G214" s="39" t="s">
        <v>2096</v>
      </c>
      <c r="H214" s="41" t="s">
        <v>2671</v>
      </c>
      <c r="I214" s="43" t="s">
        <v>1069</v>
      </c>
      <c r="J214" s="43" t="s">
        <v>216</v>
      </c>
      <c r="K214" s="43"/>
      <c r="L214" s="7" t="s">
        <v>30</v>
      </c>
      <c r="M214" s="9" t="s">
        <v>31</v>
      </c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7">
        <v>7117005.0</v>
      </c>
      <c r="B215" s="37">
        <v>7.0</v>
      </c>
      <c r="C215" s="37">
        <v>117.0</v>
      </c>
      <c r="D215" s="48">
        <v>5.0</v>
      </c>
      <c r="E215" s="39" t="s">
        <v>2079</v>
      </c>
      <c r="F215" s="39" t="s">
        <v>2080</v>
      </c>
      <c r="G215" s="39" t="s">
        <v>2081</v>
      </c>
      <c r="H215" s="41" t="s">
        <v>2681</v>
      </c>
      <c r="I215" s="43" t="s">
        <v>2084</v>
      </c>
      <c r="J215" s="43" t="s">
        <v>2086</v>
      </c>
      <c r="K215" s="43" t="s">
        <v>2088</v>
      </c>
      <c r="L215" s="7" t="s">
        <v>30</v>
      </c>
      <c r="M215" s="9" t="s">
        <v>31</v>
      </c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7">
        <v>7117006.0</v>
      </c>
      <c r="B216" s="37">
        <v>7.0</v>
      </c>
      <c r="C216" s="37">
        <v>117.0</v>
      </c>
      <c r="D216" s="48">
        <v>6.0</v>
      </c>
      <c r="E216" s="39" t="s">
        <v>2051</v>
      </c>
      <c r="F216" s="39" t="s">
        <v>2052</v>
      </c>
      <c r="G216" s="39" t="s">
        <v>2053</v>
      </c>
      <c r="H216" s="41" t="s">
        <v>2688</v>
      </c>
      <c r="I216" s="43" t="s">
        <v>2055</v>
      </c>
      <c r="J216" s="43" t="s">
        <v>2056</v>
      </c>
      <c r="K216" s="43"/>
      <c r="L216" s="7" t="s">
        <v>30</v>
      </c>
      <c r="M216" s="9" t="s">
        <v>31</v>
      </c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7">
        <v>7117007.0</v>
      </c>
      <c r="B217" s="37">
        <v>7.0</v>
      </c>
      <c r="C217" s="37">
        <v>117.0</v>
      </c>
      <c r="D217" s="48">
        <v>7.0</v>
      </c>
      <c r="E217" s="39" t="s">
        <v>2032</v>
      </c>
      <c r="F217" s="39" t="s">
        <v>2033</v>
      </c>
      <c r="G217" s="39" t="s">
        <v>2696</v>
      </c>
      <c r="H217" s="41" t="s">
        <v>2698</v>
      </c>
      <c r="I217" s="43" t="s">
        <v>2036</v>
      </c>
      <c r="J217" s="43" t="s">
        <v>216</v>
      </c>
      <c r="K217" s="43"/>
      <c r="L217" s="7" t="s">
        <v>30</v>
      </c>
      <c r="M217" s="9" t="s">
        <v>31</v>
      </c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7">
        <v>7117008.0</v>
      </c>
      <c r="B218" s="37">
        <v>7.0</v>
      </c>
      <c r="C218" s="37">
        <v>117.0</v>
      </c>
      <c r="D218" s="48">
        <v>8.0</v>
      </c>
      <c r="E218" s="39" t="s">
        <v>2067</v>
      </c>
      <c r="F218" s="39" t="s">
        <v>2068</v>
      </c>
      <c r="G218" s="39" t="s">
        <v>2069</v>
      </c>
      <c r="H218" s="41" t="s">
        <v>2703</v>
      </c>
      <c r="I218" s="43" t="s">
        <v>2071</v>
      </c>
      <c r="J218" s="43" t="s">
        <v>2072</v>
      </c>
      <c r="K218" s="43"/>
      <c r="L218" s="7" t="s">
        <v>30</v>
      </c>
      <c r="M218" s="9" t="s">
        <v>31</v>
      </c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7">
        <v>7117009.0</v>
      </c>
      <c r="B219" s="37">
        <v>7.0</v>
      </c>
      <c r="C219" s="37">
        <v>117.0</v>
      </c>
      <c r="D219" s="48">
        <v>9.0</v>
      </c>
      <c r="E219" s="39" t="s">
        <v>2705</v>
      </c>
      <c r="F219" s="39" t="s">
        <v>2044</v>
      </c>
      <c r="G219" s="39" t="s">
        <v>2045</v>
      </c>
      <c r="H219" s="41" t="s">
        <v>2707</v>
      </c>
      <c r="I219" s="43" t="s">
        <v>2047</v>
      </c>
      <c r="J219" s="43" t="s">
        <v>2048</v>
      </c>
      <c r="K219" s="43" t="s">
        <v>2030</v>
      </c>
      <c r="L219" s="7" t="s">
        <v>30</v>
      </c>
      <c r="M219" s="9" t="s">
        <v>31</v>
      </c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7">
        <v>7117010.0</v>
      </c>
      <c r="B220" s="37">
        <v>7.0</v>
      </c>
      <c r="C220" s="37">
        <v>117.0</v>
      </c>
      <c r="D220" s="48">
        <v>10.0</v>
      </c>
      <c r="E220" s="39" t="s">
        <v>2025</v>
      </c>
      <c r="F220" s="39" t="s">
        <v>2026</v>
      </c>
      <c r="G220" s="39" t="s">
        <v>2027</v>
      </c>
      <c r="H220" s="41" t="s">
        <v>2720</v>
      </c>
      <c r="I220" s="43" t="s">
        <v>2029</v>
      </c>
      <c r="J220" s="43" t="s">
        <v>2030</v>
      </c>
      <c r="K220" s="43" t="s">
        <v>216</v>
      </c>
      <c r="L220" s="7" t="s">
        <v>30</v>
      </c>
      <c r="M220" s="9" t="s">
        <v>31</v>
      </c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7">
        <v>7117011.0</v>
      </c>
      <c r="B221" s="37">
        <v>7.0</v>
      </c>
      <c r="C221" s="37">
        <v>117.0</v>
      </c>
      <c r="D221" s="48">
        <v>11.0</v>
      </c>
      <c r="E221" s="39" t="s">
        <v>2019</v>
      </c>
      <c r="F221" s="39" t="s">
        <v>2020</v>
      </c>
      <c r="G221" s="39" t="s">
        <v>2021</v>
      </c>
      <c r="H221" s="41" t="s">
        <v>2725</v>
      </c>
      <c r="I221" s="43" t="s">
        <v>2023</v>
      </c>
      <c r="J221" s="43" t="s">
        <v>607</v>
      </c>
      <c r="K221" s="43"/>
      <c r="L221" s="7" t="s">
        <v>30</v>
      </c>
      <c r="M221" s="9" t="s">
        <v>31</v>
      </c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7">
        <v>7117012.0</v>
      </c>
      <c r="B222" s="37">
        <v>7.0</v>
      </c>
      <c r="C222" s="37">
        <v>117.0</v>
      </c>
      <c r="D222" s="48">
        <v>12.0</v>
      </c>
      <c r="E222" s="39" t="s">
        <v>2074</v>
      </c>
      <c r="F222" s="39" t="s">
        <v>2075</v>
      </c>
      <c r="G222" s="39" t="s">
        <v>2076</v>
      </c>
      <c r="H222" s="41" t="s">
        <v>2729</v>
      </c>
      <c r="I222" s="43" t="s">
        <v>1069</v>
      </c>
      <c r="J222" s="43" t="s">
        <v>972</v>
      </c>
      <c r="K222" s="43" t="s">
        <v>216</v>
      </c>
      <c r="L222" s="7" t="s">
        <v>30</v>
      </c>
      <c r="M222" s="9" t="s">
        <v>31</v>
      </c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7">
        <v>7118001.0</v>
      </c>
      <c r="B223" s="37">
        <v>7.0</v>
      </c>
      <c r="C223" s="37">
        <v>118.0</v>
      </c>
      <c r="D223" s="48">
        <v>1.0</v>
      </c>
      <c r="E223" s="39" t="s">
        <v>2738</v>
      </c>
      <c r="F223" s="39" t="s">
        <v>2739</v>
      </c>
      <c r="G223" s="39" t="s">
        <v>2740</v>
      </c>
      <c r="H223" s="41" t="s">
        <v>2741</v>
      </c>
      <c r="I223" s="43" t="s">
        <v>2742</v>
      </c>
      <c r="J223" s="43" t="s">
        <v>2743</v>
      </c>
      <c r="K223" s="43"/>
      <c r="L223" s="7" t="s">
        <v>30</v>
      </c>
      <c r="M223" s="9" t="s">
        <v>31</v>
      </c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7">
        <v>7118002.0</v>
      </c>
      <c r="B224" s="37">
        <v>7.0</v>
      </c>
      <c r="C224" s="37">
        <v>118.0</v>
      </c>
      <c r="D224" s="48">
        <v>2.0</v>
      </c>
      <c r="E224" s="39" t="s">
        <v>1865</v>
      </c>
      <c r="F224" s="39" t="s">
        <v>2751</v>
      </c>
      <c r="G224" s="39" t="s">
        <v>2752</v>
      </c>
      <c r="H224" s="41" t="s">
        <v>2753</v>
      </c>
      <c r="I224" s="43" t="s">
        <v>2754</v>
      </c>
      <c r="J224" s="43" t="s">
        <v>2755</v>
      </c>
      <c r="K224" s="43"/>
      <c r="L224" s="7" t="s">
        <v>30</v>
      </c>
      <c r="M224" s="9" t="s">
        <v>31</v>
      </c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7">
        <v>7118003.0</v>
      </c>
      <c r="B225" s="37">
        <v>7.0</v>
      </c>
      <c r="C225" s="37">
        <v>118.0</v>
      </c>
      <c r="D225" s="48">
        <v>3.0</v>
      </c>
      <c r="E225" s="39" t="s">
        <v>2759</v>
      </c>
      <c r="F225" s="39" t="s">
        <v>2761</v>
      </c>
      <c r="G225" s="39" t="s">
        <v>2763</v>
      </c>
      <c r="H225" s="41" t="s">
        <v>2765</v>
      </c>
      <c r="I225" s="43" t="s">
        <v>2767</v>
      </c>
      <c r="J225" s="43" t="s">
        <v>2768</v>
      </c>
      <c r="K225" s="43"/>
      <c r="L225" s="7" t="s">
        <v>30</v>
      </c>
      <c r="M225" s="9" t="s">
        <v>31</v>
      </c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7">
        <v>7118004.0</v>
      </c>
      <c r="B226" s="37">
        <v>7.0</v>
      </c>
      <c r="C226" s="37">
        <v>118.0</v>
      </c>
      <c r="D226" s="48">
        <v>4.0</v>
      </c>
      <c r="E226" s="39" t="s">
        <v>2769</v>
      </c>
      <c r="F226" s="39" t="s">
        <v>2770</v>
      </c>
      <c r="G226" s="39" t="s">
        <v>2771</v>
      </c>
      <c r="H226" s="41" t="s">
        <v>2773</v>
      </c>
      <c r="I226" s="43" t="s">
        <v>2774</v>
      </c>
      <c r="J226" s="43" t="s">
        <v>2776</v>
      </c>
      <c r="K226" s="43"/>
      <c r="L226" s="7" t="s">
        <v>30</v>
      </c>
      <c r="M226" s="9" t="s">
        <v>31</v>
      </c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7">
        <v>7118005.0</v>
      </c>
      <c r="B227" s="37">
        <v>7.0</v>
      </c>
      <c r="C227" s="37">
        <v>118.0</v>
      </c>
      <c r="D227" s="48">
        <v>5.0</v>
      </c>
      <c r="E227" s="39" t="s">
        <v>2781</v>
      </c>
      <c r="F227" s="39" t="s">
        <v>2782</v>
      </c>
      <c r="G227" s="39" t="s">
        <v>2783</v>
      </c>
      <c r="H227" s="41" t="s">
        <v>2784</v>
      </c>
      <c r="I227" s="43" t="s">
        <v>2785</v>
      </c>
      <c r="J227" s="43" t="s">
        <v>216</v>
      </c>
      <c r="K227" s="43"/>
      <c r="L227" s="7" t="s">
        <v>30</v>
      </c>
      <c r="M227" s="9" t="s">
        <v>31</v>
      </c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7">
        <v>7118006.0</v>
      </c>
      <c r="B228" s="37">
        <v>7.0</v>
      </c>
      <c r="C228" s="37">
        <v>118.0</v>
      </c>
      <c r="D228" s="48">
        <v>6.0</v>
      </c>
      <c r="E228" s="39" t="s">
        <v>2791</v>
      </c>
      <c r="F228" s="39" t="s">
        <v>2792</v>
      </c>
      <c r="G228" s="39" t="s">
        <v>2793</v>
      </c>
      <c r="H228" s="41" t="s">
        <v>2794</v>
      </c>
      <c r="I228" s="43" t="s">
        <v>2795</v>
      </c>
      <c r="J228" s="43" t="s">
        <v>2796</v>
      </c>
      <c r="K228" s="43" t="s">
        <v>2797</v>
      </c>
      <c r="L228" s="7" t="s">
        <v>30</v>
      </c>
      <c r="M228" s="9" t="s">
        <v>31</v>
      </c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7">
        <v>7118007.0</v>
      </c>
      <c r="B229" s="37">
        <v>7.0</v>
      </c>
      <c r="C229" s="37">
        <v>118.0</v>
      </c>
      <c r="D229" s="48">
        <v>7.0</v>
      </c>
      <c r="E229" s="39" t="s">
        <v>2798</v>
      </c>
      <c r="F229" s="39" t="s">
        <v>2799</v>
      </c>
      <c r="G229" s="39" t="s">
        <v>2800</v>
      </c>
      <c r="H229" s="41" t="s">
        <v>2801</v>
      </c>
      <c r="I229" s="43" t="s">
        <v>2802</v>
      </c>
      <c r="J229" s="43" t="s">
        <v>2803</v>
      </c>
      <c r="K229" s="43" t="s">
        <v>2805</v>
      </c>
      <c r="L229" s="7" t="s">
        <v>30</v>
      </c>
      <c r="M229" s="9" t="s">
        <v>31</v>
      </c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7">
        <v>7118008.0</v>
      </c>
      <c r="B230" s="37">
        <v>7.0</v>
      </c>
      <c r="C230" s="37">
        <v>118.0</v>
      </c>
      <c r="D230" s="48">
        <v>8.0</v>
      </c>
      <c r="E230" s="39" t="s">
        <v>2808</v>
      </c>
      <c r="F230" s="39" t="s">
        <v>2809</v>
      </c>
      <c r="G230" s="39" t="s">
        <v>2810</v>
      </c>
      <c r="H230" s="41" t="s">
        <v>2811</v>
      </c>
      <c r="I230" s="43" t="s">
        <v>2812</v>
      </c>
      <c r="J230" s="43" t="s">
        <v>2813</v>
      </c>
      <c r="K230" s="43"/>
      <c r="L230" s="7" t="s">
        <v>30</v>
      </c>
      <c r="M230" s="9" t="s">
        <v>31</v>
      </c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7">
        <v>7118009.0</v>
      </c>
      <c r="B231" s="37">
        <v>7.0</v>
      </c>
      <c r="C231" s="37">
        <v>118.0</v>
      </c>
      <c r="D231" s="48">
        <v>9.0</v>
      </c>
      <c r="E231" s="39" t="s">
        <v>2818</v>
      </c>
      <c r="F231" s="39" t="s">
        <v>2820</v>
      </c>
      <c r="G231" s="39" t="s">
        <v>2821</v>
      </c>
      <c r="H231" s="41" t="s">
        <v>2822</v>
      </c>
      <c r="I231" s="43" t="s">
        <v>2823</v>
      </c>
      <c r="J231" s="43" t="s">
        <v>2824</v>
      </c>
      <c r="K231" s="43"/>
      <c r="L231" s="7" t="s">
        <v>30</v>
      </c>
      <c r="M231" s="9" t="s">
        <v>31</v>
      </c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7">
        <v>7118010.0</v>
      </c>
      <c r="B232" s="37">
        <v>7.0</v>
      </c>
      <c r="C232" s="37">
        <v>118.0</v>
      </c>
      <c r="D232" s="48">
        <v>10.0</v>
      </c>
      <c r="E232" s="39" t="s">
        <v>2826</v>
      </c>
      <c r="F232" s="39" t="s">
        <v>2828</v>
      </c>
      <c r="G232" s="39" t="s">
        <v>2829</v>
      </c>
      <c r="H232" s="41" t="s">
        <v>2831</v>
      </c>
      <c r="I232" s="43" t="s">
        <v>2833</v>
      </c>
      <c r="J232" s="43" t="s">
        <v>2835</v>
      </c>
      <c r="K232" s="43"/>
      <c r="L232" s="7" t="s">
        <v>30</v>
      </c>
      <c r="M232" s="9" t="s">
        <v>31</v>
      </c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7">
        <v>7118011.0</v>
      </c>
      <c r="B233" s="37">
        <v>7.0</v>
      </c>
      <c r="C233" s="37">
        <v>118.0</v>
      </c>
      <c r="D233" s="48">
        <v>11.0</v>
      </c>
      <c r="E233" s="39" t="s">
        <v>2837</v>
      </c>
      <c r="F233" s="39" t="s">
        <v>2838</v>
      </c>
      <c r="G233" s="39" t="s">
        <v>2839</v>
      </c>
      <c r="H233" s="41" t="s">
        <v>2840</v>
      </c>
      <c r="I233" s="43" t="s">
        <v>2841</v>
      </c>
      <c r="J233" s="43" t="s">
        <v>2842</v>
      </c>
      <c r="K233" s="43" t="s">
        <v>216</v>
      </c>
      <c r="L233" s="7" t="s">
        <v>30</v>
      </c>
      <c r="M233" s="9" t="s">
        <v>31</v>
      </c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7">
        <v>7118012.0</v>
      </c>
      <c r="B234" s="37">
        <v>7.0</v>
      </c>
      <c r="C234" s="37">
        <v>118.0</v>
      </c>
      <c r="D234" s="48">
        <v>12.0</v>
      </c>
      <c r="E234" s="39" t="s">
        <v>2850</v>
      </c>
      <c r="F234" s="39" t="s">
        <v>2851</v>
      </c>
      <c r="G234" s="39" t="s">
        <v>2852</v>
      </c>
      <c r="H234" s="41" t="s">
        <v>2853</v>
      </c>
      <c r="I234" s="43" t="s">
        <v>2854</v>
      </c>
      <c r="J234" s="43" t="s">
        <v>2855</v>
      </c>
      <c r="K234" s="43" t="s">
        <v>2856</v>
      </c>
      <c r="L234" s="7" t="s">
        <v>30</v>
      </c>
      <c r="M234" s="9" t="s">
        <v>31</v>
      </c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7">
        <v>7119001.0</v>
      </c>
      <c r="B235" s="37">
        <v>7.0</v>
      </c>
      <c r="C235" s="37">
        <v>119.0</v>
      </c>
      <c r="D235" s="48">
        <v>1.0</v>
      </c>
      <c r="E235" s="39" t="s">
        <v>2862</v>
      </c>
      <c r="F235" s="39" t="s">
        <v>2864</v>
      </c>
      <c r="G235" s="39" t="s">
        <v>2866</v>
      </c>
      <c r="H235" s="41" t="s">
        <v>2867</v>
      </c>
      <c r="I235" s="43" t="s">
        <v>2868</v>
      </c>
      <c r="J235" s="43" t="s">
        <v>2869</v>
      </c>
      <c r="K235" s="43" t="s">
        <v>27</v>
      </c>
      <c r="L235" s="7" t="s">
        <v>30</v>
      </c>
      <c r="M235" s="9" t="s">
        <v>31</v>
      </c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7">
        <v>7119002.0</v>
      </c>
      <c r="B236" s="37">
        <v>7.0</v>
      </c>
      <c r="C236" s="37">
        <v>119.0</v>
      </c>
      <c r="D236" s="48">
        <v>2.0</v>
      </c>
      <c r="E236" s="39" t="s">
        <v>2871</v>
      </c>
      <c r="F236" s="39" t="s">
        <v>2872</v>
      </c>
      <c r="G236" s="39" t="s">
        <v>2874</v>
      </c>
      <c r="H236" s="41" t="s">
        <v>2876</v>
      </c>
      <c r="I236" s="43" t="s">
        <v>2878</v>
      </c>
      <c r="J236" s="43" t="s">
        <v>27</v>
      </c>
      <c r="K236" s="43" t="s">
        <v>216</v>
      </c>
      <c r="L236" s="7" t="s">
        <v>30</v>
      </c>
      <c r="M236" s="9" t="s">
        <v>31</v>
      </c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7">
        <v>7119003.0</v>
      </c>
      <c r="B237" s="37">
        <v>7.0</v>
      </c>
      <c r="C237" s="37">
        <v>119.0</v>
      </c>
      <c r="D237" s="48">
        <v>3.0</v>
      </c>
      <c r="E237" s="39" t="s">
        <v>2882</v>
      </c>
      <c r="F237" s="39" t="s">
        <v>2884</v>
      </c>
      <c r="G237" s="39" t="s">
        <v>2885</v>
      </c>
      <c r="H237" s="41" t="s">
        <v>2887</v>
      </c>
      <c r="I237" s="43" t="s">
        <v>832</v>
      </c>
      <c r="J237" s="43" t="s">
        <v>2890</v>
      </c>
      <c r="K237" s="43"/>
      <c r="L237" s="7" t="s">
        <v>30</v>
      </c>
      <c r="M237" s="9" t="s">
        <v>31</v>
      </c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7">
        <v>7119004.0</v>
      </c>
      <c r="B238" s="37">
        <v>7.0</v>
      </c>
      <c r="C238" s="37">
        <v>119.0</v>
      </c>
      <c r="D238" s="48">
        <v>4.0</v>
      </c>
      <c r="E238" s="39" t="s">
        <v>2900</v>
      </c>
      <c r="F238" s="39" t="s">
        <v>2901</v>
      </c>
      <c r="G238" s="39" t="s">
        <v>2902</v>
      </c>
      <c r="H238" s="41" t="s">
        <v>2903</v>
      </c>
      <c r="I238" s="43" t="s">
        <v>2904</v>
      </c>
      <c r="J238" s="43" t="s">
        <v>1803</v>
      </c>
      <c r="K238" s="43" t="s">
        <v>27</v>
      </c>
      <c r="L238" s="7" t="s">
        <v>30</v>
      </c>
      <c r="M238" s="9" t="s">
        <v>31</v>
      </c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7">
        <v>7119005.0</v>
      </c>
      <c r="B239" s="37">
        <v>7.0</v>
      </c>
      <c r="C239" s="37">
        <v>119.0</v>
      </c>
      <c r="D239" s="48">
        <v>5.0</v>
      </c>
      <c r="E239" s="39" t="s">
        <v>2911</v>
      </c>
      <c r="F239" s="39" t="s">
        <v>2912</v>
      </c>
      <c r="G239" s="39" t="s">
        <v>2913</v>
      </c>
      <c r="H239" s="41" t="s">
        <v>2914</v>
      </c>
      <c r="I239" s="43" t="s">
        <v>2915</v>
      </c>
      <c r="J239" s="43" t="s">
        <v>1803</v>
      </c>
      <c r="K239" s="43" t="s">
        <v>27</v>
      </c>
      <c r="L239" s="7" t="s">
        <v>30</v>
      </c>
      <c r="M239" s="9" t="s">
        <v>31</v>
      </c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7">
        <v>7119006.0</v>
      </c>
      <c r="B240" s="37">
        <v>7.0</v>
      </c>
      <c r="C240" s="37">
        <v>119.0</v>
      </c>
      <c r="D240" s="48">
        <v>6.0</v>
      </c>
      <c r="E240" s="39" t="s">
        <v>2918</v>
      </c>
      <c r="F240" s="39" t="s">
        <v>2919</v>
      </c>
      <c r="G240" s="39" t="s">
        <v>2920</v>
      </c>
      <c r="H240" s="41" t="s">
        <v>2921</v>
      </c>
      <c r="I240" s="43" t="s">
        <v>2922</v>
      </c>
      <c r="J240" s="43" t="s">
        <v>27</v>
      </c>
      <c r="K240" s="43"/>
      <c r="L240" s="7" t="s">
        <v>30</v>
      </c>
      <c r="M240" s="9" t="s">
        <v>31</v>
      </c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7">
        <v>7119007.0</v>
      </c>
      <c r="B241" s="37">
        <v>7.0</v>
      </c>
      <c r="C241" s="37">
        <v>119.0</v>
      </c>
      <c r="D241" s="48">
        <v>7.0</v>
      </c>
      <c r="E241" s="39" t="s">
        <v>2926</v>
      </c>
      <c r="F241" s="39" t="s">
        <v>2927</v>
      </c>
      <c r="G241" s="39" t="s">
        <v>2928</v>
      </c>
      <c r="H241" s="41" t="s">
        <v>2929</v>
      </c>
      <c r="I241" s="43" t="s">
        <v>2930</v>
      </c>
      <c r="J241" s="43" t="s">
        <v>27</v>
      </c>
      <c r="K241" s="43" t="s">
        <v>216</v>
      </c>
      <c r="L241" s="7" t="s">
        <v>30</v>
      </c>
      <c r="M241" s="9" t="s">
        <v>31</v>
      </c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7">
        <v>7119008.0</v>
      </c>
      <c r="B242" s="37">
        <v>7.0</v>
      </c>
      <c r="C242" s="37">
        <v>119.0</v>
      </c>
      <c r="D242" s="48">
        <v>8.0</v>
      </c>
      <c r="E242" s="39" t="s">
        <v>2931</v>
      </c>
      <c r="F242" s="39" t="s">
        <v>2932</v>
      </c>
      <c r="G242" s="39" t="s">
        <v>2933</v>
      </c>
      <c r="H242" s="41" t="s">
        <v>2935</v>
      </c>
      <c r="I242" s="43" t="s">
        <v>2937</v>
      </c>
      <c r="J242" s="43" t="s">
        <v>2938</v>
      </c>
      <c r="K242" s="43"/>
      <c r="L242" s="7" t="s">
        <v>30</v>
      </c>
      <c r="M242" s="9" t="s">
        <v>31</v>
      </c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7">
        <v>7119009.0</v>
      </c>
      <c r="B243" s="37">
        <v>7.0</v>
      </c>
      <c r="C243" s="37">
        <v>119.0</v>
      </c>
      <c r="D243" s="48">
        <v>9.0</v>
      </c>
      <c r="E243" s="39" t="s">
        <v>2944</v>
      </c>
      <c r="F243" s="39" t="s">
        <v>2945</v>
      </c>
      <c r="G243" s="39" t="s">
        <v>2946</v>
      </c>
      <c r="H243" s="41" t="s">
        <v>2947</v>
      </c>
      <c r="I243" s="43" t="s">
        <v>2948</v>
      </c>
      <c r="J243" s="43" t="s">
        <v>1506</v>
      </c>
      <c r="K243" s="43"/>
      <c r="L243" s="7" t="s">
        <v>30</v>
      </c>
      <c r="M243" s="9" t="s">
        <v>31</v>
      </c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7">
        <v>7119010.0</v>
      </c>
      <c r="B244" s="37">
        <v>7.0</v>
      </c>
      <c r="C244" s="37">
        <v>119.0</v>
      </c>
      <c r="D244" s="48">
        <v>10.0</v>
      </c>
      <c r="E244" s="39" t="s">
        <v>2955</v>
      </c>
      <c r="F244" s="39" t="s">
        <v>2956</v>
      </c>
      <c r="G244" s="39" t="s">
        <v>2957</v>
      </c>
      <c r="H244" s="41" t="s">
        <v>2958</v>
      </c>
      <c r="I244" s="43" t="s">
        <v>2959</v>
      </c>
      <c r="J244" s="43" t="s">
        <v>2960</v>
      </c>
      <c r="K244" s="43" t="s">
        <v>1506</v>
      </c>
      <c r="L244" s="7" t="s">
        <v>30</v>
      </c>
      <c r="M244" s="9" t="s">
        <v>31</v>
      </c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7">
        <v>7120001.0</v>
      </c>
      <c r="B245" s="37">
        <v>7.0</v>
      </c>
      <c r="C245" s="37">
        <v>120.0</v>
      </c>
      <c r="D245" s="48">
        <v>1.0</v>
      </c>
      <c r="E245" s="39" t="s">
        <v>2209</v>
      </c>
      <c r="F245" s="39" t="s">
        <v>2211</v>
      </c>
      <c r="G245" s="39" t="s">
        <v>2215</v>
      </c>
      <c r="H245" s="41" t="s">
        <v>2967</v>
      </c>
      <c r="I245" s="43" t="s">
        <v>1507</v>
      </c>
      <c r="J245" s="43" t="s">
        <v>2217</v>
      </c>
      <c r="K245" s="43"/>
      <c r="L245" s="7" t="s">
        <v>30</v>
      </c>
      <c r="M245" s="9" t="s">
        <v>31</v>
      </c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7">
        <v>7120002.0</v>
      </c>
      <c r="B246" s="37">
        <v>7.0</v>
      </c>
      <c r="C246" s="37">
        <v>120.0</v>
      </c>
      <c r="D246" s="48">
        <v>2.0</v>
      </c>
      <c r="E246" s="39" t="s">
        <v>2094</v>
      </c>
      <c r="F246" s="39" t="s">
        <v>2105</v>
      </c>
      <c r="G246" s="39" t="s">
        <v>2106</v>
      </c>
      <c r="H246" s="41" t="s">
        <v>2970</v>
      </c>
      <c r="I246" s="43" t="s">
        <v>2108</v>
      </c>
      <c r="J246" s="43" t="s">
        <v>2111</v>
      </c>
      <c r="K246" s="43"/>
      <c r="L246" s="7" t="s">
        <v>30</v>
      </c>
      <c r="M246" s="9" t="s">
        <v>31</v>
      </c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7">
        <v>7120003.0</v>
      </c>
      <c r="B247" s="37">
        <v>7.0</v>
      </c>
      <c r="C247" s="37">
        <v>120.0</v>
      </c>
      <c r="D247" s="48">
        <v>3.0</v>
      </c>
      <c r="E247" s="39" t="s">
        <v>2156</v>
      </c>
      <c r="F247" s="39" t="s">
        <v>2157</v>
      </c>
      <c r="G247" s="39" t="s">
        <v>2158</v>
      </c>
      <c r="H247" s="41" t="s">
        <v>2975</v>
      </c>
      <c r="I247" s="43" t="s">
        <v>1069</v>
      </c>
      <c r="J247" s="43" t="s">
        <v>2162</v>
      </c>
      <c r="K247" s="43" t="s">
        <v>2164</v>
      </c>
      <c r="L247" s="7" t="s">
        <v>30</v>
      </c>
      <c r="M247" s="9" t="s">
        <v>31</v>
      </c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7">
        <v>7120004.0</v>
      </c>
      <c r="B248" s="37">
        <v>7.0</v>
      </c>
      <c r="C248" s="37">
        <v>120.0</v>
      </c>
      <c r="D248" s="48">
        <v>4.0</v>
      </c>
      <c r="E248" s="39" t="s">
        <v>2181</v>
      </c>
      <c r="F248" s="39" t="s">
        <v>2182</v>
      </c>
      <c r="G248" s="39" t="s">
        <v>2183</v>
      </c>
      <c r="H248" s="41" t="s">
        <v>2983</v>
      </c>
      <c r="I248" s="43" t="s">
        <v>872</v>
      </c>
      <c r="J248" s="43" t="s">
        <v>216</v>
      </c>
      <c r="K248" s="43" t="s">
        <v>27</v>
      </c>
      <c r="L248" s="7" t="s">
        <v>30</v>
      </c>
      <c r="M248" s="9" t="s">
        <v>31</v>
      </c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7">
        <v>7120005.0</v>
      </c>
      <c r="B249" s="37">
        <v>7.0</v>
      </c>
      <c r="C249" s="37">
        <v>120.0</v>
      </c>
      <c r="D249" s="48">
        <v>5.0</v>
      </c>
      <c r="E249" s="39" t="s">
        <v>2169</v>
      </c>
      <c r="F249" s="39" t="s">
        <v>2170</v>
      </c>
      <c r="G249" s="39" t="s">
        <v>2171</v>
      </c>
      <c r="H249" s="41" t="s">
        <v>2987</v>
      </c>
      <c r="I249" s="43" t="s">
        <v>2173</v>
      </c>
      <c r="J249" s="43" t="s">
        <v>2175</v>
      </c>
      <c r="K249" s="43" t="s">
        <v>2176</v>
      </c>
      <c r="L249" s="7" t="s">
        <v>30</v>
      </c>
      <c r="M249" s="9" t="s">
        <v>31</v>
      </c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7">
        <v>7120006.0</v>
      </c>
      <c r="B250" s="37">
        <v>7.0</v>
      </c>
      <c r="C250" s="37">
        <v>120.0</v>
      </c>
      <c r="D250" s="48">
        <v>6.0</v>
      </c>
      <c r="E250" s="39" t="s">
        <v>2117</v>
      </c>
      <c r="F250" s="39" t="s">
        <v>2118</v>
      </c>
      <c r="G250" s="39" t="s">
        <v>2120</v>
      </c>
      <c r="H250" s="41" t="s">
        <v>2992</v>
      </c>
      <c r="I250" s="43" t="s">
        <v>2123</v>
      </c>
      <c r="J250" s="43" t="s">
        <v>2124</v>
      </c>
      <c r="K250" s="43"/>
      <c r="L250" s="7" t="s">
        <v>30</v>
      </c>
      <c r="M250" s="9" t="s">
        <v>31</v>
      </c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7">
        <v>7120007.0</v>
      </c>
      <c r="B251" s="37">
        <v>7.0</v>
      </c>
      <c r="C251" s="37">
        <v>120.0</v>
      </c>
      <c r="D251" s="48">
        <v>7.0</v>
      </c>
      <c r="E251" s="39" t="s">
        <v>2196</v>
      </c>
      <c r="F251" s="39" t="s">
        <v>2197</v>
      </c>
      <c r="G251" s="39" t="s">
        <v>2999</v>
      </c>
      <c r="H251" s="41" t="s">
        <v>3000</v>
      </c>
      <c r="I251" s="43" t="s">
        <v>2200</v>
      </c>
      <c r="J251" s="43" t="s">
        <v>2200</v>
      </c>
      <c r="K251" s="43" t="s">
        <v>2200</v>
      </c>
      <c r="L251" s="7" t="s">
        <v>30</v>
      </c>
      <c r="M251" s="9" t="s">
        <v>31</v>
      </c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7">
        <v>7120008.0</v>
      </c>
      <c r="B252" s="37">
        <v>7.0</v>
      </c>
      <c r="C252" s="37">
        <v>120.0</v>
      </c>
      <c r="D252" s="48">
        <v>8.0</v>
      </c>
      <c r="E252" s="39" t="s">
        <v>1856</v>
      </c>
      <c r="F252" s="39" t="s">
        <v>2143</v>
      </c>
      <c r="G252" s="39" t="s">
        <v>2145</v>
      </c>
      <c r="H252" s="41" t="s">
        <v>3006</v>
      </c>
      <c r="I252" s="43" t="s">
        <v>2148</v>
      </c>
      <c r="J252" s="43" t="s">
        <v>27</v>
      </c>
      <c r="K252" s="43" t="s">
        <v>2149</v>
      </c>
      <c r="L252" s="7" t="s">
        <v>30</v>
      </c>
      <c r="M252" s="9" t="s">
        <v>31</v>
      </c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7">
        <v>7120009.0</v>
      </c>
      <c r="B253" s="37">
        <v>7.0</v>
      </c>
      <c r="C253" s="37">
        <v>120.0</v>
      </c>
      <c r="D253" s="48">
        <v>9.0</v>
      </c>
      <c r="E253" s="39" t="s">
        <v>2136</v>
      </c>
      <c r="F253" s="39" t="s">
        <v>2137</v>
      </c>
      <c r="G253" s="39" t="s">
        <v>2138</v>
      </c>
      <c r="H253" s="41" t="s">
        <v>3009</v>
      </c>
      <c r="I253" s="43" t="s">
        <v>153</v>
      </c>
      <c r="J253" s="43" t="s">
        <v>972</v>
      </c>
      <c r="K253" s="43" t="s">
        <v>1520</v>
      </c>
      <c r="L253" s="7" t="s">
        <v>30</v>
      </c>
      <c r="M253" s="9" t="s">
        <v>31</v>
      </c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7">
        <v>7120010.0</v>
      </c>
      <c r="B254" s="37">
        <v>7.0</v>
      </c>
      <c r="C254" s="37">
        <v>120.0</v>
      </c>
      <c r="D254" s="48">
        <v>10.0</v>
      </c>
      <c r="E254" s="39" t="s">
        <v>2127</v>
      </c>
      <c r="F254" s="39" t="s">
        <v>2128</v>
      </c>
      <c r="G254" s="39" t="s">
        <v>2129</v>
      </c>
      <c r="H254" s="41" t="s">
        <v>3015</v>
      </c>
      <c r="I254" s="43" t="s">
        <v>2131</v>
      </c>
      <c r="J254" s="43" t="s">
        <v>2132</v>
      </c>
      <c r="K254" s="43"/>
      <c r="L254" s="7" t="s">
        <v>30</v>
      </c>
      <c r="M254" s="9" t="s">
        <v>31</v>
      </c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7">
        <v>7120011.0</v>
      </c>
      <c r="B255" s="37">
        <v>7.0</v>
      </c>
      <c r="C255" s="37">
        <v>120.0</v>
      </c>
      <c r="D255" s="48">
        <v>11.0</v>
      </c>
      <c r="E255" s="39" t="s">
        <v>2231</v>
      </c>
      <c r="F255" s="39" t="s">
        <v>2232</v>
      </c>
      <c r="G255" s="39" t="s">
        <v>2233</v>
      </c>
      <c r="H255" s="41" t="s">
        <v>3019</v>
      </c>
      <c r="I255" s="43" t="s">
        <v>2238</v>
      </c>
      <c r="J255" s="43" t="s">
        <v>2240</v>
      </c>
      <c r="K255" s="43" t="s">
        <v>2242</v>
      </c>
      <c r="L255" s="7" t="s">
        <v>30</v>
      </c>
      <c r="M255" s="9" t="s">
        <v>31</v>
      </c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7">
        <v>7121001.0</v>
      </c>
      <c r="B256" s="37">
        <v>7.0</v>
      </c>
      <c r="C256" s="37">
        <v>121.0</v>
      </c>
      <c r="D256" s="48">
        <v>1.0</v>
      </c>
      <c r="E256" s="39" t="s">
        <v>3023</v>
      </c>
      <c r="F256" s="39" t="s">
        <v>3024</v>
      </c>
      <c r="G256" s="39" t="s">
        <v>3025</v>
      </c>
      <c r="H256" s="41" t="s">
        <v>3026</v>
      </c>
      <c r="I256" s="43" t="s">
        <v>3027</v>
      </c>
      <c r="J256" s="43" t="s">
        <v>3028</v>
      </c>
      <c r="K256" s="43"/>
      <c r="L256" s="7" t="s">
        <v>30</v>
      </c>
      <c r="M256" s="9" t="s">
        <v>31</v>
      </c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7">
        <v>7121002.0</v>
      </c>
      <c r="B257" s="37">
        <v>7.0</v>
      </c>
      <c r="C257" s="37">
        <v>121.0</v>
      </c>
      <c r="D257" s="48">
        <v>2.0</v>
      </c>
      <c r="E257" s="39" t="s">
        <v>3034</v>
      </c>
      <c r="F257" s="39" t="s">
        <v>3035</v>
      </c>
      <c r="G257" s="39" t="s">
        <v>3036</v>
      </c>
      <c r="H257" s="41" t="s">
        <v>3037</v>
      </c>
      <c r="I257" s="43" t="s">
        <v>3038</v>
      </c>
      <c r="J257" s="43" t="s">
        <v>3039</v>
      </c>
      <c r="K257" s="43" t="s">
        <v>216</v>
      </c>
      <c r="L257" s="7" t="s">
        <v>30</v>
      </c>
      <c r="M257" s="9" t="s">
        <v>31</v>
      </c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7">
        <v>7121003.0</v>
      </c>
      <c r="B258" s="37">
        <v>7.0</v>
      </c>
      <c r="C258" s="37">
        <v>121.0</v>
      </c>
      <c r="D258" s="48">
        <v>3.0</v>
      </c>
      <c r="E258" s="39" t="s">
        <v>3040</v>
      </c>
      <c r="F258" s="39" t="s">
        <v>3041</v>
      </c>
      <c r="G258" s="39" t="s">
        <v>3043</v>
      </c>
      <c r="H258" s="41" t="s">
        <v>3044</v>
      </c>
      <c r="I258" s="43" t="s">
        <v>3046</v>
      </c>
      <c r="J258" s="43" t="s">
        <v>3047</v>
      </c>
      <c r="K258" s="43" t="s">
        <v>27</v>
      </c>
      <c r="L258" s="7" t="s">
        <v>30</v>
      </c>
      <c r="M258" s="9" t="s">
        <v>31</v>
      </c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7">
        <v>7121004.0</v>
      </c>
      <c r="B259" s="37">
        <v>7.0</v>
      </c>
      <c r="C259" s="37">
        <v>121.0</v>
      </c>
      <c r="D259" s="48">
        <v>4.0</v>
      </c>
      <c r="E259" s="39" t="s">
        <v>3053</v>
      </c>
      <c r="F259" s="39" t="s">
        <v>3054</v>
      </c>
      <c r="G259" s="39" t="s">
        <v>3055</v>
      </c>
      <c r="H259" s="41" t="s">
        <v>3056</v>
      </c>
      <c r="I259" s="43" t="s">
        <v>3057</v>
      </c>
      <c r="J259" s="43" t="s">
        <v>216</v>
      </c>
      <c r="K259" s="43" t="s">
        <v>3058</v>
      </c>
      <c r="L259" s="7" t="s">
        <v>30</v>
      </c>
      <c r="M259" s="9" t="s">
        <v>31</v>
      </c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7">
        <v>7121005.0</v>
      </c>
      <c r="B260" s="37">
        <v>7.0</v>
      </c>
      <c r="C260" s="37">
        <v>121.0</v>
      </c>
      <c r="D260" s="48">
        <v>5.0</v>
      </c>
      <c r="E260" s="39" t="s">
        <v>3063</v>
      </c>
      <c r="F260" s="39" t="s">
        <v>3035</v>
      </c>
      <c r="G260" s="39" t="s">
        <v>3066</v>
      </c>
      <c r="H260" s="41" t="s">
        <v>3068</v>
      </c>
      <c r="I260" s="43" t="s">
        <v>3069</v>
      </c>
      <c r="J260" s="43" t="s">
        <v>3070</v>
      </c>
      <c r="K260" s="43"/>
      <c r="L260" s="7" t="s">
        <v>30</v>
      </c>
      <c r="M260" s="9" t="s">
        <v>31</v>
      </c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7">
        <v>7121006.0</v>
      </c>
      <c r="B261" s="37">
        <v>7.0</v>
      </c>
      <c r="C261" s="37">
        <v>121.0</v>
      </c>
      <c r="D261" s="48">
        <v>6.0</v>
      </c>
      <c r="E261" s="39" t="s">
        <v>3071</v>
      </c>
      <c r="F261" s="39" t="s">
        <v>3072</v>
      </c>
      <c r="G261" s="39" t="s">
        <v>3073</v>
      </c>
      <c r="H261" s="41" t="s">
        <v>3074</v>
      </c>
      <c r="I261" s="43" t="s">
        <v>3075</v>
      </c>
      <c r="J261" s="43" t="s">
        <v>3076</v>
      </c>
      <c r="K261" s="43" t="s">
        <v>3077</v>
      </c>
      <c r="L261" s="7" t="s">
        <v>30</v>
      </c>
      <c r="M261" s="9" t="s">
        <v>31</v>
      </c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7">
        <v>7121007.0</v>
      </c>
      <c r="B262" s="37">
        <v>7.0</v>
      </c>
      <c r="C262" s="37">
        <v>121.0</v>
      </c>
      <c r="D262" s="48">
        <v>7.0</v>
      </c>
      <c r="E262" s="39" t="s">
        <v>3085</v>
      </c>
      <c r="F262" s="39" t="s">
        <v>3086</v>
      </c>
      <c r="G262" s="39" t="s">
        <v>3087</v>
      </c>
      <c r="H262" s="41" t="s">
        <v>3088</v>
      </c>
      <c r="I262" s="43" t="s">
        <v>3089</v>
      </c>
      <c r="J262" s="43" t="s">
        <v>3090</v>
      </c>
      <c r="K262" s="43" t="s">
        <v>3091</v>
      </c>
      <c r="L262" s="7" t="s">
        <v>30</v>
      </c>
      <c r="M262" s="9" t="s">
        <v>31</v>
      </c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7">
        <v>7121008.0</v>
      </c>
      <c r="B263" s="37">
        <v>7.0</v>
      </c>
      <c r="C263" s="37">
        <v>121.0</v>
      </c>
      <c r="D263" s="48">
        <v>8.0</v>
      </c>
      <c r="E263" s="39" t="s">
        <v>3092</v>
      </c>
      <c r="F263" s="39" t="s">
        <v>3093</v>
      </c>
      <c r="G263" s="39" t="s">
        <v>3094</v>
      </c>
      <c r="H263" s="41" t="s">
        <v>3095</v>
      </c>
      <c r="I263" s="43" t="s">
        <v>3096</v>
      </c>
      <c r="J263" s="43" t="s">
        <v>27</v>
      </c>
      <c r="K263" s="43" t="s">
        <v>216</v>
      </c>
      <c r="L263" s="7" t="s">
        <v>30</v>
      </c>
      <c r="M263" s="9" t="s">
        <v>31</v>
      </c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7">
        <v>7121009.0</v>
      </c>
      <c r="B264" s="37">
        <v>7.0</v>
      </c>
      <c r="C264" s="37">
        <v>121.0</v>
      </c>
      <c r="D264" s="48">
        <v>9.0</v>
      </c>
      <c r="E264" s="39" t="s">
        <v>3097</v>
      </c>
      <c r="F264" s="39" t="s">
        <v>3098</v>
      </c>
      <c r="G264" s="39" t="s">
        <v>3099</v>
      </c>
      <c r="H264" s="41" t="s">
        <v>3100</v>
      </c>
      <c r="I264" s="43" t="s">
        <v>3101</v>
      </c>
      <c r="J264" s="43" t="s">
        <v>27</v>
      </c>
      <c r="K264" s="43" t="s">
        <v>3105</v>
      </c>
      <c r="L264" s="7" t="s">
        <v>30</v>
      </c>
      <c r="M264" s="9" t="s">
        <v>31</v>
      </c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7">
        <v>7121010.0</v>
      </c>
      <c r="B265" s="37">
        <v>7.0</v>
      </c>
      <c r="C265" s="37">
        <v>121.0</v>
      </c>
      <c r="D265" s="48">
        <v>10.0</v>
      </c>
      <c r="E265" s="39" t="s">
        <v>3110</v>
      </c>
      <c r="F265" s="39" t="s">
        <v>3111</v>
      </c>
      <c r="G265" s="39" t="s">
        <v>3112</v>
      </c>
      <c r="H265" s="41" t="s">
        <v>3113</v>
      </c>
      <c r="I265" s="43" t="s">
        <v>3114</v>
      </c>
      <c r="J265" s="43" t="s">
        <v>216</v>
      </c>
      <c r="K265" s="43"/>
      <c r="L265" s="7" t="s">
        <v>30</v>
      </c>
      <c r="M265" s="9" t="s">
        <v>31</v>
      </c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7">
        <v>7122001.0</v>
      </c>
      <c r="B266" s="37">
        <v>7.0</v>
      </c>
      <c r="C266" s="37">
        <v>122.0</v>
      </c>
      <c r="D266" s="48">
        <v>1.0</v>
      </c>
      <c r="E266" s="39" t="s">
        <v>3118</v>
      </c>
      <c r="F266" s="39" t="s">
        <v>3120</v>
      </c>
      <c r="G266" s="39" t="s">
        <v>3121</v>
      </c>
      <c r="H266" s="41" t="s">
        <v>3123</v>
      </c>
      <c r="I266" s="43" t="s">
        <v>3125</v>
      </c>
      <c r="J266" s="43" t="s">
        <v>3127</v>
      </c>
      <c r="K266" s="43" t="s">
        <v>3128</v>
      </c>
      <c r="L266" s="7" t="s">
        <v>30</v>
      </c>
      <c r="M266" s="9" t="s">
        <v>31</v>
      </c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7">
        <v>7122002.0</v>
      </c>
      <c r="B267" s="37">
        <v>7.0</v>
      </c>
      <c r="C267" s="37">
        <v>122.0</v>
      </c>
      <c r="D267" s="48">
        <v>2.0</v>
      </c>
      <c r="E267" s="39" t="s">
        <v>3129</v>
      </c>
      <c r="F267" s="39" t="s">
        <v>3130</v>
      </c>
      <c r="G267" s="39" t="s">
        <v>3131</v>
      </c>
      <c r="H267" s="41" t="s">
        <v>3132</v>
      </c>
      <c r="I267" s="43" t="s">
        <v>3133</v>
      </c>
      <c r="J267" s="43" t="s">
        <v>3134</v>
      </c>
      <c r="K267" s="43"/>
      <c r="L267" s="7" t="s">
        <v>30</v>
      </c>
      <c r="M267" s="9" t="s">
        <v>31</v>
      </c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7">
        <v>7122003.0</v>
      </c>
      <c r="B268" s="37">
        <v>7.0</v>
      </c>
      <c r="C268" s="37">
        <v>122.0</v>
      </c>
      <c r="D268" s="48">
        <v>3.0</v>
      </c>
      <c r="E268" s="39" t="s">
        <v>3141</v>
      </c>
      <c r="F268" s="39" t="s">
        <v>3143</v>
      </c>
      <c r="G268" s="39" t="s">
        <v>3144</v>
      </c>
      <c r="H268" s="41" t="s">
        <v>3145</v>
      </c>
      <c r="I268" s="43" t="s">
        <v>1069</v>
      </c>
      <c r="J268" s="43" t="s">
        <v>216</v>
      </c>
      <c r="K268" s="43" t="s">
        <v>371</v>
      </c>
      <c r="L268" s="7" t="s">
        <v>30</v>
      </c>
      <c r="M268" s="9" t="s">
        <v>31</v>
      </c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7">
        <v>7122004.0</v>
      </c>
      <c r="B269" s="37">
        <v>7.0</v>
      </c>
      <c r="C269" s="37">
        <v>122.0</v>
      </c>
      <c r="D269" s="48">
        <v>4.0</v>
      </c>
      <c r="E269" s="39" t="s">
        <v>3146</v>
      </c>
      <c r="F269" s="39" t="s">
        <v>3147</v>
      </c>
      <c r="G269" s="39" t="s">
        <v>3148</v>
      </c>
      <c r="H269" s="41" t="s">
        <v>3150</v>
      </c>
      <c r="I269" s="43" t="s">
        <v>843</v>
      </c>
      <c r="J269" s="43" t="s">
        <v>27</v>
      </c>
      <c r="K269" s="43" t="s">
        <v>216</v>
      </c>
      <c r="L269" s="7" t="s">
        <v>30</v>
      </c>
      <c r="M269" s="9" t="s">
        <v>31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7">
        <v>7122005.0</v>
      </c>
      <c r="B270" s="37">
        <v>7.0</v>
      </c>
      <c r="C270" s="37">
        <v>122.0</v>
      </c>
      <c r="D270" s="48">
        <v>5.0</v>
      </c>
      <c r="E270" s="39" t="s">
        <v>1608</v>
      </c>
      <c r="F270" s="39" t="s">
        <v>3157</v>
      </c>
      <c r="G270" s="39" t="s">
        <v>3158</v>
      </c>
      <c r="H270" s="41" t="s">
        <v>3159</v>
      </c>
      <c r="I270" s="43" t="s">
        <v>3160</v>
      </c>
      <c r="J270" s="43" t="s">
        <v>3161</v>
      </c>
      <c r="K270" s="43" t="s">
        <v>216</v>
      </c>
      <c r="L270" s="7" t="s">
        <v>30</v>
      </c>
      <c r="M270" s="9" t="s">
        <v>31</v>
      </c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7">
        <v>7122006.0</v>
      </c>
      <c r="B271" s="37">
        <v>7.0</v>
      </c>
      <c r="C271" s="37">
        <v>122.0</v>
      </c>
      <c r="D271" s="48">
        <v>6.0</v>
      </c>
      <c r="E271" s="39" t="s">
        <v>3164</v>
      </c>
      <c r="F271" s="39" t="s">
        <v>3166</v>
      </c>
      <c r="G271" s="39" t="s">
        <v>3167</v>
      </c>
      <c r="H271" s="41" t="s">
        <v>3169</v>
      </c>
      <c r="I271" s="43" t="s">
        <v>3171</v>
      </c>
      <c r="J271" s="43" t="s">
        <v>27</v>
      </c>
      <c r="K271" s="43" t="s">
        <v>216</v>
      </c>
      <c r="L271" s="7" t="s">
        <v>30</v>
      </c>
      <c r="M271" s="9" t="s">
        <v>31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7">
        <v>7122007.0</v>
      </c>
      <c r="B272" s="37">
        <v>7.0</v>
      </c>
      <c r="C272" s="37">
        <v>122.0</v>
      </c>
      <c r="D272" s="48">
        <v>7.0</v>
      </c>
      <c r="E272" s="39" t="s">
        <v>3174</v>
      </c>
      <c r="F272" s="39" t="s">
        <v>3175</v>
      </c>
      <c r="G272" s="39" t="s">
        <v>3176</v>
      </c>
      <c r="H272" s="41" t="s">
        <v>3177</v>
      </c>
      <c r="I272" s="43" t="s">
        <v>3178</v>
      </c>
      <c r="J272" s="43" t="s">
        <v>27</v>
      </c>
      <c r="K272" s="43"/>
      <c r="L272" s="7" t="s">
        <v>30</v>
      </c>
      <c r="M272" s="9" t="s">
        <v>31</v>
      </c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7">
        <v>7122008.0</v>
      </c>
      <c r="B273" s="37">
        <v>7.0</v>
      </c>
      <c r="C273" s="37">
        <v>122.0</v>
      </c>
      <c r="D273" s="48">
        <v>8.0</v>
      </c>
      <c r="E273" s="39" t="s">
        <v>3187</v>
      </c>
      <c r="F273" s="39" t="s">
        <v>3188</v>
      </c>
      <c r="G273" s="39" t="s">
        <v>3189</v>
      </c>
      <c r="H273" s="41" t="s">
        <v>3190</v>
      </c>
      <c r="I273" s="43" t="s">
        <v>3191</v>
      </c>
      <c r="J273" s="43" t="s">
        <v>3090</v>
      </c>
      <c r="K273" s="43"/>
      <c r="L273" s="7" t="s">
        <v>30</v>
      </c>
      <c r="M273" s="9" t="s">
        <v>31</v>
      </c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7">
        <v>7122009.0</v>
      </c>
      <c r="B274" s="37">
        <v>7.0</v>
      </c>
      <c r="C274" s="37">
        <v>122.0</v>
      </c>
      <c r="D274" s="48">
        <v>9.0</v>
      </c>
      <c r="E274" s="39" t="s">
        <v>3195</v>
      </c>
      <c r="F274" s="39" t="s">
        <v>3197</v>
      </c>
      <c r="G274" s="39" t="s">
        <v>3199</v>
      </c>
      <c r="H274" s="41" t="s">
        <v>3201</v>
      </c>
      <c r="I274" s="43" t="s">
        <v>3203</v>
      </c>
      <c r="J274" s="43" t="s">
        <v>27</v>
      </c>
      <c r="K274" s="43"/>
      <c r="L274" s="7" t="s">
        <v>30</v>
      </c>
      <c r="M274" s="9" t="s">
        <v>31</v>
      </c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7">
        <v>7122010.0</v>
      </c>
      <c r="B275" s="37">
        <v>7.0</v>
      </c>
      <c r="C275" s="37">
        <v>122.0</v>
      </c>
      <c r="D275" s="48">
        <v>10.0</v>
      </c>
      <c r="E275" s="39" t="s">
        <v>3204</v>
      </c>
      <c r="F275" s="39" t="s">
        <v>3205</v>
      </c>
      <c r="G275" s="39" t="s">
        <v>3206</v>
      </c>
      <c r="H275" s="41" t="s">
        <v>3208</v>
      </c>
      <c r="I275" s="43" t="s">
        <v>166</v>
      </c>
      <c r="J275" s="43" t="s">
        <v>1987</v>
      </c>
      <c r="K275" s="43"/>
      <c r="L275" s="7" t="s">
        <v>30</v>
      </c>
      <c r="M275" s="9" t="s">
        <v>31</v>
      </c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7">
        <v>7122011.0</v>
      </c>
      <c r="B276" s="37">
        <v>7.0</v>
      </c>
      <c r="C276" s="37">
        <v>122.0</v>
      </c>
      <c r="D276" s="48">
        <v>11.0</v>
      </c>
      <c r="E276" s="39" t="s">
        <v>3214</v>
      </c>
      <c r="F276" s="39" t="s">
        <v>3215</v>
      </c>
      <c r="G276" s="39" t="s">
        <v>3216</v>
      </c>
      <c r="H276" s="41" t="s">
        <v>3217</v>
      </c>
      <c r="I276" s="43" t="s">
        <v>843</v>
      </c>
      <c r="J276" s="43" t="s">
        <v>27</v>
      </c>
      <c r="K276" s="43" t="s">
        <v>216</v>
      </c>
      <c r="L276" s="7" t="s">
        <v>30</v>
      </c>
      <c r="M276" s="9" t="s">
        <v>31</v>
      </c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7">
        <v>7122012.0</v>
      </c>
      <c r="B277" s="37">
        <v>7.0</v>
      </c>
      <c r="C277" s="37">
        <v>122.0</v>
      </c>
      <c r="D277" s="48">
        <v>12.0</v>
      </c>
      <c r="E277" s="39" t="s">
        <v>3223</v>
      </c>
      <c r="F277" s="39" t="s">
        <v>3224</v>
      </c>
      <c r="G277" s="39" t="s">
        <v>3226</v>
      </c>
      <c r="H277" s="41" t="s">
        <v>3228</v>
      </c>
      <c r="I277" s="43" t="s">
        <v>2111</v>
      </c>
      <c r="J277" s="43" t="s">
        <v>3229</v>
      </c>
      <c r="K277" s="43" t="s">
        <v>1797</v>
      </c>
      <c r="L277" s="7" t="s">
        <v>30</v>
      </c>
      <c r="M277" s="9" t="s">
        <v>31</v>
      </c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7">
        <v>7123001.0</v>
      </c>
      <c r="B278" s="37">
        <v>7.0</v>
      </c>
      <c r="C278" s="37">
        <v>123.0</v>
      </c>
      <c r="D278" s="48">
        <v>1.0</v>
      </c>
      <c r="E278" s="39" t="s">
        <v>535</v>
      </c>
      <c r="F278" s="39" t="s">
        <v>2324</v>
      </c>
      <c r="G278" s="39" t="s">
        <v>2325</v>
      </c>
      <c r="H278" s="41" t="s">
        <v>3236</v>
      </c>
      <c r="I278" s="43" t="s">
        <v>1705</v>
      </c>
      <c r="J278" s="43" t="s">
        <v>1507</v>
      </c>
      <c r="K278" s="43" t="s">
        <v>27</v>
      </c>
      <c r="L278" s="7" t="s">
        <v>30</v>
      </c>
      <c r="M278" s="9" t="s">
        <v>31</v>
      </c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7">
        <v>7123002.0</v>
      </c>
      <c r="B279" s="37">
        <v>7.0</v>
      </c>
      <c r="C279" s="37">
        <v>123.0</v>
      </c>
      <c r="D279" s="48">
        <v>2.0</v>
      </c>
      <c r="E279" s="39" t="s">
        <v>2309</v>
      </c>
      <c r="F279" s="39" t="s">
        <v>2310</v>
      </c>
      <c r="G279" s="39" t="s">
        <v>2311</v>
      </c>
      <c r="H279" s="41" t="s">
        <v>3240</v>
      </c>
      <c r="I279" s="43" t="s">
        <v>1309</v>
      </c>
      <c r="J279" s="43" t="s">
        <v>1004</v>
      </c>
      <c r="K279" s="43"/>
      <c r="L279" s="7" t="s">
        <v>30</v>
      </c>
      <c r="M279" s="9" t="s">
        <v>31</v>
      </c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7">
        <v>7123003.0</v>
      </c>
      <c r="B280" s="37">
        <v>7.0</v>
      </c>
      <c r="C280" s="37">
        <v>123.0</v>
      </c>
      <c r="D280" s="48">
        <v>3.0</v>
      </c>
      <c r="E280" s="39" t="s">
        <v>2338</v>
      </c>
      <c r="F280" s="39" t="s">
        <v>2339</v>
      </c>
      <c r="G280" s="39" t="s">
        <v>2340</v>
      </c>
      <c r="H280" s="41" t="s">
        <v>3245</v>
      </c>
      <c r="I280" s="43" t="s">
        <v>843</v>
      </c>
      <c r="J280" s="43" t="s">
        <v>2342</v>
      </c>
      <c r="K280" s="43" t="s">
        <v>216</v>
      </c>
      <c r="L280" s="7" t="s">
        <v>30</v>
      </c>
      <c r="M280" s="9" t="s">
        <v>31</v>
      </c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7">
        <v>7123004.0</v>
      </c>
      <c r="B281" s="37">
        <v>7.0</v>
      </c>
      <c r="C281" s="37">
        <v>123.0</v>
      </c>
      <c r="D281" s="48">
        <v>4.0</v>
      </c>
      <c r="E281" s="39" t="s">
        <v>2329</v>
      </c>
      <c r="F281" s="39" t="s">
        <v>3246</v>
      </c>
      <c r="G281" s="39" t="s">
        <v>2332</v>
      </c>
      <c r="H281" s="41" t="s">
        <v>3248</v>
      </c>
      <c r="I281" s="43" t="s">
        <v>2334</v>
      </c>
      <c r="J281" s="43" t="s">
        <v>2335</v>
      </c>
      <c r="K281" s="43" t="s">
        <v>27</v>
      </c>
      <c r="L281" s="7" t="s">
        <v>30</v>
      </c>
      <c r="M281" s="9" t="s">
        <v>31</v>
      </c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7">
        <v>7123005.0</v>
      </c>
      <c r="B282" s="37">
        <v>7.0</v>
      </c>
      <c r="C282" s="37">
        <v>123.0</v>
      </c>
      <c r="D282" s="48">
        <v>5.0</v>
      </c>
      <c r="E282" s="39" t="s">
        <v>2245</v>
      </c>
      <c r="F282" s="39" t="s">
        <v>2247</v>
      </c>
      <c r="G282" s="39" t="s">
        <v>2249</v>
      </c>
      <c r="H282" s="41" t="s">
        <v>3255</v>
      </c>
      <c r="I282" s="43" t="s">
        <v>2252</v>
      </c>
      <c r="J282" s="43" t="s">
        <v>2254</v>
      </c>
      <c r="K282" s="43" t="s">
        <v>2256</v>
      </c>
      <c r="L282" s="7" t="s">
        <v>30</v>
      </c>
      <c r="M282" s="9" t="s">
        <v>31</v>
      </c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7">
        <v>7123006.0</v>
      </c>
      <c r="B283" s="37">
        <v>7.0</v>
      </c>
      <c r="C283" s="37">
        <v>123.0</v>
      </c>
      <c r="D283" s="48">
        <v>6.0</v>
      </c>
      <c r="E283" s="39" t="s">
        <v>2288</v>
      </c>
      <c r="F283" s="39" t="s">
        <v>2289</v>
      </c>
      <c r="G283" s="39" t="s">
        <v>2290</v>
      </c>
      <c r="H283" s="41" t="s">
        <v>3261</v>
      </c>
      <c r="I283" s="43" t="s">
        <v>2292</v>
      </c>
      <c r="J283" s="43" t="s">
        <v>2293</v>
      </c>
      <c r="K283" s="43"/>
      <c r="L283" s="7" t="s">
        <v>30</v>
      </c>
      <c r="M283" s="9" t="s">
        <v>31</v>
      </c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7">
        <v>7123007.0</v>
      </c>
      <c r="B284" s="37">
        <v>7.0</v>
      </c>
      <c r="C284" s="37">
        <v>123.0</v>
      </c>
      <c r="D284" s="48">
        <v>7.0</v>
      </c>
      <c r="E284" s="39" t="s">
        <v>2264</v>
      </c>
      <c r="F284" s="39" t="s">
        <v>2265</v>
      </c>
      <c r="G284" s="39" t="s">
        <v>2266</v>
      </c>
      <c r="H284" s="41" t="s">
        <v>3263</v>
      </c>
      <c r="I284" s="43" t="s">
        <v>2268</v>
      </c>
      <c r="J284" s="43" t="s">
        <v>2269</v>
      </c>
      <c r="K284" s="43" t="s">
        <v>2270</v>
      </c>
      <c r="L284" s="7" t="s">
        <v>30</v>
      </c>
      <c r="M284" s="9" t="s">
        <v>31</v>
      </c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7">
        <v>7123008.0</v>
      </c>
      <c r="B285" s="37">
        <v>7.0</v>
      </c>
      <c r="C285" s="37">
        <v>123.0</v>
      </c>
      <c r="D285" s="48">
        <v>8.0</v>
      </c>
      <c r="E285" s="39" t="s">
        <v>2315</v>
      </c>
      <c r="F285" s="39" t="s">
        <v>2317</v>
      </c>
      <c r="G285" s="39" t="s">
        <v>2318</v>
      </c>
      <c r="H285" s="41" t="s">
        <v>3270</v>
      </c>
      <c r="I285" s="43" t="s">
        <v>2320</v>
      </c>
      <c r="J285" s="43" t="s">
        <v>2321</v>
      </c>
      <c r="K285" s="43"/>
      <c r="L285" s="7" t="s">
        <v>30</v>
      </c>
      <c r="M285" s="9" t="s">
        <v>31</v>
      </c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7">
        <v>7123009.0</v>
      </c>
      <c r="B286" s="37">
        <v>7.0</v>
      </c>
      <c r="C286" s="37">
        <v>123.0</v>
      </c>
      <c r="D286" s="48">
        <v>9.0</v>
      </c>
      <c r="E286" s="39" t="s">
        <v>2346</v>
      </c>
      <c r="F286" s="39" t="s">
        <v>2347</v>
      </c>
      <c r="G286" s="39" t="s">
        <v>2348</v>
      </c>
      <c r="H286" s="41" t="s">
        <v>3275</v>
      </c>
      <c r="I286" s="43" t="s">
        <v>2350</v>
      </c>
      <c r="J286" s="43" t="s">
        <v>216</v>
      </c>
      <c r="K286" s="43" t="s">
        <v>592</v>
      </c>
      <c r="L286" s="7" t="s">
        <v>30</v>
      </c>
      <c r="M286" s="9" t="s">
        <v>31</v>
      </c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7">
        <v>7123010.0</v>
      </c>
      <c r="B287" s="37">
        <v>7.0</v>
      </c>
      <c r="C287" s="37">
        <v>123.0</v>
      </c>
      <c r="D287" s="48">
        <v>10.0</v>
      </c>
      <c r="E287" s="39" t="s">
        <v>2303</v>
      </c>
      <c r="F287" s="39" t="s">
        <v>2304</v>
      </c>
      <c r="G287" s="39" t="s">
        <v>2305</v>
      </c>
      <c r="H287" s="41" t="s">
        <v>3279</v>
      </c>
      <c r="I287" s="43" t="s">
        <v>961</v>
      </c>
      <c r="J287" s="43" t="s">
        <v>216</v>
      </c>
      <c r="K287" s="43" t="s">
        <v>27</v>
      </c>
      <c r="L287" s="7" t="s">
        <v>30</v>
      </c>
      <c r="M287" s="9" t="s">
        <v>31</v>
      </c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7">
        <v>7123011.0</v>
      </c>
      <c r="B288" s="37">
        <v>7.0</v>
      </c>
      <c r="C288" s="37">
        <v>123.0</v>
      </c>
      <c r="D288" s="48">
        <v>11.0</v>
      </c>
      <c r="E288" s="39" t="s">
        <v>2277</v>
      </c>
      <c r="F288" s="39" t="s">
        <v>2278</v>
      </c>
      <c r="G288" s="39" t="s">
        <v>3288</v>
      </c>
      <c r="H288" s="41" t="s">
        <v>3289</v>
      </c>
      <c r="I288" s="43" t="s">
        <v>2284</v>
      </c>
      <c r="J288" s="43" t="s">
        <v>2285</v>
      </c>
      <c r="K288" s="43"/>
      <c r="L288" s="7" t="s">
        <v>30</v>
      </c>
      <c r="M288" s="9" t="s">
        <v>31</v>
      </c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7">
        <v>7123012.0</v>
      </c>
      <c r="B289" s="37">
        <v>7.0</v>
      </c>
      <c r="C289" s="37">
        <v>123.0</v>
      </c>
      <c r="D289" s="48">
        <v>12.0</v>
      </c>
      <c r="E289" s="39" t="s">
        <v>924</v>
      </c>
      <c r="F289" s="39" t="s">
        <v>2295</v>
      </c>
      <c r="G289" s="39" t="s">
        <v>2296</v>
      </c>
      <c r="H289" s="41" t="s">
        <v>3298</v>
      </c>
      <c r="I289" s="43" t="s">
        <v>2298</v>
      </c>
      <c r="J289" s="43" t="s">
        <v>2299</v>
      </c>
      <c r="K289" s="43" t="s">
        <v>2300</v>
      </c>
      <c r="L289" s="7" t="s">
        <v>30</v>
      </c>
      <c r="M289" s="9" t="s">
        <v>31</v>
      </c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7">
        <v>7124001.0</v>
      </c>
      <c r="B290" s="37">
        <v>7.0</v>
      </c>
      <c r="C290" s="37">
        <v>124.0</v>
      </c>
      <c r="D290" s="48">
        <v>1.0</v>
      </c>
      <c r="E290" s="39" t="s">
        <v>3299</v>
      </c>
      <c r="F290" s="39" t="s">
        <v>3300</v>
      </c>
      <c r="G290" s="39" t="s">
        <v>3301</v>
      </c>
      <c r="H290" s="41" t="s">
        <v>3302</v>
      </c>
      <c r="I290" s="43" t="s">
        <v>2449</v>
      </c>
      <c r="J290" s="43" t="s">
        <v>2490</v>
      </c>
      <c r="K290" s="43" t="s">
        <v>27</v>
      </c>
      <c r="L290" s="7" t="s">
        <v>30</v>
      </c>
      <c r="M290" s="9" t="s">
        <v>31</v>
      </c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7">
        <v>7124002.0</v>
      </c>
      <c r="B291" s="37">
        <v>7.0</v>
      </c>
      <c r="C291" s="37">
        <v>124.0</v>
      </c>
      <c r="D291" s="48">
        <v>2.0</v>
      </c>
      <c r="E291" s="39" t="s">
        <v>577</v>
      </c>
      <c r="F291" s="39" t="s">
        <v>3310</v>
      </c>
      <c r="G291" s="39" t="s">
        <v>3311</v>
      </c>
      <c r="H291" s="41" t="s">
        <v>3312</v>
      </c>
      <c r="I291" s="43" t="s">
        <v>3313</v>
      </c>
      <c r="J291" s="43" t="s">
        <v>3314</v>
      </c>
      <c r="K291" s="43" t="s">
        <v>216</v>
      </c>
      <c r="L291" s="7" t="s">
        <v>30</v>
      </c>
      <c r="M291" s="9" t="s">
        <v>31</v>
      </c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7">
        <v>7124003.0</v>
      </c>
      <c r="B292" s="37">
        <v>7.0</v>
      </c>
      <c r="C292" s="37">
        <v>124.0</v>
      </c>
      <c r="D292" s="48">
        <v>3.0</v>
      </c>
      <c r="E292" s="39" t="s">
        <v>1342</v>
      </c>
      <c r="F292" s="39" t="s">
        <v>1344</v>
      </c>
      <c r="G292" s="39" t="s">
        <v>1347</v>
      </c>
      <c r="H292" s="41" t="s">
        <v>3319</v>
      </c>
      <c r="I292" s="43" t="s">
        <v>1351</v>
      </c>
      <c r="J292" s="43" t="s">
        <v>1354</v>
      </c>
      <c r="K292" s="43"/>
      <c r="L292" s="7" t="s">
        <v>30</v>
      </c>
      <c r="M292" s="9" t="s">
        <v>31</v>
      </c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7">
        <v>7124004.0</v>
      </c>
      <c r="B293" s="37">
        <v>7.0</v>
      </c>
      <c r="C293" s="37">
        <v>124.0</v>
      </c>
      <c r="D293" s="48">
        <v>4.0</v>
      </c>
      <c r="E293" s="39" t="s">
        <v>3323</v>
      </c>
      <c r="F293" s="39" t="s">
        <v>3324</v>
      </c>
      <c r="G293" s="39" t="s">
        <v>3325</v>
      </c>
      <c r="H293" s="41" t="s">
        <v>3326</v>
      </c>
      <c r="I293" s="43" t="s">
        <v>3327</v>
      </c>
      <c r="J293" s="43" t="s">
        <v>3328</v>
      </c>
      <c r="K293" s="43" t="s">
        <v>3329</v>
      </c>
      <c r="L293" s="7" t="s">
        <v>30</v>
      </c>
      <c r="M293" s="9" t="s">
        <v>31</v>
      </c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7">
        <v>7124005.0</v>
      </c>
      <c r="B294" s="37">
        <v>7.0</v>
      </c>
      <c r="C294" s="37">
        <v>124.0</v>
      </c>
      <c r="D294" s="48">
        <v>5.0</v>
      </c>
      <c r="E294" s="39" t="s">
        <v>1343</v>
      </c>
      <c r="F294" s="39" t="s">
        <v>3334</v>
      </c>
      <c r="G294" s="39" t="s">
        <v>3335</v>
      </c>
      <c r="H294" s="41" t="s">
        <v>3336</v>
      </c>
      <c r="I294" s="43" t="s">
        <v>843</v>
      </c>
      <c r="J294" s="43" t="s">
        <v>216</v>
      </c>
      <c r="K294" s="43" t="s">
        <v>27</v>
      </c>
      <c r="L294" s="7" t="s">
        <v>30</v>
      </c>
      <c r="M294" s="9" t="s">
        <v>31</v>
      </c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7">
        <v>7124006.0</v>
      </c>
      <c r="B295" s="37">
        <v>7.0</v>
      </c>
      <c r="C295" s="37">
        <v>124.0</v>
      </c>
      <c r="D295" s="48">
        <v>6.0</v>
      </c>
      <c r="E295" s="39" t="s">
        <v>3337</v>
      </c>
      <c r="F295" s="39" t="s">
        <v>3339</v>
      </c>
      <c r="G295" s="39" t="s">
        <v>3340</v>
      </c>
      <c r="H295" s="41" t="s">
        <v>3342</v>
      </c>
      <c r="I295" s="43" t="s">
        <v>3343</v>
      </c>
      <c r="J295" s="43" t="s">
        <v>216</v>
      </c>
      <c r="K295" s="43"/>
      <c r="L295" s="7" t="s">
        <v>30</v>
      </c>
      <c r="M295" s="9" t="s">
        <v>31</v>
      </c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7">
        <v>7124007.0</v>
      </c>
      <c r="B296" s="37">
        <v>7.0</v>
      </c>
      <c r="C296" s="37">
        <v>124.0</v>
      </c>
      <c r="D296" s="48">
        <v>7.0</v>
      </c>
      <c r="E296" s="39" t="s">
        <v>3350</v>
      </c>
      <c r="F296" s="39" t="s">
        <v>3351</v>
      </c>
      <c r="G296" s="39" t="s">
        <v>3352</v>
      </c>
      <c r="H296" s="41" t="s">
        <v>3353</v>
      </c>
      <c r="I296" s="43" t="s">
        <v>3354</v>
      </c>
      <c r="J296" s="43" t="s">
        <v>3355</v>
      </c>
      <c r="K296" s="43" t="s">
        <v>216</v>
      </c>
      <c r="L296" s="7" t="s">
        <v>30</v>
      </c>
      <c r="M296" s="9" t="s">
        <v>31</v>
      </c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7">
        <v>7124008.0</v>
      </c>
      <c r="B297" s="37">
        <v>7.0</v>
      </c>
      <c r="C297" s="37">
        <v>124.0</v>
      </c>
      <c r="D297" s="48">
        <v>8.0</v>
      </c>
      <c r="E297" s="39" t="s">
        <v>2001</v>
      </c>
      <c r="F297" s="39" t="s">
        <v>2002</v>
      </c>
      <c r="G297" s="39" t="s">
        <v>2003</v>
      </c>
      <c r="H297" s="41" t="s">
        <v>3362</v>
      </c>
      <c r="I297" s="43" t="s">
        <v>2005</v>
      </c>
      <c r="J297" s="43" t="s">
        <v>216</v>
      </c>
      <c r="K297" s="43" t="s">
        <v>2006</v>
      </c>
      <c r="L297" s="7" t="s">
        <v>30</v>
      </c>
      <c r="M297" s="9" t="s">
        <v>31</v>
      </c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7">
        <v>7124009.0</v>
      </c>
      <c r="B298" s="37">
        <v>7.0</v>
      </c>
      <c r="C298" s="37">
        <v>124.0</v>
      </c>
      <c r="D298" s="48">
        <v>9.0</v>
      </c>
      <c r="E298" s="39" t="s">
        <v>3363</v>
      </c>
      <c r="F298" s="39" t="s">
        <v>3364</v>
      </c>
      <c r="G298" s="39" t="s">
        <v>3365</v>
      </c>
      <c r="H298" s="41" t="s">
        <v>3366</v>
      </c>
      <c r="I298" s="43" t="s">
        <v>3368</v>
      </c>
      <c r="J298" s="43" t="s">
        <v>216</v>
      </c>
      <c r="K298" s="43"/>
      <c r="L298" s="7" t="s">
        <v>30</v>
      </c>
      <c r="M298" s="9" t="s">
        <v>31</v>
      </c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7">
        <v>7124010.0</v>
      </c>
      <c r="B299" s="37">
        <v>7.0</v>
      </c>
      <c r="C299" s="37">
        <v>124.0</v>
      </c>
      <c r="D299" s="48">
        <v>10.0</v>
      </c>
      <c r="E299" s="39" t="s">
        <v>3375</v>
      </c>
      <c r="F299" s="39" t="s">
        <v>3376</v>
      </c>
      <c r="G299" s="39" t="s">
        <v>3377</v>
      </c>
      <c r="H299" s="41" t="s">
        <v>3378</v>
      </c>
      <c r="I299" s="43" t="s">
        <v>3379</v>
      </c>
      <c r="J299" s="43" t="s">
        <v>3380</v>
      </c>
      <c r="K299" s="43" t="s">
        <v>27</v>
      </c>
      <c r="L299" s="7" t="s">
        <v>30</v>
      </c>
      <c r="M299" s="9" t="s">
        <v>31</v>
      </c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7">
        <v>7125001.0</v>
      </c>
      <c r="B300" s="37">
        <v>7.0</v>
      </c>
      <c r="C300" s="37">
        <v>125.0</v>
      </c>
      <c r="D300" s="48">
        <v>1.0</v>
      </c>
      <c r="E300" s="39" t="s">
        <v>2445</v>
      </c>
      <c r="F300" s="39" t="s">
        <v>2446</v>
      </c>
      <c r="G300" s="39" t="s">
        <v>2447</v>
      </c>
      <c r="H300" s="41" t="s">
        <v>3386</v>
      </c>
      <c r="I300" s="43" t="s">
        <v>2449</v>
      </c>
      <c r="J300" s="43" t="s">
        <v>166</v>
      </c>
      <c r="K300" s="43" t="s">
        <v>27</v>
      </c>
      <c r="L300" s="7" t="s">
        <v>30</v>
      </c>
      <c r="M300" s="9" t="s">
        <v>31</v>
      </c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7">
        <v>7125002.0</v>
      </c>
      <c r="B301" s="37">
        <v>7.0</v>
      </c>
      <c r="C301" s="37">
        <v>125.0</v>
      </c>
      <c r="D301" s="48">
        <v>2.0</v>
      </c>
      <c r="E301" s="39" t="s">
        <v>2431</v>
      </c>
      <c r="F301" s="39" t="s">
        <v>2432</v>
      </c>
      <c r="G301" s="39" t="s">
        <v>2434</v>
      </c>
      <c r="H301" s="41" t="s">
        <v>3393</v>
      </c>
      <c r="I301" s="43" t="s">
        <v>1987</v>
      </c>
      <c r="J301" s="43" t="s">
        <v>27</v>
      </c>
      <c r="K301" s="43" t="s">
        <v>2439</v>
      </c>
      <c r="L301" s="7" t="s">
        <v>30</v>
      </c>
      <c r="M301" s="9" t="s">
        <v>31</v>
      </c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7">
        <v>7125003.0</v>
      </c>
      <c r="B302" s="37">
        <v>7.0</v>
      </c>
      <c r="C302" s="37">
        <v>125.0</v>
      </c>
      <c r="D302" s="48">
        <v>3.0</v>
      </c>
      <c r="E302" s="39" t="s">
        <v>2407</v>
      </c>
      <c r="F302" s="39" t="s">
        <v>2408</v>
      </c>
      <c r="G302" s="39" t="s">
        <v>2409</v>
      </c>
      <c r="H302" s="41" t="s">
        <v>3398</v>
      </c>
      <c r="I302" s="43" t="s">
        <v>252</v>
      </c>
      <c r="J302" s="43" t="s">
        <v>2414</v>
      </c>
      <c r="K302" s="43" t="s">
        <v>27</v>
      </c>
      <c r="L302" s="7" t="s">
        <v>30</v>
      </c>
      <c r="M302" s="9" t="s">
        <v>31</v>
      </c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7">
        <v>7125004.0</v>
      </c>
      <c r="B303" s="37">
        <v>7.0</v>
      </c>
      <c r="C303" s="37">
        <v>125.0</v>
      </c>
      <c r="D303" s="48">
        <v>4.0</v>
      </c>
      <c r="E303" s="39" t="s">
        <v>2385</v>
      </c>
      <c r="F303" s="39" t="s">
        <v>2386</v>
      </c>
      <c r="G303" s="39" t="s">
        <v>2387</v>
      </c>
      <c r="H303" s="41" t="s">
        <v>3405</v>
      </c>
      <c r="I303" s="43" t="s">
        <v>2111</v>
      </c>
      <c r="J303" s="43" t="s">
        <v>27</v>
      </c>
      <c r="K303" s="43" t="s">
        <v>216</v>
      </c>
      <c r="L303" s="7" t="s">
        <v>30</v>
      </c>
      <c r="M303" s="9" t="s">
        <v>31</v>
      </c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7">
        <v>7125005.0</v>
      </c>
      <c r="B304" s="37">
        <v>7.0</v>
      </c>
      <c r="C304" s="37">
        <v>125.0</v>
      </c>
      <c r="D304" s="48">
        <v>5.0</v>
      </c>
      <c r="E304" s="39" t="s">
        <v>2533</v>
      </c>
      <c r="F304" s="39" t="s">
        <v>2535</v>
      </c>
      <c r="G304" s="39" t="s">
        <v>2538</v>
      </c>
      <c r="H304" s="41" t="s">
        <v>3412</v>
      </c>
      <c r="I304" s="43" t="s">
        <v>1275</v>
      </c>
      <c r="J304" s="43" t="s">
        <v>27</v>
      </c>
      <c r="K304" s="43" t="s">
        <v>216</v>
      </c>
      <c r="L304" s="7" t="s">
        <v>30</v>
      </c>
      <c r="M304" s="9" t="s">
        <v>31</v>
      </c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7">
        <v>7125006.0</v>
      </c>
      <c r="B305" s="37">
        <v>7.0</v>
      </c>
      <c r="C305" s="37">
        <v>125.0</v>
      </c>
      <c r="D305" s="48">
        <v>6.0</v>
      </c>
      <c r="E305" s="39" t="s">
        <v>2394</v>
      </c>
      <c r="F305" s="39" t="s">
        <v>2396</v>
      </c>
      <c r="G305" s="39" t="s">
        <v>2398</v>
      </c>
      <c r="H305" s="41" t="s">
        <v>3419</v>
      </c>
      <c r="I305" s="43" t="s">
        <v>2401</v>
      </c>
      <c r="J305" s="43" t="s">
        <v>216</v>
      </c>
      <c r="K305" s="43"/>
      <c r="L305" s="7" t="s">
        <v>30</v>
      </c>
      <c r="M305" s="9" t="s">
        <v>31</v>
      </c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7">
        <v>7125007.0</v>
      </c>
      <c r="B306" s="37">
        <v>7.0</v>
      </c>
      <c r="C306" s="37">
        <v>125.0</v>
      </c>
      <c r="D306" s="48">
        <v>7.0</v>
      </c>
      <c r="E306" s="39" t="s">
        <v>1686</v>
      </c>
      <c r="F306" s="39" t="s">
        <v>2484</v>
      </c>
      <c r="G306" s="39" t="s">
        <v>2485</v>
      </c>
      <c r="H306" s="41" t="s">
        <v>3427</v>
      </c>
      <c r="I306" s="43" t="s">
        <v>1932</v>
      </c>
      <c r="J306" s="43" t="s">
        <v>27</v>
      </c>
      <c r="K306" s="43" t="s">
        <v>2399</v>
      </c>
      <c r="L306" s="7" t="s">
        <v>30</v>
      </c>
      <c r="M306" s="9" t="s">
        <v>31</v>
      </c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7">
        <v>7125008.0</v>
      </c>
      <c r="B307" s="37">
        <v>7.0</v>
      </c>
      <c r="C307" s="37">
        <v>125.0</v>
      </c>
      <c r="D307" s="48">
        <v>8.0</v>
      </c>
      <c r="E307" s="39" t="s">
        <v>2500</v>
      </c>
      <c r="F307" s="39" t="s">
        <v>2502</v>
      </c>
      <c r="G307" s="39" t="s">
        <v>2504</v>
      </c>
      <c r="H307" s="41" t="s">
        <v>3428</v>
      </c>
      <c r="I307" s="43" t="s">
        <v>2507</v>
      </c>
      <c r="J307" s="43" t="s">
        <v>2508</v>
      </c>
      <c r="K307" s="43"/>
      <c r="L307" s="7" t="s">
        <v>30</v>
      </c>
      <c r="M307" s="9" t="s">
        <v>31</v>
      </c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7">
        <v>7125009.0</v>
      </c>
      <c r="B308" s="37">
        <v>7.0</v>
      </c>
      <c r="C308" s="37">
        <v>125.0</v>
      </c>
      <c r="D308" s="48">
        <v>9.0</v>
      </c>
      <c r="E308" s="39" t="s">
        <v>2456</v>
      </c>
      <c r="F308" s="39" t="s">
        <v>2458</v>
      </c>
      <c r="G308" s="39" t="s">
        <v>2460</v>
      </c>
      <c r="H308" s="41" t="s">
        <v>3436</v>
      </c>
      <c r="I308" s="43" t="s">
        <v>1440</v>
      </c>
      <c r="J308" s="43" t="s">
        <v>27</v>
      </c>
      <c r="K308" s="43" t="s">
        <v>2465</v>
      </c>
      <c r="L308" s="7" t="s">
        <v>30</v>
      </c>
      <c r="M308" s="9" t="s">
        <v>31</v>
      </c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7">
        <v>7125010.0</v>
      </c>
      <c r="B309" s="37">
        <v>7.0</v>
      </c>
      <c r="C309" s="37">
        <v>125.0</v>
      </c>
      <c r="D309" s="48">
        <v>10.0</v>
      </c>
      <c r="E309" s="39" t="s">
        <v>2473</v>
      </c>
      <c r="F309" s="39" t="s">
        <v>2475</v>
      </c>
      <c r="G309" s="39" t="s">
        <v>2476</v>
      </c>
      <c r="H309" s="41" t="s">
        <v>3443</v>
      </c>
      <c r="I309" s="43" t="s">
        <v>2478</v>
      </c>
      <c r="J309" s="43" t="s">
        <v>2479</v>
      </c>
      <c r="K309" s="43"/>
      <c r="L309" s="7" t="s">
        <v>30</v>
      </c>
      <c r="M309" s="9" t="s">
        <v>31</v>
      </c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7">
        <v>7125011.0</v>
      </c>
      <c r="B310" s="37">
        <v>7.0</v>
      </c>
      <c r="C310" s="37">
        <v>125.0</v>
      </c>
      <c r="D310" s="48">
        <v>11.0</v>
      </c>
      <c r="E310" s="39" t="s">
        <v>2962</v>
      </c>
      <c r="F310" s="39" t="s">
        <v>2354</v>
      </c>
      <c r="G310" s="39" t="s">
        <v>3451</v>
      </c>
      <c r="H310" s="41" t="s">
        <v>3452</v>
      </c>
      <c r="I310" s="43" t="s">
        <v>1069</v>
      </c>
      <c r="J310" s="43" t="s">
        <v>216</v>
      </c>
      <c r="K310" s="43" t="s">
        <v>27</v>
      </c>
      <c r="L310" s="7" t="s">
        <v>30</v>
      </c>
      <c r="M310" s="9" t="s">
        <v>31</v>
      </c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7">
        <v>7125012.0</v>
      </c>
      <c r="B311" s="37">
        <v>7.0</v>
      </c>
      <c r="C311" s="37">
        <v>125.0</v>
      </c>
      <c r="D311" s="48">
        <v>12.0</v>
      </c>
      <c r="E311" s="39" t="s">
        <v>2368</v>
      </c>
      <c r="F311" s="39" t="s">
        <v>2370</v>
      </c>
      <c r="G311" s="39" t="s">
        <v>2371</v>
      </c>
      <c r="H311" s="41" t="s">
        <v>3460</v>
      </c>
      <c r="I311" s="43" t="s">
        <v>2373</v>
      </c>
      <c r="J311" s="43" t="s">
        <v>216</v>
      </c>
      <c r="K311" s="43"/>
      <c r="L311" s="7" t="s">
        <v>30</v>
      </c>
      <c r="M311" s="9" t="s">
        <v>31</v>
      </c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7">
        <v>7125013.0</v>
      </c>
      <c r="B312" s="37">
        <v>7.0</v>
      </c>
      <c r="C312" s="37">
        <v>125.0</v>
      </c>
      <c r="D312" s="48">
        <v>13.0</v>
      </c>
      <c r="E312" s="39" t="s">
        <v>935</v>
      </c>
      <c r="F312" s="39" t="s">
        <v>2420</v>
      </c>
      <c r="G312" s="39" t="s">
        <v>2421</v>
      </c>
      <c r="H312" s="41" t="s">
        <v>3465</v>
      </c>
      <c r="I312" s="43" t="s">
        <v>647</v>
      </c>
      <c r="J312" s="43" t="s">
        <v>216</v>
      </c>
      <c r="K312" s="43"/>
      <c r="L312" s="7" t="s">
        <v>30</v>
      </c>
      <c r="M312" s="9" t="s">
        <v>31</v>
      </c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7">
        <v>7125014.0</v>
      </c>
      <c r="B313" s="37">
        <v>7.0</v>
      </c>
      <c r="C313" s="37">
        <v>125.0</v>
      </c>
      <c r="D313" s="48">
        <v>14.0</v>
      </c>
      <c r="E313" s="39" t="s">
        <v>2518</v>
      </c>
      <c r="F313" s="39" t="s">
        <v>2519</v>
      </c>
      <c r="G313" s="39" t="s">
        <v>2520</v>
      </c>
      <c r="H313" s="41" t="s">
        <v>3468</v>
      </c>
      <c r="I313" s="43" t="s">
        <v>832</v>
      </c>
      <c r="J313" s="43" t="s">
        <v>2525</v>
      </c>
      <c r="K313" s="43"/>
      <c r="L313" s="7" t="s">
        <v>30</v>
      </c>
      <c r="M313" s="9" t="s">
        <v>31</v>
      </c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7">
        <v>7126001.0</v>
      </c>
      <c r="B314" s="37">
        <v>7.0</v>
      </c>
      <c r="C314" s="37">
        <v>126.0</v>
      </c>
      <c r="D314" s="48">
        <v>1.0</v>
      </c>
      <c r="E314" s="39" t="s">
        <v>3477</v>
      </c>
      <c r="F314" s="39" t="s">
        <v>3478</v>
      </c>
      <c r="G314" s="39" t="s">
        <v>3479</v>
      </c>
      <c r="H314" s="41" t="s">
        <v>3480</v>
      </c>
      <c r="I314" s="43" t="s">
        <v>3481</v>
      </c>
      <c r="J314" s="43" t="s">
        <v>3482</v>
      </c>
      <c r="K314" s="43" t="s">
        <v>3483</v>
      </c>
      <c r="L314" s="7" t="s">
        <v>30</v>
      </c>
      <c r="M314" s="9" t="s">
        <v>31</v>
      </c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7">
        <v>7126002.0</v>
      </c>
      <c r="B315" s="37">
        <v>7.0</v>
      </c>
      <c r="C315" s="37">
        <v>126.0</v>
      </c>
      <c r="D315" s="48">
        <v>2.0</v>
      </c>
      <c r="E315" s="39" t="s">
        <v>3490</v>
      </c>
      <c r="F315" s="39" t="s">
        <v>3492</v>
      </c>
      <c r="G315" s="39" t="s">
        <v>3494</v>
      </c>
      <c r="H315" s="41" t="s">
        <v>3495</v>
      </c>
      <c r="I315" s="43" t="s">
        <v>607</v>
      </c>
      <c r="J315" s="43" t="s">
        <v>1004</v>
      </c>
      <c r="K315" s="43" t="s">
        <v>216</v>
      </c>
      <c r="L315" s="7" t="s">
        <v>30</v>
      </c>
      <c r="M315" s="9" t="s">
        <v>31</v>
      </c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7">
        <v>7126003.0</v>
      </c>
      <c r="B316" s="37">
        <v>7.0</v>
      </c>
      <c r="C316" s="37">
        <v>126.0</v>
      </c>
      <c r="D316" s="48">
        <v>3.0</v>
      </c>
      <c r="E316" s="39" t="s">
        <v>3496</v>
      </c>
      <c r="F316" s="39" t="s">
        <v>3498</v>
      </c>
      <c r="G316" s="39" t="s">
        <v>3499</v>
      </c>
      <c r="H316" s="41" t="s">
        <v>3501</v>
      </c>
      <c r="I316" s="43" t="s">
        <v>3503</v>
      </c>
      <c r="J316" s="43" t="s">
        <v>3505</v>
      </c>
      <c r="K316" s="43"/>
      <c r="L316" s="7" t="s">
        <v>30</v>
      </c>
      <c r="M316" s="9" t="s">
        <v>31</v>
      </c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7">
        <v>7126004.0</v>
      </c>
      <c r="B317" s="37">
        <v>7.0</v>
      </c>
      <c r="C317" s="37">
        <v>126.0</v>
      </c>
      <c r="D317" s="48">
        <v>4.0</v>
      </c>
      <c r="E317" s="39" t="s">
        <v>3510</v>
      </c>
      <c r="F317" s="39" t="s">
        <v>3511</v>
      </c>
      <c r="G317" s="39" t="s">
        <v>3512</v>
      </c>
      <c r="H317" s="41" t="s">
        <v>3513</v>
      </c>
      <c r="I317" s="43" t="s">
        <v>3514</v>
      </c>
      <c r="J317" s="43" t="s">
        <v>216</v>
      </c>
      <c r="K317" s="43" t="s">
        <v>3515</v>
      </c>
      <c r="L317" s="7" t="s">
        <v>30</v>
      </c>
      <c r="M317" s="9" t="s">
        <v>31</v>
      </c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7">
        <v>7126005.0</v>
      </c>
      <c r="B318" s="37">
        <v>7.0</v>
      </c>
      <c r="C318" s="37">
        <v>126.0</v>
      </c>
      <c r="D318" s="48">
        <v>5.0</v>
      </c>
      <c r="E318" s="39" t="s">
        <v>3522</v>
      </c>
      <c r="F318" s="39" t="s">
        <v>3523</v>
      </c>
      <c r="G318" s="39" t="s">
        <v>3524</v>
      </c>
      <c r="H318" s="41" t="s">
        <v>3525</v>
      </c>
      <c r="I318" s="43" t="s">
        <v>3526</v>
      </c>
      <c r="J318" s="43" t="s">
        <v>216</v>
      </c>
      <c r="K318" s="43" t="s">
        <v>3527</v>
      </c>
      <c r="L318" s="7" t="s">
        <v>30</v>
      </c>
      <c r="M318" s="9" t="s">
        <v>31</v>
      </c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7">
        <v>7126006.0</v>
      </c>
      <c r="B319" s="37">
        <v>7.0</v>
      </c>
      <c r="C319" s="37">
        <v>126.0</v>
      </c>
      <c r="D319" s="48">
        <v>6.0</v>
      </c>
      <c r="E319" s="39" t="s">
        <v>3532</v>
      </c>
      <c r="F319" s="39" t="s">
        <v>3534</v>
      </c>
      <c r="G319" s="39" t="s">
        <v>3535</v>
      </c>
      <c r="H319" s="41" t="s">
        <v>3537</v>
      </c>
      <c r="I319" s="43" t="s">
        <v>3538</v>
      </c>
      <c r="J319" s="43" t="s">
        <v>3539</v>
      </c>
      <c r="K319" s="43" t="s">
        <v>27</v>
      </c>
      <c r="L319" s="7" t="s">
        <v>30</v>
      </c>
      <c r="M319" s="9" t="s">
        <v>31</v>
      </c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7">
        <v>7126007.0</v>
      </c>
      <c r="B320" s="37">
        <v>7.0</v>
      </c>
      <c r="C320" s="37">
        <v>126.0</v>
      </c>
      <c r="D320" s="48">
        <v>7.0</v>
      </c>
      <c r="E320" s="39" t="s">
        <v>3540</v>
      </c>
      <c r="F320" s="39" t="s">
        <v>3541</v>
      </c>
      <c r="G320" s="39" t="s">
        <v>3542</v>
      </c>
      <c r="H320" s="41" t="s">
        <v>3543</v>
      </c>
      <c r="I320" s="43" t="s">
        <v>3545</v>
      </c>
      <c r="J320" s="43" t="s">
        <v>3546</v>
      </c>
      <c r="K320" s="43" t="s">
        <v>3548</v>
      </c>
      <c r="L320" s="7" t="s">
        <v>30</v>
      </c>
      <c r="M320" s="9" t="s">
        <v>31</v>
      </c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7">
        <v>7126008.0</v>
      </c>
      <c r="B321" s="37">
        <v>7.0</v>
      </c>
      <c r="C321" s="37">
        <v>126.0</v>
      </c>
      <c r="D321" s="48">
        <v>8.0</v>
      </c>
      <c r="E321" s="39" t="s">
        <v>3552</v>
      </c>
      <c r="F321" s="39" t="s">
        <v>3553</v>
      </c>
      <c r="G321" s="39" t="s">
        <v>3554</v>
      </c>
      <c r="H321" s="41" t="s">
        <v>3555</v>
      </c>
      <c r="I321" s="43" t="s">
        <v>3556</v>
      </c>
      <c r="J321" s="43" t="s">
        <v>3557</v>
      </c>
      <c r="K321" s="43" t="s">
        <v>27</v>
      </c>
      <c r="L321" s="7" t="s">
        <v>30</v>
      </c>
      <c r="M321" s="9" t="s">
        <v>31</v>
      </c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7">
        <v>7126009.0</v>
      </c>
      <c r="B322" s="37">
        <v>7.0</v>
      </c>
      <c r="C322" s="37">
        <v>126.0</v>
      </c>
      <c r="D322" s="48">
        <v>9.0</v>
      </c>
      <c r="E322" s="39" t="s">
        <v>3565</v>
      </c>
      <c r="F322" s="39" t="s">
        <v>3566</v>
      </c>
      <c r="G322" s="39" t="s">
        <v>3567</v>
      </c>
      <c r="H322" s="41" t="s">
        <v>3568</v>
      </c>
      <c r="I322" s="43" t="s">
        <v>3569</v>
      </c>
      <c r="J322" s="43" t="s">
        <v>3570</v>
      </c>
      <c r="K322" s="43" t="s">
        <v>216</v>
      </c>
      <c r="L322" s="7" t="s">
        <v>30</v>
      </c>
      <c r="M322" s="9" t="s">
        <v>31</v>
      </c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7">
        <v>7126010.0</v>
      </c>
      <c r="B323" s="37">
        <v>7.0</v>
      </c>
      <c r="C323" s="37">
        <v>126.0</v>
      </c>
      <c r="D323" s="48">
        <v>10.0</v>
      </c>
      <c r="E323" s="39" t="s">
        <v>3576</v>
      </c>
      <c r="F323" s="39" t="s">
        <v>3578</v>
      </c>
      <c r="G323" s="39" t="s">
        <v>3579</v>
      </c>
      <c r="H323" s="41" t="s">
        <v>3581</v>
      </c>
      <c r="I323" s="43" t="s">
        <v>3582</v>
      </c>
      <c r="J323" s="43" t="s">
        <v>3583</v>
      </c>
      <c r="K323" s="43" t="s">
        <v>3584</v>
      </c>
      <c r="L323" s="7" t="s">
        <v>30</v>
      </c>
      <c r="M323" s="9" t="s">
        <v>31</v>
      </c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7">
        <v>7127001.0</v>
      </c>
      <c r="B324" s="37">
        <v>7.0</v>
      </c>
      <c r="C324" s="37">
        <v>127.0</v>
      </c>
      <c r="D324" s="48">
        <v>1.0</v>
      </c>
      <c r="E324" s="39" t="s">
        <v>3591</v>
      </c>
      <c r="F324" s="39" t="s">
        <v>3592</v>
      </c>
      <c r="G324" s="39" t="s">
        <v>3593</v>
      </c>
      <c r="H324" s="41" t="s">
        <v>3594</v>
      </c>
      <c r="I324" s="43" t="s">
        <v>872</v>
      </c>
      <c r="J324" s="43" t="s">
        <v>1315</v>
      </c>
      <c r="K324" s="43" t="s">
        <v>216</v>
      </c>
      <c r="L324" s="7" t="s">
        <v>30</v>
      </c>
      <c r="M324" s="9" t="s">
        <v>31</v>
      </c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7">
        <v>7127002.0</v>
      </c>
      <c r="B325" s="37">
        <v>7.0</v>
      </c>
      <c r="C325" s="37">
        <v>127.0</v>
      </c>
      <c r="D325" s="48">
        <v>2.0</v>
      </c>
      <c r="E325" s="39" t="s">
        <v>3603</v>
      </c>
      <c r="F325" s="39" t="s">
        <v>3604</v>
      </c>
      <c r="G325" s="39" t="s">
        <v>3605</v>
      </c>
      <c r="H325" s="41" t="s">
        <v>3606</v>
      </c>
      <c r="I325" s="43" t="s">
        <v>3607</v>
      </c>
      <c r="J325" s="43" t="s">
        <v>3608</v>
      </c>
      <c r="K325" s="43"/>
      <c r="L325" s="7" t="s">
        <v>30</v>
      </c>
      <c r="M325" s="9" t="s">
        <v>31</v>
      </c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7">
        <v>7127003.0</v>
      </c>
      <c r="B326" s="37">
        <v>7.0</v>
      </c>
      <c r="C326" s="37">
        <v>127.0</v>
      </c>
      <c r="D326" s="48">
        <v>3.0</v>
      </c>
      <c r="E326" s="39" t="s">
        <v>3612</v>
      </c>
      <c r="F326" s="39" t="s">
        <v>3614</v>
      </c>
      <c r="G326" s="39" t="s">
        <v>3616</v>
      </c>
      <c r="H326" s="41" t="s">
        <v>3618</v>
      </c>
      <c r="I326" s="43" t="s">
        <v>3619</v>
      </c>
      <c r="J326" s="43" t="s">
        <v>27</v>
      </c>
      <c r="K326" s="43" t="s">
        <v>1430</v>
      </c>
      <c r="L326" s="7" t="s">
        <v>30</v>
      </c>
      <c r="M326" s="9" t="s">
        <v>31</v>
      </c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7">
        <v>7127004.0</v>
      </c>
      <c r="B327" s="37">
        <v>7.0</v>
      </c>
      <c r="C327" s="37">
        <v>127.0</v>
      </c>
      <c r="D327" s="48">
        <v>4.0</v>
      </c>
      <c r="E327" s="39" t="s">
        <v>3621</v>
      </c>
      <c r="F327" s="39" t="s">
        <v>3622</v>
      </c>
      <c r="G327" s="39" t="s">
        <v>3624</v>
      </c>
      <c r="H327" s="41" t="s">
        <v>3627</v>
      </c>
      <c r="I327" s="43" t="s">
        <v>3629</v>
      </c>
      <c r="J327" s="43" t="s">
        <v>3631</v>
      </c>
      <c r="K327" s="43" t="s">
        <v>3633</v>
      </c>
      <c r="L327" s="7" t="s">
        <v>30</v>
      </c>
      <c r="M327" s="9" t="s">
        <v>31</v>
      </c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7">
        <v>7127005.0</v>
      </c>
      <c r="B328" s="37">
        <v>7.0</v>
      </c>
      <c r="C328" s="37">
        <v>127.0</v>
      </c>
      <c r="D328" s="48">
        <v>5.0</v>
      </c>
      <c r="E328" s="39" t="s">
        <v>3636</v>
      </c>
      <c r="F328" s="39" t="s">
        <v>3638</v>
      </c>
      <c r="G328" s="39" t="s">
        <v>3640</v>
      </c>
      <c r="H328" s="41" t="s">
        <v>3642</v>
      </c>
      <c r="I328" s="43" t="s">
        <v>3644</v>
      </c>
      <c r="J328" s="43" t="s">
        <v>27</v>
      </c>
      <c r="K328" s="43" t="s">
        <v>216</v>
      </c>
      <c r="L328" s="7" t="s">
        <v>30</v>
      </c>
      <c r="M328" s="9" t="s">
        <v>31</v>
      </c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7">
        <v>7127006.0</v>
      </c>
      <c r="B329" s="37">
        <v>7.0</v>
      </c>
      <c r="C329" s="37">
        <v>127.0</v>
      </c>
      <c r="D329" s="48">
        <v>6.0</v>
      </c>
      <c r="E329" s="39" t="s">
        <v>3646</v>
      </c>
      <c r="F329" s="39" t="s">
        <v>3647</v>
      </c>
      <c r="G329" s="39" t="s">
        <v>3649</v>
      </c>
      <c r="H329" s="41" t="s">
        <v>3650</v>
      </c>
      <c r="I329" s="43" t="s">
        <v>3652</v>
      </c>
      <c r="J329" s="43" t="s">
        <v>3654</v>
      </c>
      <c r="K329" s="43" t="s">
        <v>3656</v>
      </c>
      <c r="L329" s="7" t="s">
        <v>30</v>
      </c>
      <c r="M329" s="9" t="s">
        <v>31</v>
      </c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7">
        <v>7127007.0</v>
      </c>
      <c r="B330" s="37">
        <v>7.0</v>
      </c>
      <c r="C330" s="37">
        <v>127.0</v>
      </c>
      <c r="D330" s="48">
        <v>7.0</v>
      </c>
      <c r="E330" s="39" t="s">
        <v>3660</v>
      </c>
      <c r="F330" s="39" t="s">
        <v>3661</v>
      </c>
      <c r="G330" s="39" t="s">
        <v>3662</v>
      </c>
      <c r="H330" s="41" t="s">
        <v>3663</v>
      </c>
      <c r="I330" s="43" t="s">
        <v>1171</v>
      </c>
      <c r="J330" s="43" t="s">
        <v>3665</v>
      </c>
      <c r="K330" s="43"/>
      <c r="L330" s="7" t="s">
        <v>30</v>
      </c>
      <c r="M330" s="9" t="s">
        <v>31</v>
      </c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7">
        <v>7127008.0</v>
      </c>
      <c r="B331" s="37">
        <v>7.0</v>
      </c>
      <c r="C331" s="37">
        <v>127.0</v>
      </c>
      <c r="D331" s="48">
        <v>8.0</v>
      </c>
      <c r="E331" s="39" t="s">
        <v>3672</v>
      </c>
      <c r="F331" s="39" t="s">
        <v>3673</v>
      </c>
      <c r="G331" s="39" t="s">
        <v>3674</v>
      </c>
      <c r="H331" s="41" t="s">
        <v>3675</v>
      </c>
      <c r="I331" s="43" t="s">
        <v>3676</v>
      </c>
      <c r="J331" s="43" t="s">
        <v>27</v>
      </c>
      <c r="K331" s="43" t="s">
        <v>216</v>
      </c>
      <c r="L331" s="7" t="s">
        <v>30</v>
      </c>
      <c r="M331" s="9" t="s">
        <v>31</v>
      </c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7">
        <v>7127009.0</v>
      </c>
      <c r="B332" s="37">
        <v>7.0</v>
      </c>
      <c r="C332" s="37">
        <v>127.0</v>
      </c>
      <c r="D332" s="48">
        <v>9.0</v>
      </c>
      <c r="E332" s="39" t="s">
        <v>3679</v>
      </c>
      <c r="F332" s="39" t="s">
        <v>3681</v>
      </c>
      <c r="G332" s="39" t="s">
        <v>3682</v>
      </c>
      <c r="H332" s="41" t="s">
        <v>3684</v>
      </c>
      <c r="I332" s="43" t="s">
        <v>3686</v>
      </c>
      <c r="J332" s="43" t="s">
        <v>3688</v>
      </c>
      <c r="K332" s="43"/>
      <c r="L332" s="7" t="s">
        <v>30</v>
      </c>
      <c r="M332" s="9" t="s">
        <v>31</v>
      </c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7">
        <v>7127010.0</v>
      </c>
      <c r="B333" s="37">
        <v>7.0</v>
      </c>
      <c r="C333" s="37">
        <v>127.0</v>
      </c>
      <c r="D333" s="48">
        <v>10.0</v>
      </c>
      <c r="E333" s="39" t="s">
        <v>3690</v>
      </c>
      <c r="F333" s="39" t="s">
        <v>3691</v>
      </c>
      <c r="G333" s="39" t="s">
        <v>3692</v>
      </c>
      <c r="H333" s="41" t="s">
        <v>3694</v>
      </c>
      <c r="I333" s="43" t="s">
        <v>3695</v>
      </c>
      <c r="J333" s="43" t="s">
        <v>3696</v>
      </c>
      <c r="K333" s="43" t="s">
        <v>3329</v>
      </c>
      <c r="L333" s="7" t="s">
        <v>30</v>
      </c>
      <c r="M333" s="9" t="s">
        <v>31</v>
      </c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7">
        <v>7127011.0</v>
      </c>
      <c r="B334" s="37">
        <v>7.0</v>
      </c>
      <c r="C334" s="37">
        <v>127.0</v>
      </c>
      <c r="D334" s="48">
        <v>11.0</v>
      </c>
      <c r="E334" s="39" t="s">
        <v>3701</v>
      </c>
      <c r="F334" s="39" t="s">
        <v>3702</v>
      </c>
      <c r="G334" s="39" t="s">
        <v>3703</v>
      </c>
      <c r="H334" s="41" t="s">
        <v>3704</v>
      </c>
      <c r="I334" s="43" t="s">
        <v>3705</v>
      </c>
      <c r="J334" s="43" t="s">
        <v>216</v>
      </c>
      <c r="K334" s="43"/>
      <c r="L334" s="7" t="s">
        <v>30</v>
      </c>
      <c r="M334" s="9" t="s">
        <v>31</v>
      </c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7">
        <v>7127012.0</v>
      </c>
      <c r="B335" s="37">
        <v>7.0</v>
      </c>
      <c r="C335" s="37">
        <v>127.0</v>
      </c>
      <c r="D335" s="48">
        <v>12.0</v>
      </c>
      <c r="E335" s="39" t="s">
        <v>3712</v>
      </c>
      <c r="F335" s="39" t="s">
        <v>3713</v>
      </c>
      <c r="G335" s="39" t="s">
        <v>3714</v>
      </c>
      <c r="H335" s="41" t="s">
        <v>3715</v>
      </c>
      <c r="I335" s="43" t="s">
        <v>3716</v>
      </c>
      <c r="J335" s="43" t="s">
        <v>2795</v>
      </c>
      <c r="K335" s="43"/>
      <c r="L335" s="7" t="s">
        <v>30</v>
      </c>
      <c r="M335" s="9" t="s">
        <v>31</v>
      </c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7">
        <v>7127013.0</v>
      </c>
      <c r="B336" s="37">
        <v>7.0</v>
      </c>
      <c r="C336" s="37">
        <v>127.0</v>
      </c>
      <c r="D336" s="48">
        <v>13.0</v>
      </c>
      <c r="E336" s="39" t="s">
        <v>3722</v>
      </c>
      <c r="F336" s="39" t="s">
        <v>3723</v>
      </c>
      <c r="G336" s="39" t="s">
        <v>3725</v>
      </c>
      <c r="H336" s="41" t="s">
        <v>3726</v>
      </c>
      <c r="I336" s="43" t="s">
        <v>3727</v>
      </c>
      <c r="J336" s="43" t="s">
        <v>27</v>
      </c>
      <c r="K336" s="43"/>
      <c r="L336" s="7" t="s">
        <v>30</v>
      </c>
      <c r="M336" s="9" t="s">
        <v>31</v>
      </c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7">
        <v>7128001.0</v>
      </c>
      <c r="B337" s="37">
        <v>7.0</v>
      </c>
      <c r="C337" s="37">
        <v>128.0</v>
      </c>
      <c r="D337" s="48">
        <v>1.0</v>
      </c>
      <c r="E337" s="39" t="s">
        <v>3730</v>
      </c>
      <c r="F337" s="39" t="s">
        <v>3732</v>
      </c>
      <c r="G337" s="39" t="s">
        <v>3733</v>
      </c>
      <c r="H337" s="41" t="s">
        <v>3735</v>
      </c>
      <c r="I337" s="43" t="s">
        <v>3737</v>
      </c>
      <c r="J337" s="43" t="s">
        <v>216</v>
      </c>
      <c r="K337" s="43"/>
      <c r="L337" s="7" t="s">
        <v>30</v>
      </c>
      <c r="M337" s="9" t="s">
        <v>31</v>
      </c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7">
        <v>7128002.0</v>
      </c>
      <c r="B338" s="37">
        <v>7.0</v>
      </c>
      <c r="C338" s="37">
        <v>128.0</v>
      </c>
      <c r="D338" s="48">
        <v>2.0</v>
      </c>
      <c r="E338" s="39" t="s">
        <v>3740</v>
      </c>
      <c r="F338" s="39" t="s">
        <v>3741</v>
      </c>
      <c r="G338" s="39" t="s">
        <v>3742</v>
      </c>
      <c r="H338" s="41" t="s">
        <v>3743</v>
      </c>
      <c r="I338" s="43" t="s">
        <v>3744</v>
      </c>
      <c r="J338" s="43" t="s">
        <v>3745</v>
      </c>
      <c r="K338" s="43"/>
      <c r="L338" s="7" t="s">
        <v>30</v>
      </c>
      <c r="M338" s="9" t="s">
        <v>31</v>
      </c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7">
        <v>7128003.0</v>
      </c>
      <c r="B339" s="37">
        <v>7.0</v>
      </c>
      <c r="C339" s="37">
        <v>128.0</v>
      </c>
      <c r="D339" s="48">
        <v>3.0</v>
      </c>
      <c r="E339" s="39" t="s">
        <v>3164</v>
      </c>
      <c r="F339" s="39" t="s">
        <v>3754</v>
      </c>
      <c r="G339" s="39" t="s">
        <v>3755</v>
      </c>
      <c r="H339" s="41" t="s">
        <v>3756</v>
      </c>
      <c r="I339" s="43" t="s">
        <v>3757</v>
      </c>
      <c r="J339" s="43" t="s">
        <v>3758</v>
      </c>
      <c r="K339" s="43" t="s">
        <v>3759</v>
      </c>
      <c r="L339" s="7" t="s">
        <v>30</v>
      </c>
      <c r="M339" s="9" t="s">
        <v>31</v>
      </c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7">
        <v>7128004.0</v>
      </c>
      <c r="B340" s="37">
        <v>7.0</v>
      </c>
      <c r="C340" s="37">
        <v>128.0</v>
      </c>
      <c r="D340" s="48">
        <v>4.0</v>
      </c>
      <c r="E340" s="39" t="s">
        <v>3763</v>
      </c>
      <c r="F340" s="41" t="s">
        <v>3766</v>
      </c>
      <c r="G340" s="39" t="s">
        <v>3767</v>
      </c>
      <c r="H340" s="41" t="s">
        <v>3768</v>
      </c>
      <c r="I340" s="43" t="s">
        <v>1425</v>
      </c>
      <c r="J340" s="43" t="s">
        <v>216</v>
      </c>
      <c r="K340" s="43" t="s">
        <v>3769</v>
      </c>
      <c r="L340" s="7" t="s">
        <v>30</v>
      </c>
      <c r="M340" s="9" t="s">
        <v>31</v>
      </c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7">
        <v>7128005.0</v>
      </c>
      <c r="B341" s="37">
        <v>7.0</v>
      </c>
      <c r="C341" s="37">
        <v>128.0</v>
      </c>
      <c r="D341" s="48">
        <v>5.0</v>
      </c>
      <c r="E341" s="39" t="s">
        <v>3777</v>
      </c>
      <c r="F341" s="39" t="s">
        <v>3778</v>
      </c>
      <c r="G341" s="39" t="s">
        <v>3779</v>
      </c>
      <c r="H341" s="41" t="s">
        <v>3780</v>
      </c>
      <c r="I341" s="43" t="s">
        <v>3781</v>
      </c>
      <c r="J341" s="43" t="s">
        <v>3782</v>
      </c>
      <c r="K341" s="43"/>
      <c r="L341" s="7" t="s">
        <v>30</v>
      </c>
      <c r="M341" s="9" t="s">
        <v>31</v>
      </c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7">
        <v>7128006.0</v>
      </c>
      <c r="B342" s="37">
        <v>7.0</v>
      </c>
      <c r="C342" s="37">
        <v>128.0</v>
      </c>
      <c r="D342" s="48">
        <v>6.0</v>
      </c>
      <c r="E342" s="39" t="s">
        <v>3786</v>
      </c>
      <c r="F342" s="39" t="s">
        <v>3787</v>
      </c>
      <c r="G342" s="39" t="s">
        <v>3789</v>
      </c>
      <c r="H342" s="41" t="s">
        <v>3791</v>
      </c>
      <c r="I342" s="43" t="s">
        <v>1412</v>
      </c>
      <c r="J342" s="43" t="s">
        <v>27</v>
      </c>
      <c r="K342" s="43"/>
      <c r="L342" s="7" t="s">
        <v>30</v>
      </c>
      <c r="M342" s="9" t="s">
        <v>31</v>
      </c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7">
        <v>7128007.0</v>
      </c>
      <c r="B343" s="37">
        <v>7.0</v>
      </c>
      <c r="C343" s="37">
        <v>128.0</v>
      </c>
      <c r="D343" s="48">
        <v>7.0</v>
      </c>
      <c r="E343" s="39" t="s">
        <v>3794</v>
      </c>
      <c r="F343" s="39" t="s">
        <v>3796</v>
      </c>
      <c r="G343" s="39" t="s">
        <v>3798</v>
      </c>
      <c r="H343" s="41" t="s">
        <v>3800</v>
      </c>
      <c r="I343" s="43" t="s">
        <v>3802</v>
      </c>
      <c r="J343" s="43" t="s">
        <v>216</v>
      </c>
      <c r="K343" s="43"/>
      <c r="L343" s="7" t="s">
        <v>30</v>
      </c>
      <c r="M343" s="9" t="s">
        <v>31</v>
      </c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7">
        <v>7128008.0</v>
      </c>
      <c r="B344" s="37">
        <v>7.0</v>
      </c>
      <c r="C344" s="37">
        <v>128.0</v>
      </c>
      <c r="D344" s="48">
        <v>8.0</v>
      </c>
      <c r="E344" s="39" t="s">
        <v>3805</v>
      </c>
      <c r="F344" s="39" t="s">
        <v>3807</v>
      </c>
      <c r="G344" s="39" t="s">
        <v>3808</v>
      </c>
      <c r="H344" s="41" t="s">
        <v>3810</v>
      </c>
      <c r="I344" s="43" t="s">
        <v>3812</v>
      </c>
      <c r="J344" s="43" t="s">
        <v>27</v>
      </c>
      <c r="K344" s="43"/>
      <c r="L344" s="7" t="s">
        <v>30</v>
      </c>
      <c r="M344" s="9" t="s">
        <v>31</v>
      </c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7">
        <v>7128009.0</v>
      </c>
      <c r="B345" s="37">
        <v>7.0</v>
      </c>
      <c r="C345" s="37">
        <v>128.0</v>
      </c>
      <c r="D345" s="48">
        <v>9.0</v>
      </c>
      <c r="E345" s="39" t="s">
        <v>3816</v>
      </c>
      <c r="F345" s="39" t="s">
        <v>3817</v>
      </c>
      <c r="G345" s="39" t="s">
        <v>3818</v>
      </c>
      <c r="H345" s="41" t="s">
        <v>3820</v>
      </c>
      <c r="I345" s="43" t="s">
        <v>3822</v>
      </c>
      <c r="J345" s="43" t="s">
        <v>27</v>
      </c>
      <c r="K345" s="43"/>
      <c r="L345" s="7" t="s">
        <v>30</v>
      </c>
      <c r="M345" s="9" t="s">
        <v>31</v>
      </c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7">
        <v>7128010.0</v>
      </c>
      <c r="B346" s="37">
        <v>7.0</v>
      </c>
      <c r="C346" s="37">
        <v>128.0</v>
      </c>
      <c r="D346" s="48">
        <v>10.0</v>
      </c>
      <c r="E346" s="39" t="s">
        <v>3828</v>
      </c>
      <c r="F346" s="39" t="s">
        <v>3829</v>
      </c>
      <c r="G346" s="39" t="s">
        <v>3830</v>
      </c>
      <c r="H346" s="41" t="s">
        <v>3831</v>
      </c>
      <c r="I346" s="43" t="s">
        <v>3832</v>
      </c>
      <c r="J346" s="43" t="s">
        <v>3833</v>
      </c>
      <c r="K346" s="43"/>
      <c r="L346" s="7" t="s">
        <v>30</v>
      </c>
      <c r="M346" s="9" t="s">
        <v>31</v>
      </c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7">
        <v>7129001.0</v>
      </c>
      <c r="B347" s="37">
        <v>7.0</v>
      </c>
      <c r="C347" s="37">
        <v>129.0</v>
      </c>
      <c r="D347" s="48">
        <v>1.0</v>
      </c>
      <c r="E347" s="39" t="s">
        <v>2181</v>
      </c>
      <c r="F347" s="39" t="s">
        <v>3840</v>
      </c>
      <c r="G347" s="39" t="s">
        <v>3841</v>
      </c>
      <c r="H347" s="41" t="s">
        <v>3842</v>
      </c>
      <c r="I347" s="43" t="s">
        <v>2111</v>
      </c>
      <c r="J347" s="43" t="s">
        <v>3843</v>
      </c>
      <c r="K347" s="43"/>
      <c r="L347" s="7" t="s">
        <v>30</v>
      </c>
      <c r="M347" s="9" t="s">
        <v>31</v>
      </c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7">
        <v>7129002.0</v>
      </c>
      <c r="B348" s="37">
        <v>7.0</v>
      </c>
      <c r="C348" s="37">
        <v>129.0</v>
      </c>
      <c r="D348" s="48">
        <v>2.0</v>
      </c>
      <c r="E348" s="39" t="s">
        <v>3851</v>
      </c>
      <c r="F348" s="39" t="s">
        <v>3852</v>
      </c>
      <c r="G348" s="39" t="s">
        <v>3853</v>
      </c>
      <c r="H348" s="41" t="s">
        <v>3854</v>
      </c>
      <c r="I348" s="43" t="s">
        <v>1423</v>
      </c>
      <c r="J348" s="43" t="s">
        <v>3855</v>
      </c>
      <c r="K348" s="43" t="s">
        <v>216</v>
      </c>
      <c r="L348" s="7" t="s">
        <v>30</v>
      </c>
      <c r="M348" s="9" t="s">
        <v>31</v>
      </c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7">
        <v>7129003.0</v>
      </c>
      <c r="B349" s="37">
        <v>7.0</v>
      </c>
      <c r="C349" s="37">
        <v>129.0</v>
      </c>
      <c r="D349" s="48">
        <v>3.0</v>
      </c>
      <c r="E349" s="39" t="s">
        <v>387</v>
      </c>
      <c r="F349" s="39" t="s">
        <v>3860</v>
      </c>
      <c r="G349" s="39" t="s">
        <v>3862</v>
      </c>
      <c r="H349" s="41" t="s">
        <v>3863</v>
      </c>
      <c r="I349" s="43" t="s">
        <v>3864</v>
      </c>
      <c r="J349" s="43" t="s">
        <v>3865</v>
      </c>
      <c r="K349" s="43"/>
      <c r="L349" s="7" t="s">
        <v>30</v>
      </c>
      <c r="M349" s="9" t="s">
        <v>31</v>
      </c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7">
        <v>7129004.0</v>
      </c>
      <c r="B350" s="37">
        <v>7.0</v>
      </c>
      <c r="C350" s="37">
        <v>129.0</v>
      </c>
      <c r="D350" s="48">
        <v>4.0</v>
      </c>
      <c r="E350" s="39" t="s">
        <v>3867</v>
      </c>
      <c r="F350" s="39" t="s">
        <v>3868</v>
      </c>
      <c r="G350" s="39" t="s">
        <v>3870</v>
      </c>
      <c r="H350" s="41" t="s">
        <v>3872</v>
      </c>
      <c r="I350" s="43" t="s">
        <v>3873</v>
      </c>
      <c r="J350" s="43" t="s">
        <v>216</v>
      </c>
      <c r="K350" s="43" t="s">
        <v>2164</v>
      </c>
      <c r="L350" s="7" t="s">
        <v>30</v>
      </c>
      <c r="M350" s="9" t="s">
        <v>31</v>
      </c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7">
        <v>7129005.0</v>
      </c>
      <c r="B351" s="37">
        <v>7.0</v>
      </c>
      <c r="C351" s="37">
        <v>129.0</v>
      </c>
      <c r="D351" s="48">
        <v>5.0</v>
      </c>
      <c r="E351" s="39" t="s">
        <v>3876</v>
      </c>
      <c r="F351" s="39" t="s">
        <v>3877</v>
      </c>
      <c r="G351" s="39" t="s">
        <v>3878</v>
      </c>
      <c r="H351" s="41" t="s">
        <v>3879</v>
      </c>
      <c r="I351" s="43" t="s">
        <v>3881</v>
      </c>
      <c r="J351" s="43" t="s">
        <v>2135</v>
      </c>
      <c r="K351" s="43"/>
      <c r="L351" s="7" t="s">
        <v>30</v>
      </c>
      <c r="M351" s="9" t="s">
        <v>31</v>
      </c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7">
        <v>7129006.0</v>
      </c>
      <c r="B352" s="37">
        <v>7.0</v>
      </c>
      <c r="C352" s="37">
        <v>129.0</v>
      </c>
      <c r="D352" s="48">
        <v>6.0</v>
      </c>
      <c r="E352" s="39" t="s">
        <v>3887</v>
      </c>
      <c r="F352" s="39" t="s">
        <v>3888</v>
      </c>
      <c r="G352" s="39" t="s">
        <v>3889</v>
      </c>
      <c r="H352" s="41" t="s">
        <v>3890</v>
      </c>
      <c r="I352" s="43" t="s">
        <v>1354</v>
      </c>
      <c r="J352" s="43" t="s">
        <v>3891</v>
      </c>
      <c r="K352" s="43" t="s">
        <v>3892</v>
      </c>
      <c r="L352" s="7" t="s">
        <v>30</v>
      </c>
      <c r="M352" s="9" t="s">
        <v>31</v>
      </c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7">
        <v>7129007.0</v>
      </c>
      <c r="B353" s="37">
        <v>7.0</v>
      </c>
      <c r="C353" s="37">
        <v>129.0</v>
      </c>
      <c r="D353" s="48">
        <v>7.0</v>
      </c>
      <c r="E353" s="39" t="s">
        <v>3899</v>
      </c>
      <c r="F353" s="39" t="s">
        <v>3900</v>
      </c>
      <c r="G353" s="39" t="s">
        <v>3901</v>
      </c>
      <c r="H353" s="41" t="s">
        <v>3902</v>
      </c>
      <c r="I353" s="43" t="s">
        <v>3903</v>
      </c>
      <c r="J353" s="43" t="s">
        <v>3904</v>
      </c>
      <c r="K353" s="43" t="s">
        <v>216</v>
      </c>
      <c r="L353" s="7" t="s">
        <v>30</v>
      </c>
      <c r="M353" s="9" t="s">
        <v>31</v>
      </c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7">
        <v>7129008.0</v>
      </c>
      <c r="B354" s="37">
        <v>7.0</v>
      </c>
      <c r="C354" s="37">
        <v>129.0</v>
      </c>
      <c r="D354" s="48">
        <v>8.0</v>
      </c>
      <c r="E354" s="39" t="s">
        <v>3910</v>
      </c>
      <c r="F354" s="39" t="s">
        <v>3912</v>
      </c>
      <c r="G354" s="39" t="s">
        <v>3915</v>
      </c>
      <c r="H354" s="41" t="s">
        <v>3916</v>
      </c>
      <c r="I354" s="43" t="s">
        <v>3917</v>
      </c>
      <c r="J354" s="43" t="s">
        <v>216</v>
      </c>
      <c r="K354" s="43" t="s">
        <v>3918</v>
      </c>
      <c r="L354" s="7" t="s">
        <v>30</v>
      </c>
      <c r="M354" s="9" t="s">
        <v>31</v>
      </c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7">
        <v>7129009.0</v>
      </c>
      <c r="B355" s="37">
        <v>7.0</v>
      </c>
      <c r="C355" s="37">
        <v>129.0</v>
      </c>
      <c r="D355" s="48">
        <v>9.0</v>
      </c>
      <c r="E355" s="39" t="s">
        <v>3921</v>
      </c>
      <c r="F355" s="39" t="s">
        <v>3923</v>
      </c>
      <c r="G355" s="39" t="s">
        <v>3925</v>
      </c>
      <c r="H355" s="41" t="s">
        <v>3927</v>
      </c>
      <c r="I355" s="43" t="s">
        <v>3929</v>
      </c>
      <c r="J355" s="43" t="s">
        <v>1506</v>
      </c>
      <c r="K355" s="43"/>
      <c r="L355" s="7" t="s">
        <v>30</v>
      </c>
      <c r="M355" s="9" t="s">
        <v>31</v>
      </c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7">
        <v>7130001.0</v>
      </c>
      <c r="B356" s="37">
        <v>7.0</v>
      </c>
      <c r="C356" s="37">
        <v>130.0</v>
      </c>
      <c r="D356" s="48">
        <v>1.0</v>
      </c>
      <c r="E356" s="39" t="s">
        <v>2591</v>
      </c>
      <c r="F356" s="39" t="s">
        <v>2592</v>
      </c>
      <c r="G356" s="39" t="s">
        <v>2594</v>
      </c>
      <c r="H356" s="41" t="s">
        <v>3931</v>
      </c>
      <c r="I356" s="43" t="s">
        <v>2597</v>
      </c>
      <c r="J356" s="43" t="s">
        <v>2599</v>
      </c>
      <c r="K356" s="43" t="s">
        <v>216</v>
      </c>
      <c r="L356" s="7" t="s">
        <v>30</v>
      </c>
      <c r="M356" s="9" t="s">
        <v>31</v>
      </c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7">
        <v>7130002.0</v>
      </c>
      <c r="B357" s="37">
        <v>7.0</v>
      </c>
      <c r="C357" s="37">
        <v>130.0</v>
      </c>
      <c r="D357" s="48">
        <v>2.0</v>
      </c>
      <c r="E357" s="39" t="s">
        <v>2613</v>
      </c>
      <c r="F357" s="39" t="s">
        <v>2614</v>
      </c>
      <c r="G357" s="39" t="s">
        <v>2615</v>
      </c>
      <c r="H357" s="41" t="s">
        <v>3938</v>
      </c>
      <c r="I357" s="43" t="s">
        <v>2617</v>
      </c>
      <c r="J357" s="43" t="s">
        <v>244</v>
      </c>
      <c r="K357" s="43" t="s">
        <v>216</v>
      </c>
      <c r="L357" s="7" t="s">
        <v>30</v>
      </c>
      <c r="M357" s="9" t="s">
        <v>31</v>
      </c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7">
        <v>7130003.0</v>
      </c>
      <c r="B358" s="37">
        <v>7.0</v>
      </c>
      <c r="C358" s="37">
        <v>130.0</v>
      </c>
      <c r="D358" s="48">
        <v>3.0</v>
      </c>
      <c r="E358" s="39" t="s">
        <v>2629</v>
      </c>
      <c r="F358" s="39" t="s">
        <v>2630</v>
      </c>
      <c r="G358" s="39" t="s">
        <v>2631</v>
      </c>
      <c r="H358" s="41" t="s">
        <v>3945</v>
      </c>
      <c r="I358" s="43" t="s">
        <v>2633</v>
      </c>
      <c r="J358" s="43" t="s">
        <v>2634</v>
      </c>
      <c r="K358" s="43" t="s">
        <v>2635</v>
      </c>
      <c r="L358" s="7" t="s">
        <v>30</v>
      </c>
      <c r="M358" s="9" t="s">
        <v>31</v>
      </c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7">
        <v>7130004.0</v>
      </c>
      <c r="B359" s="37">
        <v>7.0</v>
      </c>
      <c r="C359" s="37">
        <v>130.0</v>
      </c>
      <c r="D359" s="48">
        <v>4.0</v>
      </c>
      <c r="E359" s="39" t="s">
        <v>507</v>
      </c>
      <c r="F359" s="39" t="s">
        <v>3950</v>
      </c>
      <c r="G359" s="39" t="s">
        <v>3951</v>
      </c>
      <c r="H359" s="41" t="s">
        <v>3952</v>
      </c>
      <c r="I359" s="43" t="s">
        <v>3953</v>
      </c>
      <c r="J359" s="43" t="s">
        <v>3954</v>
      </c>
      <c r="K359" s="43"/>
      <c r="L359" s="7" t="s">
        <v>30</v>
      </c>
      <c r="M359" s="9" t="s">
        <v>31</v>
      </c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7">
        <v>7130005.0</v>
      </c>
      <c r="B360" s="37">
        <v>7.0</v>
      </c>
      <c r="C360" s="37">
        <v>130.0</v>
      </c>
      <c r="D360" s="48">
        <v>5.0</v>
      </c>
      <c r="E360" s="39" t="s">
        <v>2658</v>
      </c>
      <c r="F360" s="39" t="s">
        <v>2659</v>
      </c>
      <c r="G360" s="39" t="s">
        <v>2660</v>
      </c>
      <c r="H360" s="41" t="s">
        <v>3960</v>
      </c>
      <c r="I360" s="43" t="s">
        <v>2664</v>
      </c>
      <c r="J360" s="43" t="s">
        <v>2665</v>
      </c>
      <c r="K360" s="43" t="s">
        <v>2667</v>
      </c>
      <c r="L360" s="7" t="s">
        <v>30</v>
      </c>
      <c r="M360" s="9" t="s">
        <v>31</v>
      </c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7">
        <v>7130006.0</v>
      </c>
      <c r="B361" s="37">
        <v>7.0</v>
      </c>
      <c r="C361" s="37">
        <v>130.0</v>
      </c>
      <c r="D361" s="48">
        <v>6.0</v>
      </c>
      <c r="E361" s="39" t="s">
        <v>2543</v>
      </c>
      <c r="F361" s="39" t="s">
        <v>2545</v>
      </c>
      <c r="G361" s="41" t="s">
        <v>2546</v>
      </c>
      <c r="H361" s="41" t="s">
        <v>3965</v>
      </c>
      <c r="I361" s="43" t="s">
        <v>2549</v>
      </c>
      <c r="J361" s="43" t="s">
        <v>2551</v>
      </c>
      <c r="K361" s="43" t="s">
        <v>216</v>
      </c>
      <c r="L361" s="7" t="s">
        <v>30</v>
      </c>
      <c r="M361" s="9" t="s">
        <v>31</v>
      </c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7">
        <v>7130007.0</v>
      </c>
      <c r="B362" s="37">
        <v>7.0</v>
      </c>
      <c r="C362" s="37">
        <v>130.0</v>
      </c>
      <c r="D362" s="48">
        <v>7.0</v>
      </c>
      <c r="E362" s="39" t="s">
        <v>2555</v>
      </c>
      <c r="F362" s="39" t="s">
        <v>2557</v>
      </c>
      <c r="G362" s="39" t="s">
        <v>2568</v>
      </c>
      <c r="H362" s="41" t="s">
        <v>3971</v>
      </c>
      <c r="I362" s="43" t="s">
        <v>2571</v>
      </c>
      <c r="J362" s="43" t="s">
        <v>1506</v>
      </c>
      <c r="K362" s="43"/>
      <c r="L362" s="7" t="s">
        <v>30</v>
      </c>
      <c r="M362" s="9" t="s">
        <v>31</v>
      </c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7">
        <v>7130008.0</v>
      </c>
      <c r="B363" s="37">
        <v>7.0</v>
      </c>
      <c r="C363" s="37">
        <v>130.0</v>
      </c>
      <c r="D363" s="48">
        <v>8.0</v>
      </c>
      <c r="E363" s="39" t="s">
        <v>2687</v>
      </c>
      <c r="F363" s="39" t="s">
        <v>2689</v>
      </c>
      <c r="G363" s="39" t="s">
        <v>2690</v>
      </c>
      <c r="H363" s="41" t="s">
        <v>3984</v>
      </c>
      <c r="I363" s="43" t="s">
        <v>2692</v>
      </c>
      <c r="J363" s="43" t="s">
        <v>2693</v>
      </c>
      <c r="K363" s="43" t="s">
        <v>890</v>
      </c>
      <c r="L363" s="7" t="s">
        <v>30</v>
      </c>
      <c r="M363" s="9" t="s">
        <v>31</v>
      </c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7">
        <v>7130009.0</v>
      </c>
      <c r="B364" s="37">
        <v>7.0</v>
      </c>
      <c r="C364" s="37">
        <v>130.0</v>
      </c>
      <c r="D364" s="48">
        <v>9.0</v>
      </c>
      <c r="E364" s="39" t="s">
        <v>2643</v>
      </c>
      <c r="F364" s="39" t="s">
        <v>2644</v>
      </c>
      <c r="G364" s="39" t="s">
        <v>2645</v>
      </c>
      <c r="H364" s="41" t="s">
        <v>3989</v>
      </c>
      <c r="I364" s="43" t="s">
        <v>2650</v>
      </c>
      <c r="J364" s="43" t="s">
        <v>2652</v>
      </c>
      <c r="K364" s="43"/>
      <c r="L364" s="7" t="s">
        <v>30</v>
      </c>
      <c r="M364" s="9" t="s">
        <v>31</v>
      </c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7">
        <v>7130010.0</v>
      </c>
      <c r="B365" s="37">
        <v>7.0</v>
      </c>
      <c r="C365" s="37">
        <v>130.0</v>
      </c>
      <c r="D365" s="48">
        <v>10.0</v>
      </c>
      <c r="E365" s="39" t="s">
        <v>2672</v>
      </c>
      <c r="F365" s="39" t="s">
        <v>2673</v>
      </c>
      <c r="G365" s="39" t="s">
        <v>2674</v>
      </c>
      <c r="H365" s="41" t="s">
        <v>3992</v>
      </c>
      <c r="I365" s="43" t="s">
        <v>1351</v>
      </c>
      <c r="J365" s="43" t="s">
        <v>1353</v>
      </c>
      <c r="K365" s="43"/>
      <c r="L365" s="7" t="s">
        <v>30</v>
      </c>
      <c r="M365" s="9" t="s">
        <v>31</v>
      </c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7">
        <v>7130011.0</v>
      </c>
      <c r="B366" s="37">
        <v>7.0</v>
      </c>
      <c r="C366" s="37">
        <v>130.0</v>
      </c>
      <c r="D366" s="48">
        <v>11.0</v>
      </c>
      <c r="E366" s="39" t="s">
        <v>2577</v>
      </c>
      <c r="F366" s="39" t="s">
        <v>2579</v>
      </c>
      <c r="G366" s="39" t="s">
        <v>2581</v>
      </c>
      <c r="H366" s="41" t="s">
        <v>3998</v>
      </c>
      <c r="I366" s="43" t="s">
        <v>2584</v>
      </c>
      <c r="J366" s="43" t="s">
        <v>216</v>
      </c>
      <c r="K366" s="43"/>
      <c r="L366" s="7" t="s">
        <v>30</v>
      </c>
      <c r="M366" s="9" t="s">
        <v>31</v>
      </c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7">
        <v>7130012.0</v>
      </c>
      <c r="B367" s="37">
        <v>7.0</v>
      </c>
      <c r="C367" s="37">
        <v>130.0</v>
      </c>
      <c r="D367" s="48">
        <v>12.0</v>
      </c>
      <c r="E367" s="39" t="s">
        <v>4005</v>
      </c>
      <c r="F367" s="39" t="s">
        <v>4007</v>
      </c>
      <c r="G367" s="39" t="s">
        <v>4009</v>
      </c>
      <c r="H367" s="41" t="s">
        <v>4010</v>
      </c>
      <c r="I367" s="43" t="s">
        <v>4012</v>
      </c>
      <c r="J367" s="43" t="s">
        <v>3105</v>
      </c>
      <c r="K367" s="43"/>
      <c r="L367" s="7" t="s">
        <v>30</v>
      </c>
      <c r="M367" s="9" t="s">
        <v>31</v>
      </c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7">
        <v>7131001.0</v>
      </c>
      <c r="B368" s="37">
        <v>7.0</v>
      </c>
      <c r="C368" s="37">
        <v>131.0</v>
      </c>
      <c r="D368" s="48">
        <v>1.0</v>
      </c>
      <c r="E368" s="39" t="s">
        <v>4017</v>
      </c>
      <c r="F368" s="39" t="s">
        <v>4018</v>
      </c>
      <c r="G368" s="39" t="s">
        <v>4019</v>
      </c>
      <c r="H368" s="41" t="s">
        <v>4020</v>
      </c>
      <c r="I368" s="43" t="s">
        <v>607</v>
      </c>
      <c r="J368" s="43" t="s">
        <v>537</v>
      </c>
      <c r="K368" s="43"/>
      <c r="L368" s="7" t="s">
        <v>30</v>
      </c>
      <c r="M368" s="9" t="s">
        <v>31</v>
      </c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7">
        <v>7131002.0</v>
      </c>
      <c r="B369" s="37">
        <v>7.0</v>
      </c>
      <c r="C369" s="37">
        <v>131.0</v>
      </c>
      <c r="D369" s="48">
        <v>2.0</v>
      </c>
      <c r="E369" s="39" t="s">
        <v>4021</v>
      </c>
      <c r="F369" s="39" t="s">
        <v>4022</v>
      </c>
      <c r="G369" s="39" t="s">
        <v>4023</v>
      </c>
      <c r="H369" s="41" t="s">
        <v>4024</v>
      </c>
      <c r="I369" s="43" t="s">
        <v>4025</v>
      </c>
      <c r="J369" s="43" t="s">
        <v>4026</v>
      </c>
      <c r="K369" s="43"/>
      <c r="L369" s="7" t="s">
        <v>30</v>
      </c>
      <c r="M369" s="9" t="s">
        <v>31</v>
      </c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7">
        <v>7131003.0</v>
      </c>
      <c r="B370" s="37">
        <v>7.0</v>
      </c>
      <c r="C370" s="37">
        <v>131.0</v>
      </c>
      <c r="D370" s="48">
        <v>3.0</v>
      </c>
      <c r="E370" s="39" t="s">
        <v>2012</v>
      </c>
      <c r="F370" s="39" t="s">
        <v>2013</v>
      </c>
      <c r="G370" s="39" t="s">
        <v>2014</v>
      </c>
      <c r="H370" s="41" t="s">
        <v>4031</v>
      </c>
      <c r="I370" s="43" t="s">
        <v>2016</v>
      </c>
      <c r="J370" s="43" t="s">
        <v>27</v>
      </c>
      <c r="K370" s="43" t="s">
        <v>2017</v>
      </c>
      <c r="L370" s="7" t="s">
        <v>30</v>
      </c>
      <c r="M370" s="9" t="s">
        <v>31</v>
      </c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7">
        <v>7131004.0</v>
      </c>
      <c r="B371" s="37">
        <v>7.0</v>
      </c>
      <c r="C371" s="37">
        <v>131.0</v>
      </c>
      <c r="D371" s="48">
        <v>4.0</v>
      </c>
      <c r="E371" s="39" t="s">
        <v>4032</v>
      </c>
      <c r="F371" s="39" t="s">
        <v>4033</v>
      </c>
      <c r="G371" s="39" t="s">
        <v>4034</v>
      </c>
      <c r="H371" s="41" t="s">
        <v>4035</v>
      </c>
      <c r="I371" s="43" t="s">
        <v>773</v>
      </c>
      <c r="J371" s="43" t="s">
        <v>4036</v>
      </c>
      <c r="K371" s="43" t="s">
        <v>4037</v>
      </c>
      <c r="L371" s="7" t="s">
        <v>30</v>
      </c>
      <c r="M371" s="9" t="s">
        <v>31</v>
      </c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7">
        <v>7131005.0</v>
      </c>
      <c r="B372" s="37">
        <v>7.0</v>
      </c>
      <c r="C372" s="37">
        <v>131.0</v>
      </c>
      <c r="D372" s="48">
        <v>5.0</v>
      </c>
      <c r="E372" s="39" t="s">
        <v>1255</v>
      </c>
      <c r="F372" s="39" t="s">
        <v>4038</v>
      </c>
      <c r="G372" s="39" t="s">
        <v>4039</v>
      </c>
      <c r="H372" s="41" t="s">
        <v>4040</v>
      </c>
      <c r="I372" s="43" t="s">
        <v>4041</v>
      </c>
      <c r="J372" s="43" t="s">
        <v>1670</v>
      </c>
      <c r="K372" s="43" t="s">
        <v>4042</v>
      </c>
      <c r="L372" s="7" t="s">
        <v>30</v>
      </c>
      <c r="M372" s="9" t="s">
        <v>31</v>
      </c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7">
        <v>7131006.0</v>
      </c>
      <c r="B373" s="37">
        <v>7.0</v>
      </c>
      <c r="C373" s="37">
        <v>131.0</v>
      </c>
      <c r="D373" s="48">
        <v>6.0</v>
      </c>
      <c r="E373" s="39" t="s">
        <v>4043</v>
      </c>
      <c r="F373" s="39" t="s">
        <v>4044</v>
      </c>
      <c r="G373" s="39" t="s">
        <v>4045</v>
      </c>
      <c r="H373" s="41" t="s">
        <v>4046</v>
      </c>
      <c r="I373" s="43" t="s">
        <v>4047</v>
      </c>
      <c r="J373" s="43" t="s">
        <v>4048</v>
      </c>
      <c r="K373" s="43" t="s">
        <v>4049</v>
      </c>
      <c r="L373" s="7" t="s">
        <v>30</v>
      </c>
      <c r="M373" s="9" t="s">
        <v>31</v>
      </c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7">
        <v>7131007.0</v>
      </c>
      <c r="B374" s="37">
        <v>7.0</v>
      </c>
      <c r="C374" s="37">
        <v>131.0</v>
      </c>
      <c r="D374" s="48">
        <v>7.0</v>
      </c>
      <c r="E374" s="39" t="s">
        <v>4050</v>
      </c>
      <c r="F374" s="39" t="s">
        <v>4051</v>
      </c>
      <c r="G374" s="39" t="s">
        <v>4053</v>
      </c>
      <c r="H374" s="41" t="s">
        <v>4054</v>
      </c>
      <c r="I374" s="43" t="s">
        <v>359</v>
      </c>
      <c r="J374" s="43"/>
      <c r="K374" s="43"/>
      <c r="L374" s="7" t="s">
        <v>30</v>
      </c>
      <c r="M374" s="9" t="s">
        <v>31</v>
      </c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7">
        <v>7131008.0</v>
      </c>
      <c r="B375" s="37">
        <v>7.0</v>
      </c>
      <c r="C375" s="37">
        <v>131.0</v>
      </c>
      <c r="D375" s="48">
        <v>8.0</v>
      </c>
      <c r="E375" s="39" t="s">
        <v>4057</v>
      </c>
      <c r="F375" s="39" t="s">
        <v>4058</v>
      </c>
      <c r="G375" s="39" t="s">
        <v>4059</v>
      </c>
      <c r="H375" s="41" t="s">
        <v>4060</v>
      </c>
      <c r="I375" s="43" t="s">
        <v>4061</v>
      </c>
      <c r="J375" s="43" t="s">
        <v>4062</v>
      </c>
      <c r="K375" s="43" t="s">
        <v>4063</v>
      </c>
      <c r="L375" s="7" t="s">
        <v>30</v>
      </c>
      <c r="M375" s="9" t="s">
        <v>31</v>
      </c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7">
        <v>7131009.0</v>
      </c>
      <c r="B376" s="37">
        <v>7.0</v>
      </c>
      <c r="C376" s="37">
        <v>131.0</v>
      </c>
      <c r="D376" s="48">
        <v>9.0</v>
      </c>
      <c r="E376" s="39" t="s">
        <v>4066</v>
      </c>
      <c r="F376" s="39" t="s">
        <v>4067</v>
      </c>
      <c r="G376" s="39" t="s">
        <v>4068</v>
      </c>
      <c r="H376" s="41" t="s">
        <v>4069</v>
      </c>
      <c r="I376" s="43" t="s">
        <v>4070</v>
      </c>
      <c r="J376" s="43" t="s">
        <v>2285</v>
      </c>
      <c r="K376" s="43"/>
      <c r="L376" s="7" t="s">
        <v>30</v>
      </c>
      <c r="M376" s="9" t="s">
        <v>31</v>
      </c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7">
        <v>7131010.0</v>
      </c>
      <c r="B377" s="37">
        <v>7.0</v>
      </c>
      <c r="C377" s="37">
        <v>131.0</v>
      </c>
      <c r="D377" s="48">
        <v>10.0</v>
      </c>
      <c r="E377" s="39" t="s">
        <v>4072</v>
      </c>
      <c r="F377" s="39" t="s">
        <v>4073</v>
      </c>
      <c r="G377" s="39" t="s">
        <v>4074</v>
      </c>
      <c r="H377" s="41" t="s">
        <v>4075</v>
      </c>
      <c r="I377" s="43" t="s">
        <v>4076</v>
      </c>
      <c r="J377" s="43" t="s">
        <v>4077</v>
      </c>
      <c r="K377" s="43"/>
      <c r="L377" s="7" t="s">
        <v>30</v>
      </c>
      <c r="M377" s="9" t="s">
        <v>31</v>
      </c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7">
        <v>7132001.0</v>
      </c>
      <c r="B378" s="37">
        <v>7.0</v>
      </c>
      <c r="C378" s="37">
        <v>132.0</v>
      </c>
      <c r="D378" s="48">
        <v>1.0</v>
      </c>
      <c r="E378" s="39" t="s">
        <v>2708</v>
      </c>
      <c r="F378" s="39" t="s">
        <v>2710</v>
      </c>
      <c r="G378" s="39" t="s">
        <v>2712</v>
      </c>
      <c r="H378" s="41" t="s">
        <v>4080</v>
      </c>
      <c r="I378" s="43" t="s">
        <v>2716</v>
      </c>
      <c r="J378" s="43" t="s">
        <v>2718</v>
      </c>
      <c r="K378" s="43" t="s">
        <v>216</v>
      </c>
      <c r="L378" s="7" t="s">
        <v>30</v>
      </c>
      <c r="M378" s="9" t="s">
        <v>31</v>
      </c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7">
        <v>7132002.0</v>
      </c>
      <c r="B379" s="37">
        <v>7.0</v>
      </c>
      <c r="C379" s="37">
        <v>132.0</v>
      </c>
      <c r="D379" s="48">
        <v>2.0</v>
      </c>
      <c r="E379" s="39" t="s">
        <v>4085</v>
      </c>
      <c r="F379" s="39" t="s">
        <v>4086</v>
      </c>
      <c r="G379" s="39" t="s">
        <v>4087</v>
      </c>
      <c r="H379" s="41" t="s">
        <v>4088</v>
      </c>
      <c r="I379" s="43" t="s">
        <v>4089</v>
      </c>
      <c r="J379" s="43" t="s">
        <v>216</v>
      </c>
      <c r="K379" s="43" t="s">
        <v>4090</v>
      </c>
      <c r="L379" s="7" t="s">
        <v>30</v>
      </c>
      <c r="M379" s="9" t="s">
        <v>31</v>
      </c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7">
        <v>7132003.0</v>
      </c>
      <c r="B380" s="37">
        <v>7.0</v>
      </c>
      <c r="C380" s="37">
        <v>132.0</v>
      </c>
      <c r="D380" s="48">
        <v>3.0</v>
      </c>
      <c r="E380" s="39" t="s">
        <v>4093</v>
      </c>
      <c r="F380" s="39" t="s">
        <v>4095</v>
      </c>
      <c r="G380" s="39" t="s">
        <v>4097</v>
      </c>
      <c r="H380" s="41" t="s">
        <v>4099</v>
      </c>
      <c r="I380" s="43" t="s">
        <v>4101</v>
      </c>
      <c r="J380" s="43" t="s">
        <v>216</v>
      </c>
      <c r="K380" s="43"/>
      <c r="L380" s="7" t="s">
        <v>30</v>
      </c>
      <c r="M380" s="9" t="s">
        <v>31</v>
      </c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7">
        <v>7132004.0</v>
      </c>
      <c r="B381" s="37">
        <v>7.0</v>
      </c>
      <c r="C381" s="37">
        <v>132.0</v>
      </c>
      <c r="D381" s="48">
        <v>4.0</v>
      </c>
      <c r="E381" s="39" t="s">
        <v>4103</v>
      </c>
      <c r="F381" s="39" t="s">
        <v>4104</v>
      </c>
      <c r="G381" s="39" t="s">
        <v>4106</v>
      </c>
      <c r="H381" s="41" t="s">
        <v>4107</v>
      </c>
      <c r="I381" s="43" t="s">
        <v>683</v>
      </c>
      <c r="J381" s="43" t="s">
        <v>4111</v>
      </c>
      <c r="K381" s="43"/>
      <c r="L381" s="7" t="s">
        <v>30</v>
      </c>
      <c r="M381" s="9" t="s">
        <v>31</v>
      </c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7">
        <v>7132005.0</v>
      </c>
      <c r="B382" s="37">
        <v>7.0</v>
      </c>
      <c r="C382" s="37">
        <v>132.0</v>
      </c>
      <c r="D382" s="48">
        <v>5.0</v>
      </c>
      <c r="E382" s="39" t="s">
        <v>4112</v>
      </c>
      <c r="F382" s="39" t="s">
        <v>4115</v>
      </c>
      <c r="G382" s="39" t="s">
        <v>4116</v>
      </c>
      <c r="H382" s="41" t="s">
        <v>4118</v>
      </c>
      <c r="I382" s="43" t="s">
        <v>4121</v>
      </c>
      <c r="J382" s="43" t="s">
        <v>4122</v>
      </c>
      <c r="K382" s="43" t="s">
        <v>166</v>
      </c>
      <c r="L382" s="7" t="s">
        <v>30</v>
      </c>
      <c r="M382" s="9" t="s">
        <v>31</v>
      </c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7">
        <v>7132006.0</v>
      </c>
      <c r="B383" s="37">
        <v>7.0</v>
      </c>
      <c r="C383" s="37">
        <v>132.0</v>
      </c>
      <c r="D383" s="48">
        <v>6.0</v>
      </c>
      <c r="E383" s="39" t="s">
        <v>4129</v>
      </c>
      <c r="F383" s="39" t="s">
        <v>4130</v>
      </c>
      <c r="G383" s="39" t="s">
        <v>4131</v>
      </c>
      <c r="H383" s="41" t="s">
        <v>4132</v>
      </c>
      <c r="I383" s="43" t="s">
        <v>4133</v>
      </c>
      <c r="J383" s="43" t="s">
        <v>1880</v>
      </c>
      <c r="K383" s="43"/>
      <c r="L383" s="7" t="s">
        <v>30</v>
      </c>
      <c r="M383" s="9" t="s">
        <v>31</v>
      </c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7">
        <v>7132007.0</v>
      </c>
      <c r="B384" s="37">
        <v>7.0</v>
      </c>
      <c r="C384" s="37">
        <v>132.0</v>
      </c>
      <c r="D384" s="48">
        <v>7.0</v>
      </c>
      <c r="E384" s="39" t="s">
        <v>4145</v>
      </c>
      <c r="F384" s="39" t="s">
        <v>4146</v>
      </c>
      <c r="G384" s="39" t="s">
        <v>4147</v>
      </c>
      <c r="H384" s="41" t="s">
        <v>4148</v>
      </c>
      <c r="I384" s="43" t="s">
        <v>4149</v>
      </c>
      <c r="J384" s="43" t="s">
        <v>1635</v>
      </c>
      <c r="K384" s="43" t="s">
        <v>216</v>
      </c>
      <c r="L384" s="7" t="s">
        <v>30</v>
      </c>
      <c r="M384" s="9" t="s">
        <v>31</v>
      </c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7">
        <v>7132008.0</v>
      </c>
      <c r="B385" s="37">
        <v>7.0</v>
      </c>
      <c r="C385" s="37">
        <v>132.0</v>
      </c>
      <c r="D385" s="48">
        <v>8.0</v>
      </c>
      <c r="E385" s="39" t="s">
        <v>375</v>
      </c>
      <c r="F385" s="39" t="s">
        <v>4150</v>
      </c>
      <c r="G385" s="39" t="s">
        <v>4151</v>
      </c>
      <c r="H385" s="41" t="s">
        <v>4152</v>
      </c>
      <c r="I385" s="43" t="s">
        <v>4153</v>
      </c>
      <c r="J385" s="43" t="s">
        <v>216</v>
      </c>
      <c r="K385" s="43"/>
      <c r="L385" s="7" t="s">
        <v>30</v>
      </c>
      <c r="M385" s="9" t="s">
        <v>31</v>
      </c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43"/>
      <c r="J386" s="43"/>
      <c r="K386" s="43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43"/>
      <c r="J387" s="43"/>
      <c r="K387" s="43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43"/>
      <c r="J388" s="43"/>
      <c r="K388" s="43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43"/>
      <c r="J389" s="43"/>
      <c r="K389" s="43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43"/>
      <c r="J390" s="43"/>
      <c r="K390" s="43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43"/>
      <c r="J391" s="43"/>
      <c r="K391" s="43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43"/>
      <c r="J392" s="43"/>
      <c r="K392" s="43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43"/>
      <c r="J393" s="43"/>
      <c r="K393" s="43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43"/>
      <c r="J394" s="43"/>
      <c r="K394" s="43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43"/>
      <c r="J395" s="43"/>
      <c r="K395" s="43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43"/>
      <c r="J396" s="43"/>
      <c r="K396" s="43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43"/>
      <c r="J397" s="43"/>
      <c r="K397" s="43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43"/>
      <c r="J398" s="43"/>
      <c r="K398" s="43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43"/>
      <c r="J399" s="43"/>
      <c r="K399" s="43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43"/>
      <c r="J400" s="43"/>
      <c r="K400" s="43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43"/>
      <c r="J401" s="43"/>
      <c r="K401" s="43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43"/>
      <c r="J402" s="43"/>
      <c r="K402" s="43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43"/>
      <c r="J403" s="43"/>
      <c r="K403" s="43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43"/>
      <c r="J404" s="43"/>
      <c r="K404" s="43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43"/>
      <c r="J405" s="43"/>
      <c r="K405" s="43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43"/>
      <c r="J406" s="43"/>
      <c r="K406" s="43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43"/>
      <c r="J407" s="43"/>
      <c r="K407" s="43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43"/>
      <c r="J408" s="43"/>
      <c r="K408" s="43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43"/>
      <c r="J409" s="43"/>
      <c r="K409" s="43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43"/>
      <c r="J410" s="43"/>
      <c r="K410" s="43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43"/>
      <c r="J411" s="43"/>
      <c r="K411" s="43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43"/>
      <c r="J412" s="43"/>
      <c r="K412" s="43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43"/>
      <c r="J413" s="43"/>
      <c r="K413" s="43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43"/>
      <c r="J414" s="43"/>
      <c r="K414" s="43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43"/>
      <c r="J415" s="43"/>
      <c r="K415" s="43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43"/>
      <c r="J416" s="43"/>
      <c r="K416" s="43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43"/>
      <c r="J417" s="43"/>
      <c r="K417" s="43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43"/>
      <c r="J418" s="43"/>
      <c r="K418" s="43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43"/>
      <c r="J419" s="43"/>
      <c r="K419" s="43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43"/>
      <c r="J420" s="43"/>
      <c r="K420" s="43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43"/>
      <c r="J421" s="43"/>
      <c r="K421" s="43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43"/>
      <c r="J422" s="43"/>
      <c r="K422" s="43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43"/>
      <c r="J423" s="43"/>
      <c r="K423" s="43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43"/>
      <c r="J424" s="43"/>
      <c r="K424" s="43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43"/>
      <c r="J425" s="43"/>
      <c r="K425" s="43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43"/>
      <c r="J426" s="43"/>
      <c r="K426" s="43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43"/>
      <c r="J427" s="43"/>
      <c r="K427" s="43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43"/>
      <c r="J428" s="43"/>
      <c r="K428" s="43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43"/>
      <c r="J429" s="43"/>
      <c r="K429" s="43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43"/>
      <c r="J430" s="43"/>
      <c r="K430" s="43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43"/>
      <c r="J431" s="43"/>
      <c r="K431" s="43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43"/>
      <c r="J432" s="43"/>
      <c r="K432" s="43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43"/>
      <c r="J433" s="43"/>
      <c r="K433" s="43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43"/>
      <c r="J434" s="43"/>
      <c r="K434" s="43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43"/>
      <c r="J435" s="43"/>
      <c r="K435" s="43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43"/>
      <c r="J436" s="43"/>
      <c r="K436" s="43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43"/>
      <c r="J437" s="43"/>
      <c r="K437" s="43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43"/>
      <c r="J438" s="43"/>
      <c r="K438" s="43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43"/>
      <c r="J439" s="43"/>
      <c r="K439" s="43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43"/>
      <c r="J440" s="43"/>
      <c r="K440" s="43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43"/>
      <c r="J441" s="43"/>
      <c r="K441" s="43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43"/>
      <c r="J442" s="43"/>
      <c r="K442" s="43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43"/>
      <c r="J443" s="43"/>
      <c r="K443" s="43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43"/>
      <c r="J444" s="43"/>
      <c r="K444" s="43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43"/>
      <c r="J445" s="43"/>
      <c r="K445" s="43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43"/>
      <c r="J446" s="43"/>
      <c r="K446" s="43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43"/>
      <c r="J447" s="43"/>
      <c r="K447" s="43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43"/>
      <c r="J448" s="43"/>
      <c r="K448" s="43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43"/>
      <c r="J449" s="43"/>
      <c r="K449" s="43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43"/>
      <c r="J450" s="43"/>
      <c r="K450" s="43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43"/>
      <c r="J451" s="43"/>
      <c r="K451" s="43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43"/>
      <c r="J452" s="43"/>
      <c r="K452" s="43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43"/>
      <c r="J453" s="43"/>
      <c r="K453" s="43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43"/>
      <c r="J454" s="43"/>
      <c r="K454" s="43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43"/>
      <c r="J455" s="43"/>
      <c r="K455" s="43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43"/>
      <c r="J456" s="43"/>
      <c r="K456" s="43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43"/>
      <c r="J457" s="43"/>
      <c r="K457" s="43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43"/>
      <c r="J458" s="43"/>
      <c r="K458" s="43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43"/>
      <c r="J459" s="43"/>
      <c r="K459" s="43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43"/>
      <c r="J460" s="43"/>
      <c r="K460" s="43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43"/>
      <c r="J461" s="43"/>
      <c r="K461" s="43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43"/>
      <c r="J462" s="43"/>
      <c r="K462" s="43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43"/>
      <c r="J463" s="43"/>
      <c r="K463" s="43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43"/>
      <c r="J464" s="43"/>
      <c r="K464" s="43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43"/>
      <c r="J465" s="43"/>
      <c r="K465" s="43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43"/>
      <c r="J466" s="43"/>
      <c r="K466" s="43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43"/>
      <c r="J467" s="43"/>
      <c r="K467" s="43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43"/>
      <c r="J468" s="43"/>
      <c r="K468" s="43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43"/>
      <c r="J469" s="43"/>
      <c r="K469" s="43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43"/>
      <c r="J470" s="43"/>
      <c r="K470" s="43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43"/>
      <c r="J471" s="43"/>
      <c r="K471" s="43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43"/>
      <c r="J472" s="43"/>
      <c r="K472" s="43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43"/>
      <c r="J473" s="43"/>
      <c r="K473" s="43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43"/>
      <c r="J474" s="43"/>
      <c r="K474" s="43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43"/>
      <c r="J475" s="43"/>
      <c r="K475" s="43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43"/>
      <c r="J476" s="43"/>
      <c r="K476" s="43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43"/>
      <c r="J477" s="43"/>
      <c r="K477" s="43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43"/>
      <c r="J478" s="43"/>
      <c r="K478" s="43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43"/>
      <c r="J479" s="43"/>
      <c r="K479" s="43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43"/>
      <c r="J480" s="43"/>
      <c r="K480" s="43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43"/>
      <c r="J481" s="43"/>
      <c r="K481" s="43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43"/>
      <c r="J482" s="43"/>
      <c r="K482" s="43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43"/>
      <c r="J483" s="43"/>
      <c r="K483" s="43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43"/>
      <c r="J484" s="43"/>
      <c r="K484" s="43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43"/>
      <c r="J485" s="43"/>
      <c r="K485" s="43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43"/>
      <c r="J486" s="43"/>
      <c r="K486" s="43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43"/>
      <c r="J487" s="43"/>
      <c r="K487" s="43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43"/>
      <c r="J488" s="43"/>
      <c r="K488" s="43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43"/>
      <c r="J489" s="43"/>
      <c r="K489" s="43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43"/>
      <c r="J490" s="43"/>
      <c r="K490" s="43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43"/>
      <c r="J491" s="43"/>
      <c r="K491" s="43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43"/>
      <c r="J492" s="43"/>
      <c r="K492" s="43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43"/>
      <c r="J493" s="43"/>
      <c r="K493" s="43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43"/>
      <c r="J494" s="43"/>
      <c r="K494" s="43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43"/>
      <c r="J495" s="43"/>
      <c r="K495" s="43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43"/>
      <c r="J496" s="43"/>
      <c r="K496" s="43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43"/>
      <c r="J497" s="43"/>
      <c r="K497" s="43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43"/>
      <c r="J498" s="43"/>
      <c r="K498" s="43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43"/>
      <c r="J499" s="43"/>
      <c r="K499" s="43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43"/>
      <c r="J500" s="43"/>
      <c r="K500" s="43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43"/>
      <c r="J501" s="43"/>
      <c r="K501" s="43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43"/>
      <c r="J502" s="43"/>
      <c r="K502" s="43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43"/>
      <c r="J503" s="43"/>
      <c r="K503" s="43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43"/>
      <c r="J504" s="43"/>
      <c r="K504" s="43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43"/>
      <c r="J505" s="43"/>
      <c r="K505" s="43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43"/>
      <c r="J506" s="43"/>
      <c r="K506" s="43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43"/>
      <c r="J507" s="43"/>
      <c r="K507" s="43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43"/>
      <c r="J508" s="43"/>
      <c r="K508" s="43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43"/>
      <c r="J509" s="43"/>
      <c r="K509" s="43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43"/>
      <c r="J510" s="43"/>
      <c r="K510" s="43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43"/>
      <c r="J511" s="43"/>
      <c r="K511" s="43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43"/>
      <c r="J512" s="43"/>
      <c r="K512" s="43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43"/>
      <c r="J513" s="43"/>
      <c r="K513" s="43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43"/>
      <c r="J514" s="43"/>
      <c r="K514" s="43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43"/>
      <c r="J515" s="43"/>
      <c r="K515" s="43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43"/>
      <c r="J516" s="43"/>
      <c r="K516" s="43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43"/>
      <c r="J517" s="43"/>
      <c r="K517" s="43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43"/>
      <c r="J518" s="43"/>
      <c r="K518" s="43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43"/>
      <c r="J519" s="43"/>
      <c r="K519" s="43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43"/>
      <c r="J520" s="43"/>
      <c r="K520" s="43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43"/>
      <c r="J521" s="43"/>
      <c r="K521" s="43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43"/>
      <c r="J522" s="43"/>
      <c r="K522" s="43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43"/>
      <c r="J523" s="43"/>
      <c r="K523" s="43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43"/>
      <c r="J524" s="43"/>
      <c r="K524" s="43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43"/>
      <c r="J525" s="43"/>
      <c r="K525" s="43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43"/>
      <c r="J526" s="43"/>
      <c r="K526" s="43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43"/>
      <c r="J527" s="43"/>
      <c r="K527" s="43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43"/>
      <c r="J528" s="43"/>
      <c r="K528" s="43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43"/>
      <c r="J529" s="43"/>
      <c r="K529" s="43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43"/>
      <c r="J530" s="43"/>
      <c r="K530" s="43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43"/>
      <c r="J531" s="43"/>
      <c r="K531" s="43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43"/>
      <c r="J532" s="43"/>
      <c r="K532" s="43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43"/>
      <c r="J533" s="43"/>
      <c r="K533" s="43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43"/>
      <c r="J534" s="43"/>
      <c r="K534" s="43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43"/>
      <c r="J535" s="43"/>
      <c r="K535" s="43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43"/>
      <c r="J536" s="43"/>
      <c r="K536" s="43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43"/>
      <c r="J537" s="43"/>
      <c r="K537" s="43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43"/>
      <c r="J538" s="43"/>
      <c r="K538" s="43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43"/>
      <c r="J539" s="43"/>
      <c r="K539" s="43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43"/>
      <c r="J540" s="43"/>
      <c r="K540" s="43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43"/>
      <c r="J541" s="43"/>
      <c r="K541" s="43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43"/>
      <c r="J542" s="43"/>
      <c r="K542" s="43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43"/>
      <c r="J543" s="43"/>
      <c r="K543" s="43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43"/>
      <c r="J544" s="43"/>
      <c r="K544" s="43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43"/>
      <c r="J545" s="43"/>
      <c r="K545" s="43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43"/>
      <c r="J546" s="43"/>
      <c r="K546" s="43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43"/>
      <c r="J547" s="43"/>
      <c r="K547" s="43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43"/>
      <c r="J548" s="43"/>
      <c r="K548" s="43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43"/>
      <c r="J549" s="43"/>
      <c r="K549" s="43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43"/>
      <c r="J550" s="43"/>
      <c r="K550" s="43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43"/>
      <c r="J551" s="43"/>
      <c r="K551" s="43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43"/>
      <c r="J552" s="43"/>
      <c r="K552" s="43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43"/>
      <c r="J553" s="43"/>
      <c r="K553" s="43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43"/>
      <c r="J554" s="43"/>
      <c r="K554" s="43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43"/>
      <c r="J555" s="43"/>
      <c r="K555" s="43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43"/>
      <c r="J556" s="43"/>
      <c r="K556" s="43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43"/>
      <c r="J557" s="43"/>
      <c r="K557" s="43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43"/>
      <c r="J558" s="43"/>
      <c r="K558" s="43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43"/>
      <c r="J559" s="43"/>
      <c r="K559" s="43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43"/>
      <c r="J560" s="43"/>
      <c r="K560" s="43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43"/>
      <c r="J561" s="43"/>
      <c r="K561" s="43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43"/>
      <c r="J562" s="43"/>
      <c r="K562" s="43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43"/>
      <c r="J563" s="43"/>
      <c r="K563" s="43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43"/>
      <c r="J564" s="43"/>
      <c r="K564" s="43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43"/>
      <c r="J565" s="43"/>
      <c r="K565" s="43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43"/>
      <c r="J566" s="43"/>
      <c r="K566" s="43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43"/>
      <c r="J567" s="43"/>
      <c r="K567" s="43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43"/>
      <c r="J568" s="43"/>
      <c r="K568" s="43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43"/>
      <c r="J569" s="43"/>
      <c r="K569" s="43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43"/>
      <c r="J570" s="43"/>
      <c r="K570" s="43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43"/>
      <c r="J571" s="43"/>
      <c r="K571" s="43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43"/>
      <c r="J572" s="43"/>
      <c r="K572" s="43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43"/>
      <c r="J573" s="43"/>
      <c r="K573" s="43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43"/>
      <c r="J574" s="43"/>
      <c r="K574" s="43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43"/>
      <c r="J575" s="43"/>
      <c r="K575" s="43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43"/>
      <c r="J576" s="43"/>
      <c r="K576" s="43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43"/>
      <c r="J577" s="43"/>
      <c r="K577" s="43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43"/>
      <c r="J578" s="43"/>
      <c r="K578" s="43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43"/>
      <c r="J579" s="43"/>
      <c r="K579" s="43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43"/>
      <c r="J580" s="43"/>
      <c r="K580" s="43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43"/>
      <c r="J581" s="43"/>
      <c r="K581" s="43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43"/>
      <c r="J582" s="43"/>
      <c r="K582" s="43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43"/>
      <c r="J583" s="43"/>
      <c r="K583" s="43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43"/>
      <c r="J584" s="43"/>
      <c r="K584" s="43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43"/>
      <c r="J585" s="43"/>
      <c r="K585" s="43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71"/>
    <col customWidth="1" min="3" max="3" width="27.71"/>
    <col customWidth="1" min="4" max="4" width="14.43"/>
    <col customWidth="1" min="5" max="5" width="22.0"/>
    <col customWidth="1" min="6" max="6" width="43.0"/>
    <col customWidth="1" min="7" max="7" width="53.57"/>
    <col customWidth="1" min="8" max="8" width="134.29"/>
    <col customWidth="1" min="9" max="9" width="23.14"/>
    <col customWidth="1" min="10" max="10" width="22.0"/>
    <col customWidth="1" min="11" max="11" width="22.43"/>
    <col customWidth="1" min="13" max="13" width="18.86"/>
  </cols>
  <sheetData>
    <row r="1" ht="15.75" customHeight="1">
      <c r="A1" s="33" t="s">
        <v>0</v>
      </c>
      <c r="B1" s="33" t="s">
        <v>743</v>
      </c>
      <c r="C1" s="33" t="s">
        <v>2</v>
      </c>
      <c r="D1" s="33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38" t="s">
        <v>973</v>
      </c>
      <c r="B2" s="38" t="s">
        <v>984</v>
      </c>
      <c r="C2" s="38" t="s">
        <v>16</v>
      </c>
      <c r="D2" s="38" t="s">
        <v>16</v>
      </c>
      <c r="E2" s="40" t="s">
        <v>987</v>
      </c>
      <c r="F2" s="40" t="s">
        <v>996</v>
      </c>
      <c r="G2" s="40" t="s">
        <v>997</v>
      </c>
      <c r="H2" s="42" t="s">
        <v>991</v>
      </c>
      <c r="I2" s="43" t="s">
        <v>1006</v>
      </c>
      <c r="J2" s="43" t="s">
        <v>27</v>
      </c>
      <c r="K2" s="7"/>
      <c r="L2" s="7" t="s">
        <v>56</v>
      </c>
      <c r="M2" s="7" t="s">
        <v>57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8" t="s">
        <v>1014</v>
      </c>
      <c r="B3" s="38" t="s">
        <v>984</v>
      </c>
      <c r="C3" s="38" t="s">
        <v>1016</v>
      </c>
      <c r="D3" s="38" t="s">
        <v>16</v>
      </c>
      <c r="E3" s="40" t="s">
        <v>1020</v>
      </c>
      <c r="F3" s="40" t="s">
        <v>1022</v>
      </c>
      <c r="G3" s="40" t="s">
        <v>1023</v>
      </c>
      <c r="H3" s="40" t="s">
        <v>1025</v>
      </c>
      <c r="I3" s="9" t="s">
        <v>1027</v>
      </c>
      <c r="J3" s="9" t="s">
        <v>1029</v>
      </c>
      <c r="K3" s="7"/>
      <c r="L3" s="7" t="s">
        <v>56</v>
      </c>
      <c r="M3" s="7" t="s">
        <v>57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8" t="s">
        <v>1033</v>
      </c>
      <c r="B4" s="38" t="s">
        <v>984</v>
      </c>
      <c r="C4" s="38" t="s">
        <v>1038</v>
      </c>
      <c r="D4" s="38" t="s">
        <v>16</v>
      </c>
      <c r="E4" s="40" t="s">
        <v>1039</v>
      </c>
      <c r="F4" s="40" t="s">
        <v>1040</v>
      </c>
      <c r="G4" s="40" t="s">
        <v>1041</v>
      </c>
      <c r="H4" s="40" t="s">
        <v>1042</v>
      </c>
      <c r="I4" s="43" t="s">
        <v>1043</v>
      </c>
      <c r="J4" s="43" t="s">
        <v>1045</v>
      </c>
      <c r="K4" s="7"/>
      <c r="L4" s="7" t="s">
        <v>56</v>
      </c>
      <c r="M4" s="7" t="s">
        <v>57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 t="str">
        <f>CONCATENATE(B5,C5,D5)</f>
        <v>8102000</v>
      </c>
      <c r="B5" s="9" t="s">
        <v>984</v>
      </c>
      <c r="C5" s="9" t="s">
        <v>1076</v>
      </c>
      <c r="D5" s="9" t="s">
        <v>16</v>
      </c>
      <c r="E5" s="7" t="s">
        <v>1061</v>
      </c>
      <c r="F5" s="7" t="s">
        <v>1061</v>
      </c>
      <c r="G5" s="7" t="s">
        <v>1062</v>
      </c>
      <c r="H5" s="40" t="s">
        <v>1077</v>
      </c>
      <c r="I5" s="43" t="s">
        <v>1065</v>
      </c>
      <c r="J5" s="43" t="s">
        <v>27</v>
      </c>
      <c r="K5" s="7"/>
      <c r="L5" s="7" t="s">
        <v>56</v>
      </c>
      <c r="M5" s="7" t="s">
        <v>57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9" t="str">
        <f t="shared" ref="A6:A143" si="1">CONCATENATE(B6:D6)</f>
        <v>8103000</v>
      </c>
      <c r="B6" s="9" t="s">
        <v>984</v>
      </c>
      <c r="C6" s="9" t="s">
        <v>1092</v>
      </c>
      <c r="D6" s="9" t="s">
        <v>16</v>
      </c>
      <c r="E6" s="7" t="s">
        <v>1095</v>
      </c>
      <c r="F6" s="7" t="s">
        <v>1079</v>
      </c>
      <c r="G6" s="7" t="s">
        <v>1080</v>
      </c>
      <c r="H6" s="40" t="s">
        <v>1098</v>
      </c>
      <c r="I6" s="43" t="s">
        <v>1082</v>
      </c>
      <c r="J6" s="43" t="s">
        <v>1083</v>
      </c>
      <c r="K6" s="7"/>
      <c r="L6" s="7" t="s">
        <v>56</v>
      </c>
      <c r="M6" s="7" t="s">
        <v>57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9" t="str">
        <f t="shared" si="1"/>
        <v>8104000</v>
      </c>
      <c r="B7" s="9" t="s">
        <v>984</v>
      </c>
      <c r="C7" s="9" t="s">
        <v>1105</v>
      </c>
      <c r="D7" s="9" t="s">
        <v>16</v>
      </c>
      <c r="E7" s="7" t="s">
        <v>1106</v>
      </c>
      <c r="F7" s="7" t="s">
        <v>1107</v>
      </c>
      <c r="G7" s="7" t="s">
        <v>1108</v>
      </c>
      <c r="H7" s="40" t="s">
        <v>1109</v>
      </c>
      <c r="I7" s="43" t="s">
        <v>1111</v>
      </c>
      <c r="J7" s="43" t="s">
        <v>27</v>
      </c>
      <c r="K7" s="7"/>
      <c r="L7" s="7" t="s">
        <v>56</v>
      </c>
      <c r="M7" s="7" t="s">
        <v>57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9" t="str">
        <f t="shared" si="1"/>
        <v>8105000</v>
      </c>
      <c r="B8" s="38" t="s">
        <v>984</v>
      </c>
      <c r="C8" s="38" t="s">
        <v>1113</v>
      </c>
      <c r="D8" s="38" t="s">
        <v>16</v>
      </c>
      <c r="E8" s="7" t="s">
        <v>1114</v>
      </c>
      <c r="F8" s="7" t="s">
        <v>1115</v>
      </c>
      <c r="G8" s="7" t="s">
        <v>1115</v>
      </c>
      <c r="H8" s="40" t="s">
        <v>1119</v>
      </c>
      <c r="I8" s="43" t="s">
        <v>1121</v>
      </c>
      <c r="J8" s="43" t="s">
        <v>1124</v>
      </c>
      <c r="K8" s="7"/>
      <c r="L8" s="7" t="s">
        <v>56</v>
      </c>
      <c r="M8" s="7" t="s">
        <v>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9" t="str">
        <f t="shared" si="1"/>
        <v>8106000</v>
      </c>
      <c r="B9" s="38" t="s">
        <v>984</v>
      </c>
      <c r="C9" s="9" t="s">
        <v>1130</v>
      </c>
      <c r="D9" s="38" t="s">
        <v>16</v>
      </c>
      <c r="E9" s="7" t="s">
        <v>311</v>
      </c>
      <c r="F9" s="7" t="s">
        <v>1131</v>
      </c>
      <c r="G9" s="7" t="s">
        <v>1132</v>
      </c>
      <c r="H9" s="40" t="s">
        <v>1134</v>
      </c>
      <c r="I9" s="9" t="s">
        <v>1135</v>
      </c>
      <c r="J9" s="44" t="s">
        <v>27</v>
      </c>
      <c r="K9" s="7"/>
      <c r="L9" s="7" t="s">
        <v>56</v>
      </c>
      <c r="M9" s="7" t="s">
        <v>57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9" t="str">
        <f t="shared" si="1"/>
        <v>8107000</v>
      </c>
      <c r="B10" s="38" t="s">
        <v>984</v>
      </c>
      <c r="C10" s="9" t="s">
        <v>1152</v>
      </c>
      <c r="D10" s="38" t="s">
        <v>16</v>
      </c>
      <c r="E10" s="7" t="s">
        <v>1153</v>
      </c>
      <c r="F10" s="7" t="s">
        <v>1154</v>
      </c>
      <c r="G10" s="7" t="s">
        <v>1155</v>
      </c>
      <c r="H10" s="40" t="s">
        <v>1157</v>
      </c>
      <c r="I10" s="43" t="s">
        <v>1159</v>
      </c>
      <c r="J10" s="43" t="s">
        <v>1160</v>
      </c>
      <c r="K10" s="7"/>
      <c r="L10" s="7" t="s">
        <v>56</v>
      </c>
      <c r="M10" s="7" t="s">
        <v>57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9" t="str">
        <f t="shared" si="1"/>
        <v>8108000</v>
      </c>
      <c r="B11" s="9" t="s">
        <v>984</v>
      </c>
      <c r="C11" s="9" t="s">
        <v>1166</v>
      </c>
      <c r="D11" s="9" t="s">
        <v>16</v>
      </c>
      <c r="E11" s="7" t="s">
        <v>1167</v>
      </c>
      <c r="F11" s="7" t="s">
        <v>1168</v>
      </c>
      <c r="G11" s="7" t="s">
        <v>1169</v>
      </c>
      <c r="H11" s="40" t="s">
        <v>1170</v>
      </c>
      <c r="I11" s="43" t="s">
        <v>1171</v>
      </c>
      <c r="J11" s="43" t="s">
        <v>1173</v>
      </c>
      <c r="K11" s="7"/>
      <c r="L11" s="7" t="s">
        <v>56</v>
      </c>
      <c r="M11" s="7" t="s">
        <v>57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9" t="str">
        <f t="shared" si="1"/>
        <v>8109000</v>
      </c>
      <c r="B12" s="9" t="s">
        <v>984</v>
      </c>
      <c r="C12" s="38" t="s">
        <v>1180</v>
      </c>
      <c r="D12" s="9" t="s">
        <v>16</v>
      </c>
      <c r="E12" s="7" t="s">
        <v>1181</v>
      </c>
      <c r="F12" s="7" t="s">
        <v>1183</v>
      </c>
      <c r="G12" s="7" t="s">
        <v>1184</v>
      </c>
      <c r="H12" s="40" t="s">
        <v>1185</v>
      </c>
      <c r="I12" s="43" t="s">
        <v>1186</v>
      </c>
      <c r="J12" s="43" t="s">
        <v>216</v>
      </c>
      <c r="K12" s="7"/>
      <c r="L12" s="7" t="s">
        <v>56</v>
      </c>
      <c r="M12" s="7" t="s">
        <v>57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9" t="str">
        <f t="shared" si="1"/>
        <v>8110000</v>
      </c>
      <c r="B13" s="9" t="s">
        <v>984</v>
      </c>
      <c r="C13" s="9" t="s">
        <v>1192</v>
      </c>
      <c r="D13" s="9" t="s">
        <v>16</v>
      </c>
      <c r="E13" s="7" t="s">
        <v>1193</v>
      </c>
      <c r="F13" s="7" t="s">
        <v>1193</v>
      </c>
      <c r="G13" s="7" t="s">
        <v>1194</v>
      </c>
      <c r="H13" s="40" t="s">
        <v>1195</v>
      </c>
      <c r="I13" s="43" t="s">
        <v>1197</v>
      </c>
      <c r="J13" s="43" t="s">
        <v>1199</v>
      </c>
      <c r="K13" s="7"/>
      <c r="L13" s="7" t="s">
        <v>56</v>
      </c>
      <c r="M13" s="7" t="s">
        <v>57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9" t="str">
        <f t="shared" si="1"/>
        <v>8111000</v>
      </c>
      <c r="B14" s="38" t="s">
        <v>984</v>
      </c>
      <c r="C14" s="9" t="s">
        <v>1207</v>
      </c>
      <c r="D14" s="9" t="s">
        <v>16</v>
      </c>
      <c r="E14" s="7" t="s">
        <v>1208</v>
      </c>
      <c r="F14" s="7" t="s">
        <v>1209</v>
      </c>
      <c r="G14" s="7" t="s">
        <v>1215</v>
      </c>
      <c r="H14" s="40" t="s">
        <v>1216</v>
      </c>
      <c r="I14" s="43" t="s">
        <v>1217</v>
      </c>
      <c r="J14" s="43" t="s">
        <v>1218</v>
      </c>
      <c r="K14" s="7"/>
      <c r="L14" s="7" t="s">
        <v>56</v>
      </c>
      <c r="M14" s="7" t="s">
        <v>57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9" t="str">
        <f t="shared" si="1"/>
        <v>8101001</v>
      </c>
      <c r="B15" s="38" t="s">
        <v>984</v>
      </c>
      <c r="C15" s="9" t="s">
        <v>1038</v>
      </c>
      <c r="D15" s="9" t="s">
        <v>144</v>
      </c>
      <c r="E15" s="7" t="s">
        <v>1226</v>
      </c>
      <c r="F15" s="7" t="s">
        <v>1227</v>
      </c>
      <c r="G15" s="7" t="s">
        <v>1228</v>
      </c>
      <c r="H15" s="40" t="s">
        <v>1229</v>
      </c>
      <c r="I15" s="43" t="s">
        <v>1230</v>
      </c>
      <c r="J15" s="43" t="s">
        <v>216</v>
      </c>
      <c r="K15" s="7"/>
      <c r="L15" s="7" t="s">
        <v>56</v>
      </c>
      <c r="M15" s="7" t="s">
        <v>57</v>
      </c>
      <c r="N15" s="45"/>
      <c r="O15" s="45"/>
      <c r="P15" s="45"/>
      <c r="Q15" s="45"/>
      <c r="R15" s="45"/>
      <c r="S15" s="46"/>
      <c r="T15" s="46"/>
      <c r="U15" s="7"/>
      <c r="V15" s="7"/>
      <c r="W15" s="7"/>
      <c r="X15" s="7"/>
      <c r="Y15" s="7"/>
      <c r="Z15" s="7"/>
    </row>
    <row r="16" ht="15.75" customHeight="1">
      <c r="A16" s="9" t="str">
        <f t="shared" si="1"/>
        <v>8101002</v>
      </c>
      <c r="B16" s="38" t="s">
        <v>984</v>
      </c>
      <c r="C16" s="9" t="s">
        <v>1038</v>
      </c>
      <c r="D16" s="9" t="s">
        <v>157</v>
      </c>
      <c r="E16" s="7" t="s">
        <v>1255</v>
      </c>
      <c r="F16" s="7" t="s">
        <v>1257</v>
      </c>
      <c r="G16" s="7" t="s">
        <v>1259</v>
      </c>
      <c r="H16" s="40" t="s">
        <v>1261</v>
      </c>
      <c r="I16" s="43" t="s">
        <v>821</v>
      </c>
      <c r="J16" s="43" t="s">
        <v>1264</v>
      </c>
      <c r="K16" s="7"/>
      <c r="L16" s="7" t="s">
        <v>56</v>
      </c>
      <c r="M16" s="7" t="s">
        <v>57</v>
      </c>
      <c r="N16" s="45"/>
      <c r="O16" s="45"/>
      <c r="P16" s="45"/>
      <c r="Q16" s="45"/>
      <c r="R16" s="45"/>
      <c r="S16" s="46"/>
      <c r="T16" s="46"/>
      <c r="U16" s="7"/>
      <c r="V16" s="7"/>
      <c r="W16" s="7"/>
      <c r="X16" s="7"/>
      <c r="Y16" s="7"/>
      <c r="Z16" s="7"/>
    </row>
    <row r="17" ht="15.75" customHeight="1">
      <c r="A17" s="9" t="str">
        <f t="shared" si="1"/>
        <v>8101003</v>
      </c>
      <c r="B17" s="38" t="s">
        <v>984</v>
      </c>
      <c r="C17" s="9" t="s">
        <v>1038</v>
      </c>
      <c r="D17" s="9" t="s">
        <v>173</v>
      </c>
      <c r="E17" s="7" t="s">
        <v>1271</v>
      </c>
      <c r="F17" s="7" t="s">
        <v>1272</v>
      </c>
      <c r="G17" s="7" t="s">
        <v>1273</v>
      </c>
      <c r="H17" s="40" t="s">
        <v>1274</v>
      </c>
      <c r="I17" s="43" t="s">
        <v>1275</v>
      </c>
      <c r="J17" s="43" t="s">
        <v>27</v>
      </c>
      <c r="K17" s="7"/>
      <c r="L17" s="7" t="s">
        <v>56</v>
      </c>
      <c r="M17" s="7" t="s">
        <v>57</v>
      </c>
      <c r="N17" s="45"/>
      <c r="O17" s="45"/>
      <c r="P17" s="45"/>
      <c r="Q17" s="45"/>
      <c r="R17" s="45"/>
      <c r="S17" s="46"/>
      <c r="T17" s="46"/>
      <c r="U17" s="7"/>
      <c r="V17" s="7"/>
      <c r="W17" s="7"/>
      <c r="X17" s="7"/>
      <c r="Y17" s="7"/>
      <c r="Z17" s="7"/>
    </row>
    <row r="18" ht="15.75" customHeight="1">
      <c r="A18" s="9" t="str">
        <f t="shared" si="1"/>
        <v>8101004</v>
      </c>
      <c r="B18" s="9" t="s">
        <v>984</v>
      </c>
      <c r="C18" s="9" t="s">
        <v>1038</v>
      </c>
      <c r="D18" s="9" t="s">
        <v>187</v>
      </c>
      <c r="E18" s="7" t="s">
        <v>1281</v>
      </c>
      <c r="F18" s="7" t="s">
        <v>1282</v>
      </c>
      <c r="G18" s="7" t="s">
        <v>1283</v>
      </c>
      <c r="H18" s="40" t="s">
        <v>1284</v>
      </c>
      <c r="I18" s="43" t="s">
        <v>1285</v>
      </c>
      <c r="J18" s="43" t="s">
        <v>1286</v>
      </c>
      <c r="K18" s="7"/>
      <c r="L18" s="7" t="s">
        <v>56</v>
      </c>
      <c r="M18" s="7" t="s">
        <v>57</v>
      </c>
      <c r="N18" s="45"/>
      <c r="O18" s="45"/>
      <c r="P18" s="45"/>
      <c r="Q18" s="45"/>
      <c r="R18" s="46"/>
      <c r="S18" s="46"/>
      <c r="T18" s="46"/>
      <c r="U18" s="7"/>
      <c r="V18" s="7"/>
      <c r="W18" s="7"/>
      <c r="X18" s="7"/>
      <c r="Y18" s="7"/>
      <c r="Z18" s="7"/>
    </row>
    <row r="19" ht="15.75" customHeight="1">
      <c r="A19" s="9" t="str">
        <f t="shared" si="1"/>
        <v>8101005</v>
      </c>
      <c r="B19" s="9" t="s">
        <v>984</v>
      </c>
      <c r="C19" s="9" t="s">
        <v>1038</v>
      </c>
      <c r="D19" s="9" t="s">
        <v>204</v>
      </c>
      <c r="E19" s="7" t="s">
        <v>473</v>
      </c>
      <c r="F19" s="7" t="s">
        <v>1293</v>
      </c>
      <c r="G19" s="7" t="s">
        <v>1294</v>
      </c>
      <c r="H19" s="40" t="s">
        <v>1296</v>
      </c>
      <c r="I19" s="43" t="s">
        <v>1299</v>
      </c>
      <c r="J19" s="43" t="s">
        <v>216</v>
      </c>
      <c r="K19" s="7"/>
      <c r="L19" s="7" t="s">
        <v>56</v>
      </c>
      <c r="M19" s="7" t="s">
        <v>57</v>
      </c>
      <c r="N19" s="45"/>
      <c r="O19" s="45"/>
      <c r="P19" s="45"/>
      <c r="Q19" s="45"/>
      <c r="R19" s="45"/>
      <c r="S19" s="46"/>
      <c r="T19" s="46"/>
      <c r="U19" s="7"/>
      <c r="V19" s="7"/>
      <c r="W19" s="7"/>
      <c r="X19" s="7"/>
      <c r="Y19" s="7"/>
      <c r="Z19" s="7"/>
    </row>
    <row r="20" ht="15.75" customHeight="1">
      <c r="A20" s="9" t="str">
        <f t="shared" si="1"/>
        <v>8101006</v>
      </c>
      <c r="B20" s="9" t="s">
        <v>984</v>
      </c>
      <c r="C20" s="9" t="s">
        <v>1038</v>
      </c>
      <c r="D20" s="9" t="s">
        <v>792</v>
      </c>
      <c r="E20" s="7" t="s">
        <v>1306</v>
      </c>
      <c r="F20" s="7" t="s">
        <v>1308</v>
      </c>
      <c r="G20" s="7" t="s">
        <v>1310</v>
      </c>
      <c r="H20" s="40" t="s">
        <v>1312</v>
      </c>
      <c r="I20" s="43" t="s">
        <v>1314</v>
      </c>
      <c r="J20" s="43" t="s">
        <v>1315</v>
      </c>
      <c r="K20" s="43" t="s">
        <v>1316</v>
      </c>
      <c r="L20" s="7" t="s">
        <v>56</v>
      </c>
      <c r="M20" s="7" t="s">
        <v>57</v>
      </c>
      <c r="N20" s="45"/>
      <c r="O20" s="45"/>
      <c r="P20" s="45"/>
      <c r="Q20" s="45"/>
      <c r="R20" s="45"/>
      <c r="S20" s="46"/>
      <c r="T20" s="46"/>
      <c r="U20" s="7"/>
      <c r="V20" s="7"/>
      <c r="W20" s="7"/>
      <c r="X20" s="7"/>
      <c r="Y20" s="7"/>
      <c r="Z20" s="7"/>
    </row>
    <row r="21" ht="15.75" customHeight="1">
      <c r="A21" s="9" t="str">
        <f t="shared" si="1"/>
        <v>8101007</v>
      </c>
      <c r="B21" s="38" t="s">
        <v>984</v>
      </c>
      <c r="C21" s="9" t="s">
        <v>1038</v>
      </c>
      <c r="D21" s="9" t="s">
        <v>800</v>
      </c>
      <c r="E21" s="7" t="s">
        <v>675</v>
      </c>
      <c r="F21" s="7" t="s">
        <v>1320</v>
      </c>
      <c r="G21" s="7" t="s">
        <v>1321</v>
      </c>
      <c r="H21" s="17" t="s">
        <v>1323</v>
      </c>
      <c r="I21" s="43" t="s">
        <v>153</v>
      </c>
      <c r="J21" s="43" t="s">
        <v>1324</v>
      </c>
      <c r="K21" s="7"/>
      <c r="L21" s="7" t="s">
        <v>56</v>
      </c>
      <c r="M21" s="7" t="s">
        <v>57</v>
      </c>
      <c r="N21" s="45"/>
      <c r="O21" s="45"/>
      <c r="P21" s="45"/>
      <c r="Q21" s="45"/>
      <c r="R21" s="45"/>
      <c r="S21" s="46"/>
      <c r="T21" s="46"/>
      <c r="U21" s="7"/>
      <c r="V21" s="7"/>
      <c r="W21" s="7"/>
      <c r="X21" s="7"/>
      <c r="Y21" s="7"/>
      <c r="Z21" s="7"/>
    </row>
    <row r="22" ht="15.75" customHeight="1">
      <c r="A22" s="9" t="str">
        <f t="shared" si="1"/>
        <v>8101008</v>
      </c>
      <c r="B22" s="38" t="s">
        <v>984</v>
      </c>
      <c r="C22" s="9" t="s">
        <v>1038</v>
      </c>
      <c r="D22" s="9" t="s">
        <v>807</v>
      </c>
      <c r="E22" s="7" t="s">
        <v>1287</v>
      </c>
      <c r="F22" s="7" t="s">
        <v>1330</v>
      </c>
      <c r="G22" s="7" t="s">
        <v>1331</v>
      </c>
      <c r="H22" s="17" t="s">
        <v>1332</v>
      </c>
      <c r="I22" s="43" t="s">
        <v>537</v>
      </c>
      <c r="J22" s="43" t="s">
        <v>1333</v>
      </c>
      <c r="K22" s="43" t="s">
        <v>1334</v>
      </c>
      <c r="L22" s="7" t="s">
        <v>56</v>
      </c>
      <c r="M22" s="7" t="s">
        <v>57</v>
      </c>
      <c r="N22" s="45"/>
      <c r="O22" s="45"/>
      <c r="P22" s="45"/>
      <c r="Q22" s="45"/>
      <c r="R22" s="45"/>
      <c r="S22" s="46"/>
      <c r="T22" s="46"/>
      <c r="U22" s="7"/>
      <c r="V22" s="7"/>
      <c r="W22" s="7"/>
      <c r="X22" s="7"/>
      <c r="Y22" s="7"/>
      <c r="Z22" s="7"/>
    </row>
    <row r="23" ht="15.75" customHeight="1">
      <c r="A23" s="9" t="str">
        <f t="shared" si="1"/>
        <v>8101009</v>
      </c>
      <c r="B23" s="38" t="s">
        <v>984</v>
      </c>
      <c r="C23" s="9" t="s">
        <v>1038</v>
      </c>
      <c r="D23" s="9" t="s">
        <v>1341</v>
      </c>
      <c r="E23" s="7" t="s">
        <v>1342</v>
      </c>
      <c r="F23" s="7" t="s">
        <v>1344</v>
      </c>
      <c r="G23" s="7" t="s">
        <v>1347</v>
      </c>
      <c r="H23" s="17" t="s">
        <v>1349</v>
      </c>
      <c r="I23" s="43" t="s">
        <v>1351</v>
      </c>
      <c r="J23" s="43" t="s">
        <v>1354</v>
      </c>
      <c r="K23" s="7"/>
      <c r="L23" s="7" t="s">
        <v>56</v>
      </c>
      <c r="M23" s="7" t="s">
        <v>57</v>
      </c>
      <c r="N23" s="45"/>
      <c r="O23" s="45"/>
      <c r="P23" s="45"/>
      <c r="Q23" s="45"/>
      <c r="R23" s="46"/>
      <c r="S23" s="46"/>
      <c r="T23" s="46"/>
      <c r="U23" s="7"/>
      <c r="V23" s="7"/>
      <c r="W23" s="7"/>
      <c r="X23" s="7"/>
      <c r="Y23" s="7"/>
      <c r="Z23" s="7"/>
    </row>
    <row r="24" ht="15.75" customHeight="1">
      <c r="A24" s="9" t="str">
        <f t="shared" si="1"/>
        <v>8101010</v>
      </c>
      <c r="B24" s="9" t="s">
        <v>984</v>
      </c>
      <c r="C24" s="9" t="s">
        <v>1038</v>
      </c>
      <c r="D24" s="9" t="s">
        <v>34</v>
      </c>
      <c r="E24" s="7" t="s">
        <v>1356</v>
      </c>
      <c r="F24" s="7" t="s">
        <v>1357</v>
      </c>
      <c r="G24" s="7" t="s">
        <v>1358</v>
      </c>
      <c r="H24" s="17" t="s">
        <v>1359</v>
      </c>
      <c r="I24" s="43" t="s">
        <v>1360</v>
      </c>
      <c r="J24" s="43" t="s">
        <v>1361</v>
      </c>
      <c r="K24" s="7"/>
      <c r="L24" s="7" t="s">
        <v>56</v>
      </c>
      <c r="M24" s="7" t="s">
        <v>57</v>
      </c>
      <c r="N24" s="45"/>
      <c r="O24" s="45"/>
      <c r="P24" s="45"/>
      <c r="Q24" s="45"/>
      <c r="R24" s="45"/>
      <c r="S24" s="46"/>
      <c r="T24" s="46"/>
      <c r="U24" s="7"/>
      <c r="V24" s="7"/>
      <c r="W24" s="7"/>
      <c r="X24" s="7"/>
      <c r="Y24" s="7"/>
      <c r="Z24" s="7"/>
    </row>
    <row r="25" ht="15.75" customHeight="1">
      <c r="A25" s="9" t="str">
        <f t="shared" si="1"/>
        <v>8101011</v>
      </c>
      <c r="B25" s="9" t="s">
        <v>984</v>
      </c>
      <c r="C25" s="9" t="s">
        <v>1038</v>
      </c>
      <c r="D25" s="9" t="s">
        <v>58</v>
      </c>
      <c r="E25" s="7" t="s">
        <v>1362</v>
      </c>
      <c r="F25" s="7" t="s">
        <v>1363</v>
      </c>
      <c r="G25" s="7" t="s">
        <v>1365</v>
      </c>
      <c r="H25" s="17" t="s">
        <v>1366</v>
      </c>
      <c r="I25" s="43" t="s">
        <v>1264</v>
      </c>
      <c r="J25" s="43" t="s">
        <v>1367</v>
      </c>
      <c r="K25" s="7"/>
      <c r="L25" s="7" t="s">
        <v>56</v>
      </c>
      <c r="M25" s="7" t="s">
        <v>57</v>
      </c>
      <c r="N25" s="45"/>
      <c r="O25" s="45"/>
      <c r="P25" s="45"/>
      <c r="Q25" s="45"/>
      <c r="R25" s="45"/>
      <c r="S25" s="46"/>
      <c r="T25" s="46"/>
      <c r="U25" s="7"/>
      <c r="V25" s="7"/>
      <c r="W25" s="7"/>
      <c r="X25" s="7"/>
      <c r="Y25" s="7"/>
      <c r="Z25" s="7"/>
    </row>
    <row r="26" ht="15.75" customHeight="1">
      <c r="A26" s="9" t="str">
        <f t="shared" si="1"/>
        <v>8101012</v>
      </c>
      <c r="B26" s="9" t="s">
        <v>984</v>
      </c>
      <c r="C26" s="9" t="s">
        <v>1038</v>
      </c>
      <c r="D26" s="9" t="s">
        <v>72</v>
      </c>
      <c r="E26" s="7" t="s">
        <v>1372</v>
      </c>
      <c r="F26" s="7" t="s">
        <v>1373</v>
      </c>
      <c r="G26" s="7" t="s">
        <v>1374</v>
      </c>
      <c r="H26" s="17" t="s">
        <v>1377</v>
      </c>
      <c r="I26" s="43" t="s">
        <v>20</v>
      </c>
      <c r="J26" s="43" t="s">
        <v>537</v>
      </c>
      <c r="K26" s="43" t="s">
        <v>1354</v>
      </c>
      <c r="L26" s="7" t="s">
        <v>56</v>
      </c>
      <c r="M26" s="7" t="s">
        <v>57</v>
      </c>
      <c r="N26" s="45"/>
      <c r="O26" s="45"/>
      <c r="P26" s="45"/>
      <c r="Q26" s="45"/>
      <c r="R26" s="45"/>
      <c r="S26" s="46"/>
      <c r="T26" s="46"/>
      <c r="U26" s="7"/>
      <c r="V26" s="7"/>
      <c r="W26" s="7"/>
      <c r="X26" s="7"/>
      <c r="Y26" s="7"/>
      <c r="Z26" s="7"/>
    </row>
    <row r="27" ht="15.75" customHeight="1">
      <c r="A27" s="9" t="str">
        <f t="shared" si="1"/>
        <v>8102001</v>
      </c>
      <c r="B27" s="38" t="s">
        <v>984</v>
      </c>
      <c r="C27" s="9" t="s">
        <v>1076</v>
      </c>
      <c r="D27" s="9" t="s">
        <v>144</v>
      </c>
      <c r="E27" s="7" t="s">
        <v>1379</v>
      </c>
      <c r="F27" s="7" t="s">
        <v>1380</v>
      </c>
      <c r="G27" s="7" t="s">
        <v>1381</v>
      </c>
      <c r="H27" s="40" t="s">
        <v>1382</v>
      </c>
      <c r="I27" s="43" t="s">
        <v>1383</v>
      </c>
      <c r="J27" s="43" t="s">
        <v>1384</v>
      </c>
      <c r="K27" s="7"/>
      <c r="L27" s="7" t="s">
        <v>56</v>
      </c>
      <c r="M27" s="7" t="s">
        <v>57</v>
      </c>
      <c r="N27" s="45"/>
      <c r="O27" s="45"/>
      <c r="P27" s="45"/>
      <c r="Q27" s="45"/>
      <c r="R27" s="45"/>
      <c r="S27" s="46"/>
      <c r="T27" s="46"/>
      <c r="U27" s="7"/>
      <c r="V27" s="7"/>
      <c r="W27" s="7"/>
      <c r="X27" s="7"/>
      <c r="Y27" s="7"/>
      <c r="Z27" s="7"/>
    </row>
    <row r="28" ht="15.75" customHeight="1">
      <c r="A28" s="9" t="str">
        <f t="shared" si="1"/>
        <v>8102002</v>
      </c>
      <c r="B28" s="38" t="s">
        <v>984</v>
      </c>
      <c r="C28" s="9" t="s">
        <v>1076</v>
      </c>
      <c r="D28" s="9" t="s">
        <v>157</v>
      </c>
      <c r="E28" s="7" t="s">
        <v>1386</v>
      </c>
      <c r="F28" s="7" t="s">
        <v>1388</v>
      </c>
      <c r="G28" s="7" t="s">
        <v>1389</v>
      </c>
      <c r="H28" s="17" t="s">
        <v>1390</v>
      </c>
      <c r="I28" s="43" t="s">
        <v>843</v>
      </c>
      <c r="J28" s="43" t="s">
        <v>216</v>
      </c>
      <c r="K28" s="43" t="s">
        <v>27</v>
      </c>
      <c r="L28" s="7" t="s">
        <v>56</v>
      </c>
      <c r="M28" s="7" t="s">
        <v>57</v>
      </c>
      <c r="N28" s="45"/>
      <c r="O28" s="45"/>
      <c r="P28" s="45"/>
      <c r="Q28" s="45"/>
      <c r="R28" s="45"/>
      <c r="S28" s="46"/>
      <c r="T28" s="46"/>
      <c r="U28" s="7"/>
      <c r="V28" s="7"/>
      <c r="W28" s="7"/>
      <c r="X28" s="7"/>
      <c r="Y28" s="7"/>
      <c r="Z28" s="7"/>
    </row>
    <row r="29" ht="15.75" customHeight="1">
      <c r="A29" s="9" t="str">
        <f t="shared" si="1"/>
        <v>8102003</v>
      </c>
      <c r="B29" s="38" t="s">
        <v>984</v>
      </c>
      <c r="C29" s="9" t="s">
        <v>1076</v>
      </c>
      <c r="D29" s="9" t="s">
        <v>173</v>
      </c>
      <c r="E29" s="7" t="s">
        <v>1393</v>
      </c>
      <c r="F29" s="7" t="s">
        <v>1394</v>
      </c>
      <c r="G29" s="7" t="s">
        <v>1395</v>
      </c>
      <c r="H29" s="17" t="s">
        <v>1396</v>
      </c>
      <c r="I29" s="43" t="s">
        <v>1397</v>
      </c>
      <c r="J29" s="43" t="s">
        <v>216</v>
      </c>
      <c r="K29" s="7"/>
      <c r="L29" s="7" t="s">
        <v>56</v>
      </c>
      <c r="M29" s="7" t="s">
        <v>57</v>
      </c>
      <c r="N29" s="45"/>
      <c r="O29" s="45"/>
      <c r="P29" s="45"/>
      <c r="Q29" s="45"/>
      <c r="R29" s="45"/>
      <c r="S29" s="46"/>
      <c r="T29" s="46"/>
      <c r="U29" s="7"/>
      <c r="V29" s="7"/>
      <c r="W29" s="7"/>
      <c r="X29" s="7"/>
      <c r="Y29" s="7"/>
      <c r="Z29" s="7"/>
    </row>
    <row r="30" ht="15.75" customHeight="1">
      <c r="A30" s="9" t="str">
        <f t="shared" si="1"/>
        <v>8102004</v>
      </c>
      <c r="B30" s="9" t="s">
        <v>984</v>
      </c>
      <c r="C30" s="9" t="s">
        <v>1076</v>
      </c>
      <c r="D30" s="9" t="s">
        <v>187</v>
      </c>
      <c r="E30" s="7" t="s">
        <v>1400</v>
      </c>
      <c r="F30" s="7" t="s">
        <v>1401</v>
      </c>
      <c r="G30" s="7" t="s">
        <v>1402</v>
      </c>
      <c r="H30" s="17" t="s">
        <v>1403</v>
      </c>
      <c r="I30" s="43" t="s">
        <v>1404</v>
      </c>
      <c r="J30" s="43" t="s">
        <v>1405</v>
      </c>
      <c r="K30" s="7"/>
      <c r="L30" s="7" t="s">
        <v>56</v>
      </c>
      <c r="M30" s="7" t="s">
        <v>57</v>
      </c>
      <c r="N30" s="45"/>
      <c r="O30" s="45"/>
      <c r="P30" s="45"/>
      <c r="Q30" s="45"/>
      <c r="R30" s="46"/>
      <c r="S30" s="46"/>
      <c r="T30" s="46"/>
      <c r="U30" s="7"/>
      <c r="V30" s="7"/>
      <c r="W30" s="7"/>
      <c r="X30" s="7"/>
      <c r="Y30" s="7"/>
      <c r="Z30" s="7"/>
    </row>
    <row r="31" ht="15.75" customHeight="1">
      <c r="A31" s="9" t="str">
        <f t="shared" si="1"/>
        <v>8102005</v>
      </c>
      <c r="B31" s="9" t="s">
        <v>984</v>
      </c>
      <c r="C31" s="9" t="s">
        <v>1076</v>
      </c>
      <c r="D31" s="9" t="s">
        <v>204</v>
      </c>
      <c r="E31" s="7" t="s">
        <v>1413</v>
      </c>
      <c r="F31" s="7" t="s">
        <v>1414</v>
      </c>
      <c r="G31" s="7" t="s">
        <v>1415</v>
      </c>
      <c r="H31" s="17" t="s">
        <v>1420</v>
      </c>
      <c r="I31" s="43" t="s">
        <v>1423</v>
      </c>
      <c r="J31" s="43" t="s">
        <v>216</v>
      </c>
      <c r="K31" s="43" t="s">
        <v>1425</v>
      </c>
      <c r="L31" s="7" t="s">
        <v>56</v>
      </c>
      <c r="M31" s="7" t="s">
        <v>57</v>
      </c>
      <c r="N31" s="45"/>
      <c r="O31" s="45"/>
      <c r="P31" s="45"/>
      <c r="Q31" s="45"/>
      <c r="R31" s="46"/>
      <c r="S31" s="46"/>
      <c r="T31" s="46"/>
      <c r="U31" s="7"/>
      <c r="V31" s="7"/>
      <c r="W31" s="7"/>
      <c r="X31" s="7"/>
      <c r="Y31" s="7"/>
      <c r="Z31" s="7"/>
    </row>
    <row r="32" ht="15.75" customHeight="1">
      <c r="A32" s="9" t="str">
        <f t="shared" si="1"/>
        <v>8102006</v>
      </c>
      <c r="B32" s="9" t="s">
        <v>984</v>
      </c>
      <c r="C32" s="9" t="s">
        <v>1076</v>
      </c>
      <c r="D32" s="9" t="s">
        <v>792</v>
      </c>
      <c r="E32" s="7" t="s">
        <v>1431</v>
      </c>
      <c r="F32" s="7" t="s">
        <v>1432</v>
      </c>
      <c r="G32" s="7" t="s">
        <v>1433</v>
      </c>
      <c r="H32" s="17" t="s">
        <v>1437</v>
      </c>
      <c r="I32" s="43" t="s">
        <v>1439</v>
      </c>
      <c r="J32" s="43" t="s">
        <v>1441</v>
      </c>
      <c r="K32" s="43" t="s">
        <v>216</v>
      </c>
      <c r="L32" s="7" t="s">
        <v>56</v>
      </c>
      <c r="M32" s="7" t="s">
        <v>57</v>
      </c>
      <c r="N32" s="45"/>
      <c r="O32" s="45"/>
      <c r="P32" s="45"/>
      <c r="Q32" s="45"/>
      <c r="R32" s="45"/>
      <c r="S32" s="46"/>
      <c r="T32" s="46"/>
      <c r="U32" s="7"/>
      <c r="V32" s="7"/>
      <c r="W32" s="7"/>
      <c r="X32" s="7"/>
      <c r="Y32" s="7"/>
      <c r="Z32" s="7"/>
    </row>
    <row r="33" ht="15.75" customHeight="1">
      <c r="A33" s="9" t="str">
        <f t="shared" si="1"/>
        <v>8102007</v>
      </c>
      <c r="B33" s="38" t="s">
        <v>984</v>
      </c>
      <c r="C33" s="9" t="s">
        <v>1076</v>
      </c>
      <c r="D33" s="9" t="s">
        <v>800</v>
      </c>
      <c r="E33" s="7" t="s">
        <v>1448</v>
      </c>
      <c r="F33" s="7" t="s">
        <v>1449</v>
      </c>
      <c r="G33" s="7" t="s">
        <v>1450</v>
      </c>
      <c r="H33" s="17" t="s">
        <v>1451</v>
      </c>
      <c r="I33" s="43" t="s">
        <v>1452</v>
      </c>
      <c r="J33" s="43" t="s">
        <v>1453</v>
      </c>
      <c r="K33" s="43" t="s">
        <v>1454</v>
      </c>
      <c r="L33" s="7" t="s">
        <v>56</v>
      </c>
      <c r="M33" s="7" t="s">
        <v>57</v>
      </c>
      <c r="N33" s="45"/>
      <c r="O33" s="45"/>
      <c r="P33" s="45"/>
      <c r="Q33" s="45"/>
      <c r="R33" s="45"/>
      <c r="S33" s="46"/>
      <c r="T33" s="46"/>
      <c r="U33" s="7"/>
      <c r="V33" s="7"/>
      <c r="W33" s="7"/>
      <c r="X33" s="7"/>
      <c r="Y33" s="7"/>
      <c r="Z33" s="7"/>
    </row>
    <row r="34" ht="15.75" customHeight="1">
      <c r="A34" s="9" t="str">
        <f t="shared" si="1"/>
        <v>8102008</v>
      </c>
      <c r="B34" s="38" t="s">
        <v>984</v>
      </c>
      <c r="C34" s="9" t="s">
        <v>1076</v>
      </c>
      <c r="D34" s="9" t="s">
        <v>807</v>
      </c>
      <c r="E34" s="7" t="s">
        <v>281</v>
      </c>
      <c r="F34" s="7" t="s">
        <v>1459</v>
      </c>
      <c r="G34" s="7" t="s">
        <v>1461</v>
      </c>
      <c r="H34" s="17" t="s">
        <v>1463</v>
      </c>
      <c r="I34" s="43" t="s">
        <v>1466</v>
      </c>
      <c r="J34" s="43" t="s">
        <v>1468</v>
      </c>
      <c r="K34" s="43" t="s">
        <v>27</v>
      </c>
      <c r="L34" s="7" t="s">
        <v>56</v>
      </c>
      <c r="M34" s="7" t="s">
        <v>57</v>
      </c>
      <c r="N34" s="45"/>
      <c r="O34" s="45"/>
      <c r="P34" s="45"/>
      <c r="Q34" s="45"/>
      <c r="R34" s="45"/>
      <c r="S34" s="46"/>
      <c r="T34" s="46"/>
      <c r="U34" s="7"/>
      <c r="V34" s="7"/>
      <c r="W34" s="7"/>
      <c r="X34" s="7"/>
      <c r="Y34" s="7"/>
      <c r="Z34" s="7"/>
    </row>
    <row r="35" ht="15.75" customHeight="1">
      <c r="A35" s="9" t="str">
        <f t="shared" si="1"/>
        <v>8102009</v>
      </c>
      <c r="B35" s="38" t="s">
        <v>984</v>
      </c>
      <c r="C35" s="9" t="s">
        <v>1076</v>
      </c>
      <c r="D35" s="9" t="s">
        <v>1341</v>
      </c>
      <c r="E35" s="7" t="s">
        <v>1475</v>
      </c>
      <c r="F35" s="7" t="s">
        <v>1476</v>
      </c>
      <c r="G35" s="7" t="s">
        <v>1477</v>
      </c>
      <c r="H35" s="17" t="s">
        <v>1478</v>
      </c>
      <c r="I35" s="43" t="s">
        <v>1479</v>
      </c>
      <c r="J35" s="43" t="s">
        <v>1480</v>
      </c>
      <c r="K35" s="7"/>
      <c r="L35" s="7" t="s">
        <v>56</v>
      </c>
      <c r="M35" s="7" t="s">
        <v>57</v>
      </c>
      <c r="N35" s="45"/>
      <c r="O35" s="45"/>
      <c r="P35" s="45"/>
      <c r="Q35" s="45"/>
      <c r="R35" s="45"/>
      <c r="S35" s="46"/>
      <c r="T35" s="46"/>
      <c r="U35" s="7"/>
      <c r="V35" s="7"/>
      <c r="W35" s="7"/>
      <c r="X35" s="7"/>
      <c r="Y35" s="7"/>
      <c r="Z35" s="7"/>
    </row>
    <row r="36" ht="15.75" customHeight="1">
      <c r="A36" s="9" t="str">
        <f t="shared" si="1"/>
        <v>8102010</v>
      </c>
      <c r="B36" s="9" t="s">
        <v>984</v>
      </c>
      <c r="C36" s="9" t="s">
        <v>1076</v>
      </c>
      <c r="D36" s="9" t="s">
        <v>34</v>
      </c>
      <c r="E36" s="7" t="s">
        <v>1490</v>
      </c>
      <c r="F36" s="7" t="s">
        <v>1491</v>
      </c>
      <c r="G36" s="7" t="s">
        <v>1492</v>
      </c>
      <c r="H36" s="17" t="s">
        <v>1493</v>
      </c>
      <c r="I36" s="43" t="s">
        <v>1495</v>
      </c>
      <c r="J36" s="43" t="s">
        <v>1497</v>
      </c>
      <c r="K36" s="43" t="s">
        <v>1499</v>
      </c>
      <c r="L36" s="7" t="s">
        <v>56</v>
      </c>
      <c r="M36" s="7" t="s">
        <v>57</v>
      </c>
      <c r="N36" s="45"/>
      <c r="O36" s="45"/>
      <c r="P36" s="45"/>
      <c r="Q36" s="45"/>
      <c r="R36" s="45"/>
      <c r="S36" s="46"/>
      <c r="T36" s="46"/>
      <c r="U36" s="7"/>
      <c r="V36" s="7"/>
      <c r="W36" s="7"/>
      <c r="X36" s="7"/>
      <c r="Y36" s="7"/>
      <c r="Z36" s="7"/>
    </row>
    <row r="37" ht="15.75" customHeight="1">
      <c r="A37" s="9" t="str">
        <f t="shared" si="1"/>
        <v>8102011</v>
      </c>
      <c r="B37" s="9" t="s">
        <v>984</v>
      </c>
      <c r="C37" s="9" t="s">
        <v>1076</v>
      </c>
      <c r="D37" s="9" t="s">
        <v>58</v>
      </c>
      <c r="E37" s="7" t="s">
        <v>1508</v>
      </c>
      <c r="F37" s="7" t="s">
        <v>1509</v>
      </c>
      <c r="G37" s="7" t="s">
        <v>1510</v>
      </c>
      <c r="H37" s="17" t="s">
        <v>1511</v>
      </c>
      <c r="I37" s="43" t="s">
        <v>1512</v>
      </c>
      <c r="J37" s="43" t="s">
        <v>1513</v>
      </c>
      <c r="K37" s="7"/>
      <c r="L37" s="7" t="s">
        <v>56</v>
      </c>
      <c r="M37" s="7" t="s">
        <v>57</v>
      </c>
      <c r="N37" s="45"/>
      <c r="O37" s="45"/>
      <c r="P37" s="45"/>
      <c r="Q37" s="45"/>
      <c r="R37" s="45"/>
      <c r="S37" s="46"/>
      <c r="T37" s="46"/>
      <c r="U37" s="7"/>
      <c r="V37" s="7"/>
      <c r="W37" s="7"/>
      <c r="X37" s="7"/>
      <c r="Y37" s="7"/>
      <c r="Z37" s="7"/>
    </row>
    <row r="38" ht="15.75" customHeight="1">
      <c r="A38" s="9" t="str">
        <f t="shared" si="1"/>
        <v>8102012</v>
      </c>
      <c r="B38" s="9" t="s">
        <v>984</v>
      </c>
      <c r="C38" s="9" t="s">
        <v>1076</v>
      </c>
      <c r="D38" s="9" t="s">
        <v>72</v>
      </c>
      <c r="E38" s="7" t="s">
        <v>1521</v>
      </c>
      <c r="F38" s="7" t="s">
        <v>1524</v>
      </c>
      <c r="G38" s="7" t="s">
        <v>1526</v>
      </c>
      <c r="H38" s="17" t="s">
        <v>1528</v>
      </c>
      <c r="I38" s="43" t="s">
        <v>1530</v>
      </c>
      <c r="J38" s="43" t="s">
        <v>1531</v>
      </c>
      <c r="K38" s="7"/>
      <c r="L38" s="7" t="s">
        <v>56</v>
      </c>
      <c r="M38" s="7" t="s">
        <v>57</v>
      </c>
      <c r="N38" s="45"/>
      <c r="O38" s="45"/>
      <c r="P38" s="45"/>
      <c r="Q38" s="45"/>
      <c r="R38" s="45"/>
      <c r="S38" s="46"/>
      <c r="T38" s="46"/>
      <c r="U38" s="7"/>
      <c r="V38" s="7"/>
      <c r="W38" s="7"/>
      <c r="X38" s="7"/>
      <c r="Y38" s="7"/>
      <c r="Z38" s="7"/>
    </row>
    <row r="39" ht="15.75" customHeight="1">
      <c r="A39" s="9" t="str">
        <f t="shared" si="1"/>
        <v>8102013</v>
      </c>
      <c r="B39" s="38" t="s">
        <v>984</v>
      </c>
      <c r="C39" s="9" t="s">
        <v>1076</v>
      </c>
      <c r="D39" s="9" t="s">
        <v>94</v>
      </c>
      <c r="E39" s="7" t="s">
        <v>1532</v>
      </c>
      <c r="F39" s="7" t="s">
        <v>1533</v>
      </c>
      <c r="G39" s="7" t="s">
        <v>1535</v>
      </c>
      <c r="H39" s="17" t="s">
        <v>1536</v>
      </c>
      <c r="I39" s="43" t="s">
        <v>1537</v>
      </c>
      <c r="J39" s="43" t="s">
        <v>27</v>
      </c>
      <c r="K39" s="7"/>
      <c r="L39" s="7" t="s">
        <v>56</v>
      </c>
      <c r="M39" s="7" t="s">
        <v>57</v>
      </c>
      <c r="N39" s="45"/>
      <c r="O39" s="45"/>
      <c r="P39" s="45"/>
      <c r="Q39" s="45"/>
      <c r="R39" s="45"/>
      <c r="S39" s="46"/>
      <c r="T39" s="46"/>
      <c r="U39" s="7"/>
      <c r="V39" s="7"/>
      <c r="W39" s="7"/>
      <c r="X39" s="7"/>
      <c r="Y39" s="7"/>
      <c r="Z39" s="7"/>
    </row>
    <row r="40" ht="15.75" customHeight="1">
      <c r="A40" s="9" t="str">
        <f t="shared" si="1"/>
        <v>8102014</v>
      </c>
      <c r="B40" s="38" t="s">
        <v>984</v>
      </c>
      <c r="C40" s="9" t="s">
        <v>1076</v>
      </c>
      <c r="D40" s="9" t="s">
        <v>141</v>
      </c>
      <c r="E40" s="7" t="s">
        <v>1539</v>
      </c>
      <c r="F40" s="7" t="s">
        <v>1540</v>
      </c>
      <c r="G40" s="7" t="s">
        <v>1541</v>
      </c>
      <c r="H40" s="17" t="s">
        <v>1542</v>
      </c>
      <c r="I40" s="43" t="s">
        <v>1543</v>
      </c>
      <c r="J40" s="43" t="s">
        <v>27</v>
      </c>
      <c r="K40" s="43" t="s">
        <v>1544</v>
      </c>
      <c r="L40" s="7" t="s">
        <v>56</v>
      </c>
      <c r="M40" s="7" t="s">
        <v>57</v>
      </c>
      <c r="N40" s="45"/>
      <c r="O40" s="45"/>
      <c r="P40" s="45"/>
      <c r="Q40" s="45"/>
      <c r="R40" s="45"/>
      <c r="S40" s="46"/>
      <c r="T40" s="46"/>
      <c r="U40" s="7"/>
      <c r="V40" s="7"/>
      <c r="W40" s="7"/>
      <c r="X40" s="7"/>
      <c r="Y40" s="7"/>
      <c r="Z40" s="7"/>
    </row>
    <row r="41" ht="15.75" customHeight="1">
      <c r="A41" s="9" t="str">
        <f t="shared" si="1"/>
        <v>8103001</v>
      </c>
      <c r="B41" s="38" t="s">
        <v>984</v>
      </c>
      <c r="C41" s="9" t="s">
        <v>1092</v>
      </c>
      <c r="D41" s="9" t="s">
        <v>144</v>
      </c>
      <c r="E41" s="7" t="s">
        <v>1547</v>
      </c>
      <c r="F41" s="7" t="s">
        <v>1548</v>
      </c>
      <c r="G41" s="7" t="s">
        <v>1549</v>
      </c>
      <c r="H41" s="40" t="s">
        <v>1550</v>
      </c>
      <c r="I41" s="43" t="s">
        <v>1551</v>
      </c>
      <c r="J41" s="43" t="s">
        <v>1552</v>
      </c>
      <c r="K41" s="7"/>
      <c r="L41" s="7" t="s">
        <v>56</v>
      </c>
      <c r="M41" s="7" t="s">
        <v>57</v>
      </c>
      <c r="N41" s="45"/>
      <c r="O41" s="45"/>
      <c r="P41" s="45"/>
      <c r="Q41" s="45"/>
      <c r="R41" s="46"/>
      <c r="S41" s="46"/>
      <c r="T41" s="46"/>
      <c r="U41" s="7"/>
      <c r="V41" s="7"/>
      <c r="W41" s="7"/>
      <c r="X41" s="7"/>
      <c r="Y41" s="7"/>
      <c r="Z41" s="7"/>
    </row>
    <row r="42" ht="15.75" customHeight="1">
      <c r="A42" s="9" t="str">
        <f t="shared" si="1"/>
        <v>8103002</v>
      </c>
      <c r="B42" s="9" t="s">
        <v>984</v>
      </c>
      <c r="C42" s="9" t="s">
        <v>1092</v>
      </c>
      <c r="D42" s="9" t="s">
        <v>157</v>
      </c>
      <c r="E42" s="7" t="s">
        <v>1554</v>
      </c>
      <c r="F42" s="7" t="s">
        <v>1555</v>
      </c>
      <c r="G42" s="7" t="s">
        <v>1556</v>
      </c>
      <c r="H42" s="17" t="s">
        <v>1558</v>
      </c>
      <c r="I42" s="43" t="s">
        <v>1559</v>
      </c>
      <c r="J42" s="43" t="s">
        <v>1560</v>
      </c>
      <c r="K42" s="43" t="s">
        <v>27</v>
      </c>
      <c r="L42" s="7" t="s">
        <v>56</v>
      </c>
      <c r="M42" s="7" t="s">
        <v>57</v>
      </c>
      <c r="N42" s="45"/>
      <c r="O42" s="45"/>
      <c r="P42" s="45"/>
      <c r="Q42" s="45"/>
      <c r="R42" s="46"/>
      <c r="S42" s="46"/>
      <c r="T42" s="46"/>
      <c r="U42" s="7"/>
      <c r="V42" s="7"/>
      <c r="W42" s="7"/>
      <c r="X42" s="7"/>
      <c r="Y42" s="7"/>
      <c r="Z42" s="7"/>
    </row>
    <row r="43" ht="15.75" customHeight="1">
      <c r="A43" s="9" t="str">
        <f t="shared" si="1"/>
        <v>8103003</v>
      </c>
      <c r="B43" s="9" t="s">
        <v>984</v>
      </c>
      <c r="C43" s="9" t="s">
        <v>1092</v>
      </c>
      <c r="D43" s="9" t="s">
        <v>173</v>
      </c>
      <c r="E43" s="7" t="s">
        <v>1563</v>
      </c>
      <c r="F43" s="7" t="s">
        <v>1564</v>
      </c>
      <c r="G43" s="7" t="s">
        <v>1565</v>
      </c>
      <c r="H43" s="17" t="s">
        <v>1566</v>
      </c>
      <c r="I43" s="43" t="s">
        <v>1567</v>
      </c>
      <c r="J43" s="43" t="s">
        <v>216</v>
      </c>
      <c r="K43" s="43" t="s">
        <v>1568</v>
      </c>
      <c r="L43" s="7" t="s">
        <v>56</v>
      </c>
      <c r="M43" s="7" t="s">
        <v>57</v>
      </c>
      <c r="N43" s="45"/>
      <c r="O43" s="45"/>
      <c r="P43" s="45"/>
      <c r="Q43" s="45"/>
      <c r="R43" s="45"/>
      <c r="S43" s="46"/>
      <c r="T43" s="46"/>
      <c r="U43" s="7"/>
      <c r="V43" s="7"/>
      <c r="W43" s="7"/>
      <c r="X43" s="7"/>
      <c r="Y43" s="7"/>
      <c r="Z43" s="7"/>
    </row>
    <row r="44" ht="15.75" customHeight="1">
      <c r="A44" s="9" t="str">
        <f t="shared" si="1"/>
        <v>8103004</v>
      </c>
      <c r="B44" s="9" t="s">
        <v>984</v>
      </c>
      <c r="C44" s="9" t="s">
        <v>1092</v>
      </c>
      <c r="D44" s="9" t="s">
        <v>187</v>
      </c>
      <c r="E44" s="7" t="s">
        <v>1571</v>
      </c>
      <c r="F44" s="7" t="s">
        <v>1572</v>
      </c>
      <c r="G44" s="7" t="s">
        <v>1573</v>
      </c>
      <c r="H44" s="17" t="s">
        <v>1574</v>
      </c>
      <c r="I44" s="43" t="s">
        <v>1575</v>
      </c>
      <c r="J44" s="43" t="s">
        <v>27</v>
      </c>
      <c r="K44" s="43" t="s">
        <v>1576</v>
      </c>
      <c r="L44" s="7" t="s">
        <v>56</v>
      </c>
      <c r="M44" s="7" t="s">
        <v>57</v>
      </c>
      <c r="N44" s="45"/>
      <c r="O44" s="45"/>
      <c r="P44" s="45"/>
      <c r="Q44" s="45"/>
      <c r="R44" s="45"/>
      <c r="S44" s="46"/>
      <c r="T44" s="46"/>
      <c r="U44" s="7"/>
      <c r="V44" s="7"/>
      <c r="W44" s="7"/>
      <c r="X44" s="7"/>
      <c r="Y44" s="7"/>
      <c r="Z44" s="7"/>
    </row>
    <row r="45" ht="15.75" customHeight="1">
      <c r="A45" s="9" t="str">
        <f t="shared" si="1"/>
        <v>8103005</v>
      </c>
      <c r="B45" s="38" t="s">
        <v>984</v>
      </c>
      <c r="C45" s="9" t="s">
        <v>1092</v>
      </c>
      <c r="D45" s="9" t="s">
        <v>204</v>
      </c>
      <c r="E45" s="7" t="s">
        <v>1580</v>
      </c>
      <c r="F45" s="7" t="s">
        <v>1581</v>
      </c>
      <c r="G45" s="7" t="s">
        <v>1583</v>
      </c>
      <c r="H45" s="17" t="s">
        <v>1585</v>
      </c>
      <c r="I45" s="43" t="s">
        <v>424</v>
      </c>
      <c r="J45" s="43" t="s">
        <v>1588</v>
      </c>
      <c r="K45" s="7"/>
      <c r="L45" s="7" t="s">
        <v>56</v>
      </c>
      <c r="M45" s="7" t="s">
        <v>57</v>
      </c>
      <c r="N45" s="45"/>
      <c r="O45" s="45"/>
      <c r="P45" s="45"/>
      <c r="Q45" s="45"/>
      <c r="R45" s="45"/>
      <c r="S45" s="46"/>
      <c r="T45" s="46"/>
      <c r="U45" s="7"/>
      <c r="V45" s="7"/>
      <c r="W45" s="7"/>
      <c r="X45" s="7"/>
      <c r="Y45" s="7"/>
      <c r="Z45" s="7"/>
    </row>
    <row r="46" ht="15.75" customHeight="1">
      <c r="A46" s="9" t="str">
        <f t="shared" si="1"/>
        <v>8103006</v>
      </c>
      <c r="B46" s="38" t="s">
        <v>984</v>
      </c>
      <c r="C46" s="9" t="s">
        <v>1092</v>
      </c>
      <c r="D46" s="9" t="s">
        <v>792</v>
      </c>
      <c r="E46" s="7" t="s">
        <v>1591</v>
      </c>
      <c r="F46" s="7" t="s">
        <v>1592</v>
      </c>
      <c r="G46" s="7" t="s">
        <v>1593</v>
      </c>
      <c r="H46" s="17" t="s">
        <v>1594</v>
      </c>
      <c r="I46" s="43" t="s">
        <v>1595</v>
      </c>
      <c r="J46" s="43" t="s">
        <v>1596</v>
      </c>
      <c r="K46" s="43" t="s">
        <v>1597</v>
      </c>
      <c r="L46" s="7" t="s">
        <v>56</v>
      </c>
      <c r="M46" s="7" t="s">
        <v>57</v>
      </c>
      <c r="N46" s="45"/>
      <c r="O46" s="45"/>
      <c r="P46" s="45"/>
      <c r="Q46" s="45"/>
      <c r="R46" s="45"/>
      <c r="S46" s="46"/>
      <c r="T46" s="46"/>
      <c r="U46" s="7"/>
      <c r="V46" s="7"/>
      <c r="W46" s="7"/>
      <c r="X46" s="7"/>
      <c r="Y46" s="7"/>
      <c r="Z46" s="7"/>
    </row>
    <row r="47" ht="15.75" customHeight="1">
      <c r="A47" s="9" t="str">
        <f t="shared" si="1"/>
        <v>8103007</v>
      </c>
      <c r="B47" s="38" t="s">
        <v>984</v>
      </c>
      <c r="C47" s="9" t="s">
        <v>1092</v>
      </c>
      <c r="D47" s="9" t="s">
        <v>800</v>
      </c>
      <c r="E47" s="7" t="s">
        <v>1601</v>
      </c>
      <c r="F47" s="7" t="s">
        <v>1602</v>
      </c>
      <c r="G47" s="7" t="s">
        <v>1603</v>
      </c>
      <c r="H47" s="17" t="s">
        <v>1604</v>
      </c>
      <c r="I47" s="43" t="s">
        <v>537</v>
      </c>
      <c r="J47" s="43" t="s">
        <v>928</v>
      </c>
      <c r="K47" s="7"/>
      <c r="L47" s="7" t="s">
        <v>56</v>
      </c>
      <c r="M47" s="7" t="s">
        <v>57</v>
      </c>
      <c r="N47" s="45"/>
      <c r="O47" s="45"/>
      <c r="P47" s="45"/>
      <c r="Q47" s="45"/>
      <c r="R47" s="45"/>
      <c r="S47" s="46"/>
      <c r="T47" s="46"/>
      <c r="U47" s="7"/>
      <c r="V47" s="7"/>
      <c r="W47" s="7"/>
      <c r="X47" s="7"/>
      <c r="Y47" s="7"/>
      <c r="Z47" s="7"/>
    </row>
    <row r="48" ht="15.75" customHeight="1">
      <c r="A48" s="9" t="str">
        <f t="shared" si="1"/>
        <v>8103008</v>
      </c>
      <c r="B48" s="9" t="s">
        <v>984</v>
      </c>
      <c r="C48" s="9" t="s">
        <v>1092</v>
      </c>
      <c r="D48" s="9" t="s">
        <v>807</v>
      </c>
      <c r="E48" s="7" t="s">
        <v>1608</v>
      </c>
      <c r="F48" s="7" t="s">
        <v>1609</v>
      </c>
      <c r="G48" s="7" t="s">
        <v>1610</v>
      </c>
      <c r="H48" s="17" t="s">
        <v>1612</v>
      </c>
      <c r="I48" s="43" t="s">
        <v>1614</v>
      </c>
      <c r="J48" s="43" t="s">
        <v>216</v>
      </c>
      <c r="K48" s="7"/>
      <c r="L48" s="7" t="s">
        <v>56</v>
      </c>
      <c r="M48" s="7" t="s">
        <v>57</v>
      </c>
      <c r="N48" s="45"/>
      <c r="O48" s="45"/>
      <c r="P48" s="45"/>
      <c r="Q48" s="45"/>
      <c r="R48" s="45"/>
      <c r="S48" s="46"/>
      <c r="T48" s="46"/>
      <c r="U48" s="7"/>
      <c r="V48" s="7"/>
      <c r="W48" s="7"/>
      <c r="X48" s="7"/>
      <c r="Y48" s="7"/>
      <c r="Z48" s="7"/>
    </row>
    <row r="49" ht="15.75" customHeight="1">
      <c r="A49" s="9" t="str">
        <f t="shared" si="1"/>
        <v>8103009</v>
      </c>
      <c r="B49" s="9" t="s">
        <v>984</v>
      </c>
      <c r="C49" s="9" t="s">
        <v>1092</v>
      </c>
      <c r="D49" s="9" t="s">
        <v>1341</v>
      </c>
      <c r="E49" s="7" t="s">
        <v>1624</v>
      </c>
      <c r="F49" s="7" t="s">
        <v>1625</v>
      </c>
      <c r="G49" s="7" t="s">
        <v>1626</v>
      </c>
      <c r="H49" s="17" t="s">
        <v>1627</v>
      </c>
      <c r="I49" s="43" t="s">
        <v>1628</v>
      </c>
      <c r="J49" s="43" t="s">
        <v>1635</v>
      </c>
      <c r="K49" s="7"/>
      <c r="L49" s="7" t="s">
        <v>56</v>
      </c>
      <c r="M49" s="7" t="s">
        <v>57</v>
      </c>
      <c r="N49" s="45"/>
      <c r="O49" s="45"/>
      <c r="P49" s="45"/>
      <c r="Q49" s="45"/>
      <c r="R49" s="45"/>
      <c r="S49" s="46"/>
      <c r="T49" s="46"/>
      <c r="U49" s="7"/>
      <c r="V49" s="7"/>
      <c r="W49" s="7"/>
      <c r="X49" s="7"/>
      <c r="Y49" s="7"/>
      <c r="Z49" s="7"/>
    </row>
    <row r="50" ht="15.75" customHeight="1">
      <c r="A50" s="9" t="str">
        <f t="shared" si="1"/>
        <v>8103010</v>
      </c>
      <c r="B50" s="9" t="s">
        <v>984</v>
      </c>
      <c r="C50" s="9" t="s">
        <v>1092</v>
      </c>
      <c r="D50" s="9" t="s">
        <v>34</v>
      </c>
      <c r="E50" s="7" t="s">
        <v>1643</v>
      </c>
      <c r="F50" s="7" t="s">
        <v>1645</v>
      </c>
      <c r="G50" s="7" t="s">
        <v>1647</v>
      </c>
      <c r="H50" s="17" t="s">
        <v>1649</v>
      </c>
      <c r="I50" s="43" t="s">
        <v>1653</v>
      </c>
      <c r="J50" s="43" t="s">
        <v>1654</v>
      </c>
      <c r="K50" s="43" t="s">
        <v>1655</v>
      </c>
      <c r="L50" s="7" t="s">
        <v>56</v>
      </c>
      <c r="M50" s="7" t="s">
        <v>57</v>
      </c>
      <c r="N50" s="45"/>
      <c r="O50" s="45"/>
      <c r="P50" s="45"/>
      <c r="Q50" s="45"/>
      <c r="R50" s="45"/>
      <c r="S50" s="46"/>
      <c r="T50" s="46"/>
      <c r="U50" s="7"/>
      <c r="V50" s="7"/>
      <c r="W50" s="7"/>
      <c r="X50" s="7"/>
      <c r="Y50" s="7"/>
      <c r="Z50" s="7"/>
    </row>
    <row r="51" ht="15.75" customHeight="1">
      <c r="A51" s="9" t="str">
        <f t="shared" si="1"/>
        <v>8104001</v>
      </c>
      <c r="B51" s="38" t="s">
        <v>984</v>
      </c>
      <c r="C51" s="9" t="s">
        <v>1105</v>
      </c>
      <c r="D51" s="9" t="s">
        <v>144</v>
      </c>
      <c r="E51" s="7" t="s">
        <v>1563</v>
      </c>
      <c r="F51" s="7" t="s">
        <v>1661</v>
      </c>
      <c r="G51" s="7" t="s">
        <v>1662</v>
      </c>
      <c r="H51" s="40" t="s">
        <v>1663</v>
      </c>
      <c r="I51" s="43" t="s">
        <v>1665</v>
      </c>
      <c r="J51" s="43" t="s">
        <v>1668</v>
      </c>
      <c r="K51" s="43" t="s">
        <v>216</v>
      </c>
      <c r="L51" s="7" t="s">
        <v>56</v>
      </c>
      <c r="M51" s="7" t="s">
        <v>57</v>
      </c>
      <c r="N51" s="45"/>
      <c r="O51" s="45"/>
      <c r="P51" s="45"/>
      <c r="Q51" s="45"/>
      <c r="R51" s="46"/>
      <c r="S51" s="46"/>
      <c r="T51" s="46"/>
      <c r="U51" s="7"/>
      <c r="V51" s="7"/>
      <c r="W51" s="7"/>
      <c r="X51" s="7"/>
      <c r="Y51" s="7"/>
      <c r="Z51" s="7"/>
    </row>
    <row r="52" ht="15.75" customHeight="1">
      <c r="A52" s="9" t="str">
        <f t="shared" si="1"/>
        <v>8104002</v>
      </c>
      <c r="B52" s="38" t="s">
        <v>984</v>
      </c>
      <c r="C52" s="9" t="s">
        <v>1105</v>
      </c>
      <c r="D52" s="9" t="s">
        <v>157</v>
      </c>
      <c r="E52" s="7" t="s">
        <v>1676</v>
      </c>
      <c r="F52" s="7" t="s">
        <v>1677</v>
      </c>
      <c r="G52" s="7" t="s">
        <v>1679</v>
      </c>
      <c r="H52" s="17" t="s">
        <v>1680</v>
      </c>
      <c r="I52" s="43" t="s">
        <v>1682</v>
      </c>
      <c r="J52" s="43" t="s">
        <v>27</v>
      </c>
      <c r="K52" s="7"/>
      <c r="L52" s="7" t="s">
        <v>56</v>
      </c>
      <c r="M52" s="7" t="s">
        <v>57</v>
      </c>
      <c r="N52" s="45"/>
      <c r="O52" s="45"/>
      <c r="P52" s="45"/>
      <c r="Q52" s="45"/>
      <c r="R52" s="45"/>
      <c r="S52" s="46"/>
      <c r="T52" s="46"/>
      <c r="U52" s="7"/>
      <c r="V52" s="7"/>
      <c r="W52" s="7"/>
      <c r="X52" s="7"/>
      <c r="Y52" s="7"/>
      <c r="Z52" s="7"/>
    </row>
    <row r="53" ht="15.75" customHeight="1">
      <c r="A53" s="9" t="str">
        <f t="shared" si="1"/>
        <v>8104003</v>
      </c>
      <c r="B53" s="38" t="s">
        <v>984</v>
      </c>
      <c r="C53" s="9" t="s">
        <v>1105</v>
      </c>
      <c r="D53" s="9" t="s">
        <v>173</v>
      </c>
      <c r="E53" s="7" t="s">
        <v>1686</v>
      </c>
      <c r="F53" s="7" t="s">
        <v>1687</v>
      </c>
      <c r="G53" s="7" t="s">
        <v>1688</v>
      </c>
      <c r="H53" s="17" t="s">
        <v>1689</v>
      </c>
      <c r="I53" s="43" t="s">
        <v>1690</v>
      </c>
      <c r="J53" s="43" t="s">
        <v>27</v>
      </c>
      <c r="K53" s="7"/>
      <c r="L53" s="7" t="s">
        <v>56</v>
      </c>
      <c r="M53" s="7" t="s">
        <v>57</v>
      </c>
      <c r="N53" s="45"/>
      <c r="O53" s="45"/>
      <c r="P53" s="45"/>
      <c r="Q53" s="45"/>
      <c r="R53" s="45"/>
      <c r="S53" s="46"/>
      <c r="T53" s="46"/>
      <c r="U53" s="7"/>
      <c r="V53" s="7"/>
      <c r="W53" s="7"/>
      <c r="X53" s="7"/>
      <c r="Y53" s="7"/>
      <c r="Z53" s="7"/>
    </row>
    <row r="54" ht="15.75" customHeight="1">
      <c r="A54" s="9" t="str">
        <f t="shared" si="1"/>
        <v>8104004</v>
      </c>
      <c r="B54" s="9" t="s">
        <v>984</v>
      </c>
      <c r="C54" s="9" t="s">
        <v>1105</v>
      </c>
      <c r="D54" s="9" t="s">
        <v>187</v>
      </c>
      <c r="E54" s="7" t="s">
        <v>1693</v>
      </c>
      <c r="F54" s="7" t="s">
        <v>1694</v>
      </c>
      <c r="G54" s="7" t="s">
        <v>1695</v>
      </c>
      <c r="H54" s="17" t="s">
        <v>1696</v>
      </c>
      <c r="I54" s="43" t="s">
        <v>1697</v>
      </c>
      <c r="J54" s="43" t="s">
        <v>1698</v>
      </c>
      <c r="K54" s="7"/>
      <c r="L54" s="7" t="s">
        <v>56</v>
      </c>
      <c r="M54" s="7" t="s">
        <v>57</v>
      </c>
      <c r="N54" s="45"/>
      <c r="O54" s="45"/>
      <c r="P54" s="45"/>
      <c r="Q54" s="45"/>
      <c r="R54" s="45"/>
      <c r="S54" s="46"/>
      <c r="T54" s="46"/>
      <c r="U54" s="7"/>
      <c r="V54" s="7"/>
      <c r="W54" s="7"/>
      <c r="X54" s="7"/>
      <c r="Y54" s="7"/>
      <c r="Z54" s="7"/>
    </row>
    <row r="55" ht="15.75" customHeight="1">
      <c r="A55" s="9" t="str">
        <f t="shared" si="1"/>
        <v>8104005</v>
      </c>
      <c r="B55" s="9" t="s">
        <v>984</v>
      </c>
      <c r="C55" s="9" t="s">
        <v>1105</v>
      </c>
      <c r="D55" s="9" t="s">
        <v>204</v>
      </c>
      <c r="E55" s="7" t="s">
        <v>1701</v>
      </c>
      <c r="F55" s="7" t="s">
        <v>1702</v>
      </c>
      <c r="G55" s="7" t="s">
        <v>1703</v>
      </c>
      <c r="H55" s="17" t="s">
        <v>1704</v>
      </c>
      <c r="I55" s="43" t="s">
        <v>1705</v>
      </c>
      <c r="J55" s="43" t="s">
        <v>1706</v>
      </c>
      <c r="K55" s="43" t="s">
        <v>216</v>
      </c>
      <c r="L55" s="7" t="s">
        <v>56</v>
      </c>
      <c r="M55" s="7" t="s">
        <v>57</v>
      </c>
      <c r="N55" s="45"/>
      <c r="O55" s="45"/>
      <c r="P55" s="45"/>
      <c r="Q55" s="45"/>
      <c r="R55" s="45"/>
      <c r="S55" s="46"/>
      <c r="T55" s="46"/>
      <c r="U55" s="7"/>
      <c r="V55" s="7"/>
      <c r="W55" s="7"/>
      <c r="X55" s="7"/>
      <c r="Y55" s="7"/>
      <c r="Z55" s="7"/>
    </row>
    <row r="56" ht="15.75" customHeight="1">
      <c r="A56" s="9" t="str">
        <f t="shared" si="1"/>
        <v>8104006</v>
      </c>
      <c r="B56" s="9" t="s">
        <v>984</v>
      </c>
      <c r="C56" s="9" t="s">
        <v>1105</v>
      </c>
      <c r="D56" s="9" t="s">
        <v>792</v>
      </c>
      <c r="E56" s="7" t="s">
        <v>1709</v>
      </c>
      <c r="F56" s="7" t="s">
        <v>1710</v>
      </c>
      <c r="G56" s="7" t="s">
        <v>1711</v>
      </c>
      <c r="H56" s="17" t="s">
        <v>1712</v>
      </c>
      <c r="I56" s="43" t="s">
        <v>1713</v>
      </c>
      <c r="J56" s="43" t="s">
        <v>1714</v>
      </c>
      <c r="K56" s="43" t="s">
        <v>216</v>
      </c>
      <c r="L56" s="7" t="s">
        <v>56</v>
      </c>
      <c r="M56" s="7" t="s">
        <v>57</v>
      </c>
      <c r="N56" s="45"/>
      <c r="O56" s="45"/>
      <c r="P56" s="45"/>
      <c r="Q56" s="45"/>
      <c r="R56" s="45"/>
      <c r="S56" s="46"/>
      <c r="T56" s="46"/>
      <c r="U56" s="7"/>
      <c r="V56" s="7"/>
      <c r="W56" s="7"/>
      <c r="X56" s="7"/>
      <c r="Y56" s="7"/>
      <c r="Z56" s="7"/>
    </row>
    <row r="57" ht="15.75" customHeight="1">
      <c r="A57" s="9" t="str">
        <f t="shared" si="1"/>
        <v>8104007</v>
      </c>
      <c r="B57" s="38" t="s">
        <v>984</v>
      </c>
      <c r="C57" s="9" t="s">
        <v>1105</v>
      </c>
      <c r="D57" s="9" t="s">
        <v>800</v>
      </c>
      <c r="E57" s="7" t="s">
        <v>1717</v>
      </c>
      <c r="F57" s="7" t="s">
        <v>1718</v>
      </c>
      <c r="G57" s="7" t="s">
        <v>1721</v>
      </c>
      <c r="H57" s="17" t="s">
        <v>1723</v>
      </c>
      <c r="I57" s="43" t="s">
        <v>1309</v>
      </c>
      <c r="J57" s="43" t="s">
        <v>1726</v>
      </c>
      <c r="K57" s="7"/>
      <c r="L57" s="7" t="s">
        <v>56</v>
      </c>
      <c r="M57" s="7" t="s">
        <v>57</v>
      </c>
      <c r="N57" s="45"/>
      <c r="O57" s="45"/>
      <c r="P57" s="45"/>
      <c r="Q57" s="45"/>
      <c r="R57" s="45"/>
      <c r="S57" s="46"/>
      <c r="T57" s="46"/>
      <c r="U57" s="7"/>
      <c r="V57" s="7"/>
      <c r="W57" s="7"/>
      <c r="X57" s="7"/>
      <c r="Y57" s="7"/>
      <c r="Z57" s="7"/>
    </row>
    <row r="58" ht="15.75" customHeight="1">
      <c r="A58" s="9" t="str">
        <f t="shared" si="1"/>
        <v>8104008</v>
      </c>
      <c r="B58" s="38" t="s">
        <v>984</v>
      </c>
      <c r="C58" s="9" t="s">
        <v>1105</v>
      </c>
      <c r="D58" s="9" t="s">
        <v>807</v>
      </c>
      <c r="E58" s="7" t="s">
        <v>1733</v>
      </c>
      <c r="F58" s="7" t="s">
        <v>1734</v>
      </c>
      <c r="G58" s="7" t="s">
        <v>1735</v>
      </c>
      <c r="H58" s="17" t="s">
        <v>1736</v>
      </c>
      <c r="I58" s="43" t="s">
        <v>1737</v>
      </c>
      <c r="J58" s="43" t="s">
        <v>27</v>
      </c>
      <c r="K58" s="43" t="s">
        <v>1738</v>
      </c>
      <c r="L58" s="7" t="s">
        <v>56</v>
      </c>
      <c r="M58" s="7" t="s">
        <v>57</v>
      </c>
      <c r="N58" s="45"/>
      <c r="O58" s="45"/>
      <c r="P58" s="45"/>
      <c r="Q58" s="45"/>
      <c r="R58" s="46"/>
      <c r="S58" s="46"/>
      <c r="T58" s="46"/>
      <c r="U58" s="7"/>
      <c r="V58" s="7"/>
      <c r="W58" s="7"/>
      <c r="X58" s="7"/>
      <c r="Y58" s="7"/>
      <c r="Z58" s="7"/>
    </row>
    <row r="59" ht="15.75" customHeight="1">
      <c r="A59" s="9" t="str">
        <f t="shared" si="1"/>
        <v>8104009</v>
      </c>
      <c r="B59" s="38" t="s">
        <v>984</v>
      </c>
      <c r="C59" s="9" t="s">
        <v>1105</v>
      </c>
      <c r="D59" s="9" t="s">
        <v>1341</v>
      </c>
      <c r="E59" s="7" t="s">
        <v>1751</v>
      </c>
      <c r="F59" s="7" t="s">
        <v>1752</v>
      </c>
      <c r="G59" s="7" t="s">
        <v>1753</v>
      </c>
      <c r="H59" s="17" t="s">
        <v>1754</v>
      </c>
      <c r="I59" s="43" t="s">
        <v>1755</v>
      </c>
      <c r="J59" s="43" t="s">
        <v>27</v>
      </c>
      <c r="K59" s="7"/>
      <c r="L59" s="7" t="s">
        <v>56</v>
      </c>
      <c r="M59" s="7" t="s">
        <v>57</v>
      </c>
      <c r="N59" s="45"/>
      <c r="O59" s="45"/>
      <c r="P59" s="45"/>
      <c r="Q59" s="45"/>
      <c r="R59" s="45"/>
      <c r="S59" s="46"/>
      <c r="T59" s="46"/>
      <c r="U59" s="7"/>
      <c r="V59" s="7"/>
      <c r="W59" s="7"/>
      <c r="X59" s="7"/>
      <c r="Y59" s="7"/>
      <c r="Z59" s="7"/>
    </row>
    <row r="60" ht="15.75" customHeight="1">
      <c r="A60" s="9" t="str">
        <f t="shared" si="1"/>
        <v>8104010</v>
      </c>
      <c r="B60" s="9" t="s">
        <v>984</v>
      </c>
      <c r="C60" s="9" t="s">
        <v>1105</v>
      </c>
      <c r="D60" s="9" t="s">
        <v>34</v>
      </c>
      <c r="E60" s="7" t="s">
        <v>1766</v>
      </c>
      <c r="F60" s="7" t="s">
        <v>1767</v>
      </c>
      <c r="G60" s="7" t="s">
        <v>1768</v>
      </c>
      <c r="H60" s="17" t="s">
        <v>1769</v>
      </c>
      <c r="I60" s="43" t="s">
        <v>1441</v>
      </c>
      <c r="J60" s="43" t="s">
        <v>216</v>
      </c>
      <c r="K60" s="7"/>
      <c r="L60" s="7" t="s">
        <v>56</v>
      </c>
      <c r="M60" s="7" t="s">
        <v>57</v>
      </c>
      <c r="N60" s="45"/>
      <c r="O60" s="45"/>
      <c r="P60" s="45"/>
      <c r="Q60" s="45"/>
      <c r="R60" s="45"/>
      <c r="S60" s="46"/>
      <c r="T60" s="46"/>
      <c r="U60" s="7"/>
      <c r="V60" s="7"/>
      <c r="W60" s="7"/>
      <c r="X60" s="7"/>
      <c r="Y60" s="7"/>
      <c r="Z60" s="7"/>
    </row>
    <row r="61" ht="15.75" customHeight="1">
      <c r="A61" s="9" t="str">
        <f t="shared" si="1"/>
        <v>8104011</v>
      </c>
      <c r="B61" s="9" t="s">
        <v>984</v>
      </c>
      <c r="C61" s="9" t="s">
        <v>1105</v>
      </c>
      <c r="D61" s="9" t="s">
        <v>58</v>
      </c>
      <c r="E61" s="7" t="s">
        <v>1779</v>
      </c>
      <c r="F61" s="7" t="s">
        <v>1780</v>
      </c>
      <c r="G61" s="7" t="s">
        <v>1781</v>
      </c>
      <c r="H61" s="17" t="s">
        <v>1782</v>
      </c>
      <c r="I61" s="43" t="s">
        <v>989</v>
      </c>
      <c r="J61" s="43" t="s">
        <v>216</v>
      </c>
      <c r="K61" s="7"/>
      <c r="L61" s="7" t="s">
        <v>56</v>
      </c>
      <c r="M61" s="7" t="s">
        <v>57</v>
      </c>
      <c r="N61" s="45"/>
      <c r="O61" s="45"/>
      <c r="P61" s="45"/>
      <c r="Q61" s="45"/>
      <c r="R61" s="45"/>
      <c r="S61" s="46"/>
      <c r="T61" s="46"/>
      <c r="U61" s="7"/>
      <c r="V61" s="7"/>
      <c r="W61" s="7"/>
      <c r="X61" s="7"/>
      <c r="Y61" s="7"/>
      <c r="Z61" s="7"/>
    </row>
    <row r="62" ht="15.75" customHeight="1">
      <c r="A62" s="9" t="str">
        <f t="shared" si="1"/>
        <v>8104012</v>
      </c>
      <c r="B62" s="9" t="s">
        <v>984</v>
      </c>
      <c r="C62" s="9" t="s">
        <v>1105</v>
      </c>
      <c r="D62" s="9" t="s">
        <v>72</v>
      </c>
      <c r="E62" s="7" t="s">
        <v>1788</v>
      </c>
      <c r="F62" s="7" t="s">
        <v>1789</v>
      </c>
      <c r="G62" s="7" t="s">
        <v>1791</v>
      </c>
      <c r="H62" s="17" t="s">
        <v>1794</v>
      </c>
      <c r="I62" s="43" t="s">
        <v>1796</v>
      </c>
      <c r="J62" s="43" t="s">
        <v>27</v>
      </c>
      <c r="K62" s="43" t="s">
        <v>216</v>
      </c>
      <c r="L62" s="7" t="s">
        <v>56</v>
      </c>
      <c r="M62" s="7" t="s">
        <v>57</v>
      </c>
      <c r="N62" s="45"/>
      <c r="O62" s="45"/>
      <c r="P62" s="45"/>
      <c r="Q62" s="45"/>
      <c r="R62" s="45"/>
      <c r="S62" s="46"/>
      <c r="T62" s="46"/>
      <c r="U62" s="7"/>
      <c r="V62" s="7"/>
      <c r="W62" s="7"/>
      <c r="X62" s="7"/>
      <c r="Y62" s="7"/>
      <c r="Z62" s="7"/>
    </row>
    <row r="63" ht="15.75" customHeight="1">
      <c r="A63" s="9" t="str">
        <f t="shared" si="1"/>
        <v>8104013</v>
      </c>
      <c r="B63" s="38" t="s">
        <v>984</v>
      </c>
      <c r="C63" s="9" t="s">
        <v>1105</v>
      </c>
      <c r="D63" s="9" t="s">
        <v>94</v>
      </c>
      <c r="E63" s="7" t="s">
        <v>1804</v>
      </c>
      <c r="F63" s="7" t="s">
        <v>1805</v>
      </c>
      <c r="G63" s="7" t="s">
        <v>1807</v>
      </c>
      <c r="H63" s="17" t="s">
        <v>1810</v>
      </c>
      <c r="I63" s="43" t="s">
        <v>1812</v>
      </c>
      <c r="J63" s="43" t="s">
        <v>1469</v>
      </c>
      <c r="K63" s="7"/>
      <c r="L63" s="7" t="s">
        <v>56</v>
      </c>
      <c r="M63" s="7" t="s">
        <v>57</v>
      </c>
      <c r="N63" s="45"/>
      <c r="O63" s="45"/>
      <c r="P63" s="45"/>
      <c r="Q63" s="45"/>
      <c r="R63" s="45"/>
      <c r="S63" s="46"/>
      <c r="T63" s="46"/>
      <c r="U63" s="7"/>
      <c r="V63" s="7"/>
      <c r="W63" s="7"/>
      <c r="X63" s="7"/>
      <c r="Y63" s="7"/>
      <c r="Z63" s="7"/>
    </row>
    <row r="64" ht="15.75" customHeight="1">
      <c r="A64" s="9" t="str">
        <f t="shared" si="1"/>
        <v>8104014</v>
      </c>
      <c r="B64" s="38" t="s">
        <v>984</v>
      </c>
      <c r="C64" s="9" t="s">
        <v>1105</v>
      </c>
      <c r="D64" s="9" t="s">
        <v>141</v>
      </c>
      <c r="E64" s="7" t="s">
        <v>1821</v>
      </c>
      <c r="F64" s="7" t="s">
        <v>1822</v>
      </c>
      <c r="G64" s="7" t="s">
        <v>1824</v>
      </c>
      <c r="H64" s="17" t="s">
        <v>1825</v>
      </c>
      <c r="I64" s="43" t="s">
        <v>1826</v>
      </c>
      <c r="J64" s="43" t="s">
        <v>1544</v>
      </c>
      <c r="K64" s="7"/>
      <c r="L64" s="7" t="s">
        <v>56</v>
      </c>
      <c r="M64" s="7" t="s">
        <v>57</v>
      </c>
      <c r="N64" s="45"/>
      <c r="O64" s="45"/>
      <c r="P64" s="45"/>
      <c r="Q64" s="45"/>
      <c r="R64" s="45"/>
      <c r="S64" s="46"/>
      <c r="T64" s="46"/>
      <c r="U64" s="7"/>
      <c r="V64" s="7"/>
      <c r="W64" s="7"/>
      <c r="X64" s="7"/>
      <c r="Y64" s="7"/>
      <c r="Z64" s="7"/>
    </row>
    <row r="65" ht="15.75" customHeight="1">
      <c r="A65" s="9" t="str">
        <f t="shared" si="1"/>
        <v>8105001</v>
      </c>
      <c r="B65" s="38" t="s">
        <v>984</v>
      </c>
      <c r="C65" s="9" t="s">
        <v>1113</v>
      </c>
      <c r="D65" s="9" t="s">
        <v>144</v>
      </c>
      <c r="E65" s="7" t="s">
        <v>1833</v>
      </c>
      <c r="F65" s="7" t="s">
        <v>1835</v>
      </c>
      <c r="G65" s="7" t="s">
        <v>1837</v>
      </c>
      <c r="H65" s="40" t="s">
        <v>1839</v>
      </c>
      <c r="I65" s="43" t="s">
        <v>1507</v>
      </c>
      <c r="J65" s="43" t="s">
        <v>843</v>
      </c>
      <c r="K65" s="7"/>
      <c r="L65" s="7" t="s">
        <v>56</v>
      </c>
      <c r="M65" s="7" t="s">
        <v>57</v>
      </c>
      <c r="N65" s="45"/>
      <c r="O65" s="45"/>
      <c r="P65" s="45"/>
      <c r="Q65" s="45"/>
      <c r="R65" s="45"/>
      <c r="S65" s="46"/>
      <c r="T65" s="46"/>
      <c r="U65" s="7"/>
      <c r="V65" s="7"/>
      <c r="W65" s="7"/>
      <c r="X65" s="7"/>
      <c r="Y65" s="7"/>
      <c r="Z65" s="7"/>
    </row>
    <row r="66" ht="15.75" customHeight="1">
      <c r="A66" s="9" t="str">
        <f t="shared" si="1"/>
        <v>8105002</v>
      </c>
      <c r="B66" s="9" t="s">
        <v>984</v>
      </c>
      <c r="C66" s="9" t="s">
        <v>1113</v>
      </c>
      <c r="D66" s="9" t="s">
        <v>157</v>
      </c>
      <c r="E66" s="7" t="s">
        <v>1846</v>
      </c>
      <c r="F66" s="7" t="s">
        <v>1847</v>
      </c>
      <c r="G66" s="7" t="s">
        <v>1848</v>
      </c>
      <c r="H66" s="40" t="s">
        <v>1849</v>
      </c>
      <c r="I66" s="43" t="s">
        <v>1850</v>
      </c>
      <c r="J66" s="43" t="s">
        <v>1851</v>
      </c>
      <c r="K66" s="7"/>
      <c r="L66" s="7" t="s">
        <v>56</v>
      </c>
      <c r="M66" s="7" t="s">
        <v>57</v>
      </c>
      <c r="N66" s="45"/>
      <c r="O66" s="45"/>
      <c r="P66" s="45"/>
      <c r="Q66" s="45"/>
      <c r="R66" s="46"/>
      <c r="S66" s="46"/>
      <c r="T66" s="46"/>
      <c r="U66" s="7"/>
      <c r="V66" s="7"/>
      <c r="W66" s="7"/>
      <c r="X66" s="7"/>
      <c r="Y66" s="7"/>
      <c r="Z66" s="7"/>
    </row>
    <row r="67" ht="15.75" customHeight="1">
      <c r="A67" s="9" t="str">
        <f t="shared" si="1"/>
        <v>8105003</v>
      </c>
      <c r="B67" s="9" t="s">
        <v>984</v>
      </c>
      <c r="C67" s="9" t="s">
        <v>1113</v>
      </c>
      <c r="D67" s="9" t="s">
        <v>173</v>
      </c>
      <c r="E67" s="7" t="s">
        <v>1770</v>
      </c>
      <c r="F67" s="7" t="s">
        <v>1861</v>
      </c>
      <c r="G67" s="7" t="s">
        <v>1862</v>
      </c>
      <c r="H67" s="40" t="s">
        <v>1863</v>
      </c>
      <c r="I67" s="43" t="s">
        <v>1864</v>
      </c>
      <c r="J67" s="43" t="s">
        <v>371</v>
      </c>
      <c r="K67" s="43" t="s">
        <v>280</v>
      </c>
      <c r="L67" s="7" t="s">
        <v>56</v>
      </c>
      <c r="M67" s="7" t="s">
        <v>57</v>
      </c>
      <c r="N67" s="45"/>
      <c r="O67" s="45"/>
      <c r="P67" s="45"/>
      <c r="Q67" s="45"/>
      <c r="R67" s="45"/>
      <c r="S67" s="46"/>
      <c r="T67" s="46"/>
      <c r="U67" s="7"/>
      <c r="V67" s="7"/>
      <c r="W67" s="7"/>
      <c r="X67" s="7"/>
      <c r="Y67" s="7"/>
      <c r="Z67" s="7"/>
    </row>
    <row r="68" ht="15.75" customHeight="1">
      <c r="A68" s="9" t="str">
        <f t="shared" si="1"/>
        <v>8105004</v>
      </c>
      <c r="B68" s="9" t="s">
        <v>984</v>
      </c>
      <c r="C68" s="9" t="s">
        <v>1113</v>
      </c>
      <c r="D68" s="9" t="s">
        <v>187</v>
      </c>
      <c r="E68" s="7" t="s">
        <v>1871</v>
      </c>
      <c r="F68" s="7" t="s">
        <v>1872</v>
      </c>
      <c r="G68" s="7" t="s">
        <v>1875</v>
      </c>
      <c r="H68" s="40" t="s">
        <v>1877</v>
      </c>
      <c r="I68" s="43" t="s">
        <v>244</v>
      </c>
      <c r="J68" s="43" t="s">
        <v>1881</v>
      </c>
      <c r="K68" s="43" t="s">
        <v>1883</v>
      </c>
      <c r="L68" s="7" t="s">
        <v>56</v>
      </c>
      <c r="M68" s="7" t="s">
        <v>57</v>
      </c>
      <c r="N68" s="45"/>
      <c r="O68" s="45"/>
      <c r="P68" s="45"/>
      <c r="Q68" s="45"/>
      <c r="R68" s="46"/>
      <c r="S68" s="46"/>
      <c r="T68" s="46"/>
      <c r="U68" s="7"/>
      <c r="V68" s="7"/>
      <c r="W68" s="7"/>
      <c r="X68" s="7"/>
      <c r="Y68" s="7"/>
      <c r="Z68" s="7"/>
    </row>
    <row r="69" ht="15.75" customHeight="1">
      <c r="A69" s="9" t="str">
        <f t="shared" si="1"/>
        <v>8105005</v>
      </c>
      <c r="B69" s="38" t="s">
        <v>984</v>
      </c>
      <c r="C69" s="9" t="s">
        <v>1113</v>
      </c>
      <c r="D69" s="9" t="s">
        <v>204</v>
      </c>
      <c r="E69" s="7" t="s">
        <v>1890</v>
      </c>
      <c r="F69" s="7" t="s">
        <v>1891</v>
      </c>
      <c r="G69" s="7" t="s">
        <v>1892</v>
      </c>
      <c r="H69" s="40" t="s">
        <v>1893</v>
      </c>
      <c r="I69" s="43" t="s">
        <v>1894</v>
      </c>
      <c r="J69" s="43" t="s">
        <v>216</v>
      </c>
      <c r="K69" s="43" t="s">
        <v>1895</v>
      </c>
      <c r="L69" s="7" t="s">
        <v>56</v>
      </c>
      <c r="M69" s="7" t="s">
        <v>57</v>
      </c>
      <c r="N69" s="45"/>
      <c r="O69" s="45"/>
      <c r="P69" s="45"/>
      <c r="Q69" s="45"/>
      <c r="R69" s="46"/>
      <c r="S69" s="46"/>
      <c r="T69" s="46"/>
      <c r="U69" s="7"/>
      <c r="V69" s="7"/>
      <c r="W69" s="7"/>
      <c r="X69" s="7"/>
      <c r="Y69" s="7"/>
      <c r="Z69" s="7"/>
    </row>
    <row r="70" ht="15.75" customHeight="1">
      <c r="A70" s="9" t="str">
        <f t="shared" si="1"/>
        <v>8105006</v>
      </c>
      <c r="B70" s="38" t="s">
        <v>984</v>
      </c>
      <c r="C70" s="9" t="s">
        <v>1113</v>
      </c>
      <c r="D70" s="9" t="s">
        <v>792</v>
      </c>
      <c r="E70" s="7" t="s">
        <v>1896</v>
      </c>
      <c r="F70" s="7" t="s">
        <v>1897</v>
      </c>
      <c r="G70" s="7" t="s">
        <v>1898</v>
      </c>
      <c r="H70" s="40" t="s">
        <v>1899</v>
      </c>
      <c r="I70" s="43" t="s">
        <v>1497</v>
      </c>
      <c r="J70" s="43" t="s">
        <v>1900</v>
      </c>
      <c r="K70" s="43" t="s">
        <v>1315</v>
      </c>
      <c r="L70" s="7" t="s">
        <v>56</v>
      </c>
      <c r="M70" s="7" t="s">
        <v>57</v>
      </c>
      <c r="N70" s="45"/>
      <c r="O70" s="45"/>
      <c r="P70" s="45"/>
      <c r="Q70" s="45"/>
      <c r="R70" s="46"/>
      <c r="S70" s="46"/>
      <c r="T70" s="46"/>
      <c r="U70" s="7"/>
      <c r="V70" s="7"/>
      <c r="W70" s="7"/>
      <c r="X70" s="7"/>
      <c r="Y70" s="7"/>
      <c r="Z70" s="7"/>
    </row>
    <row r="71" ht="15.75" customHeight="1">
      <c r="A71" s="9" t="str">
        <f t="shared" si="1"/>
        <v>8105007</v>
      </c>
      <c r="B71" s="38" t="s">
        <v>984</v>
      </c>
      <c r="C71" s="9" t="s">
        <v>1113</v>
      </c>
      <c r="D71" s="9" t="s">
        <v>800</v>
      </c>
      <c r="E71" s="7" t="s">
        <v>1901</v>
      </c>
      <c r="F71" s="7" t="s">
        <v>1902</v>
      </c>
      <c r="G71" s="7" t="s">
        <v>1903</v>
      </c>
      <c r="H71" s="40" t="s">
        <v>1904</v>
      </c>
      <c r="I71" s="43" t="s">
        <v>1905</v>
      </c>
      <c r="J71" s="43" t="s">
        <v>270</v>
      </c>
      <c r="K71" s="43" t="s">
        <v>280</v>
      </c>
      <c r="L71" s="7" t="s">
        <v>56</v>
      </c>
      <c r="M71" s="7" t="s">
        <v>57</v>
      </c>
      <c r="N71" s="45"/>
      <c r="O71" s="45"/>
      <c r="P71" s="45"/>
      <c r="Q71" s="45"/>
      <c r="R71" s="45"/>
      <c r="S71" s="46"/>
      <c r="T71" s="46"/>
      <c r="U71" s="7"/>
      <c r="V71" s="7"/>
      <c r="W71" s="7"/>
      <c r="X71" s="7"/>
      <c r="Y71" s="7"/>
      <c r="Z71" s="7"/>
    </row>
    <row r="72" ht="15.75" customHeight="1">
      <c r="A72" s="9" t="str">
        <f t="shared" si="1"/>
        <v>8105008</v>
      </c>
      <c r="B72" s="9" t="s">
        <v>984</v>
      </c>
      <c r="C72" s="9" t="s">
        <v>1113</v>
      </c>
      <c r="D72" s="9" t="s">
        <v>807</v>
      </c>
      <c r="E72" s="7" t="s">
        <v>1912</v>
      </c>
      <c r="F72" s="7" t="s">
        <v>1913</v>
      </c>
      <c r="G72" s="7" t="s">
        <v>1914</v>
      </c>
      <c r="H72" s="40" t="s">
        <v>1915</v>
      </c>
      <c r="I72" s="43" t="s">
        <v>1917</v>
      </c>
      <c r="J72" s="43" t="s">
        <v>216</v>
      </c>
      <c r="K72" s="7"/>
      <c r="L72" s="7" t="s">
        <v>56</v>
      </c>
      <c r="M72" s="7" t="s">
        <v>57</v>
      </c>
      <c r="N72" s="45"/>
      <c r="O72" s="45"/>
      <c r="P72" s="45"/>
      <c r="Q72" s="45"/>
      <c r="R72" s="45"/>
      <c r="S72" s="46"/>
      <c r="T72" s="46"/>
      <c r="U72" s="7"/>
      <c r="V72" s="7"/>
      <c r="W72" s="7"/>
      <c r="X72" s="7"/>
      <c r="Y72" s="7"/>
      <c r="Z72" s="7"/>
    </row>
    <row r="73" ht="15.75" customHeight="1">
      <c r="A73" s="9" t="str">
        <f t="shared" si="1"/>
        <v>8105009</v>
      </c>
      <c r="B73" s="9" t="s">
        <v>984</v>
      </c>
      <c r="C73" s="9" t="s">
        <v>1113</v>
      </c>
      <c r="D73" s="9" t="s">
        <v>1341</v>
      </c>
      <c r="E73" s="7" t="s">
        <v>1923</v>
      </c>
      <c r="F73" s="7" t="s">
        <v>1924</v>
      </c>
      <c r="G73" s="7" t="s">
        <v>1925</v>
      </c>
      <c r="H73" s="40" t="s">
        <v>1926</v>
      </c>
      <c r="I73" s="43" t="s">
        <v>1927</v>
      </c>
      <c r="J73" s="43" t="s">
        <v>1928</v>
      </c>
      <c r="K73" s="43" t="s">
        <v>216</v>
      </c>
      <c r="L73" s="7" t="s">
        <v>56</v>
      </c>
      <c r="M73" s="7" t="s">
        <v>57</v>
      </c>
      <c r="N73" s="45"/>
      <c r="O73" s="45"/>
      <c r="P73" s="45"/>
      <c r="Q73" s="45"/>
      <c r="R73" s="45"/>
      <c r="S73" s="46"/>
      <c r="T73" s="46"/>
      <c r="U73" s="7"/>
      <c r="V73" s="7"/>
      <c r="W73" s="7"/>
      <c r="X73" s="7"/>
      <c r="Y73" s="7"/>
      <c r="Z73" s="7"/>
    </row>
    <row r="74" ht="15.75" customHeight="1">
      <c r="A74" s="9" t="str">
        <f t="shared" si="1"/>
        <v>8105010</v>
      </c>
      <c r="B74" s="9" t="s">
        <v>984</v>
      </c>
      <c r="C74" s="9" t="s">
        <v>1113</v>
      </c>
      <c r="D74" s="9" t="s">
        <v>34</v>
      </c>
      <c r="E74" s="7" t="s">
        <v>1934</v>
      </c>
      <c r="F74" s="7" t="s">
        <v>1935</v>
      </c>
      <c r="G74" s="7" t="s">
        <v>1937</v>
      </c>
      <c r="H74" s="40" t="s">
        <v>1939</v>
      </c>
      <c r="I74" s="43" t="s">
        <v>1942</v>
      </c>
      <c r="J74" s="43" t="s">
        <v>216</v>
      </c>
      <c r="K74" s="7"/>
      <c r="L74" s="7" t="s">
        <v>56</v>
      </c>
      <c r="M74" s="7" t="s">
        <v>57</v>
      </c>
      <c r="N74" s="45"/>
      <c r="O74" s="45"/>
      <c r="P74" s="45"/>
      <c r="Q74" s="45"/>
      <c r="R74" s="45"/>
      <c r="S74" s="46"/>
      <c r="T74" s="46"/>
      <c r="U74" s="7"/>
      <c r="V74" s="7"/>
      <c r="W74" s="7"/>
      <c r="X74" s="7"/>
      <c r="Y74" s="7"/>
      <c r="Z74" s="7"/>
    </row>
    <row r="75" ht="15.75" customHeight="1">
      <c r="A75" s="9" t="str">
        <f t="shared" si="1"/>
        <v>8105011</v>
      </c>
      <c r="B75" s="38" t="s">
        <v>984</v>
      </c>
      <c r="C75" s="9" t="s">
        <v>1113</v>
      </c>
      <c r="D75" s="9" t="s">
        <v>58</v>
      </c>
      <c r="E75" s="7" t="s">
        <v>1951</v>
      </c>
      <c r="F75" s="7" t="s">
        <v>1952</v>
      </c>
      <c r="G75" s="7" t="s">
        <v>1953</v>
      </c>
      <c r="H75" s="40" t="s">
        <v>1954</v>
      </c>
      <c r="I75" s="43" t="s">
        <v>1955</v>
      </c>
      <c r="J75" s="43" t="s">
        <v>1956</v>
      </c>
      <c r="K75" s="43" t="s">
        <v>1955</v>
      </c>
      <c r="L75" s="7" t="s">
        <v>56</v>
      </c>
      <c r="M75" s="7" t="s">
        <v>57</v>
      </c>
      <c r="N75" s="45"/>
      <c r="O75" s="45"/>
      <c r="P75" s="45"/>
      <c r="Q75" s="45"/>
      <c r="R75" s="46"/>
      <c r="S75" s="46"/>
      <c r="T75" s="46"/>
      <c r="U75" s="7"/>
      <c r="V75" s="7"/>
      <c r="W75" s="7"/>
      <c r="X75" s="7"/>
      <c r="Y75" s="7"/>
      <c r="Z75" s="7"/>
    </row>
    <row r="76" ht="15.75" customHeight="1">
      <c r="A76" s="9" t="str">
        <f t="shared" si="1"/>
        <v>8105012</v>
      </c>
      <c r="B76" s="38" t="s">
        <v>984</v>
      </c>
      <c r="C76" s="9" t="s">
        <v>1113</v>
      </c>
      <c r="D76" s="9" t="s">
        <v>72</v>
      </c>
      <c r="E76" s="7" t="s">
        <v>1965</v>
      </c>
      <c r="F76" s="7" t="s">
        <v>1966</v>
      </c>
      <c r="G76" s="7" t="s">
        <v>1968</v>
      </c>
      <c r="H76" s="40" t="s">
        <v>1970</v>
      </c>
      <c r="I76" s="43" t="s">
        <v>1971</v>
      </c>
      <c r="J76" s="43" t="s">
        <v>166</v>
      </c>
      <c r="K76" s="7"/>
      <c r="L76" s="7" t="s">
        <v>56</v>
      </c>
      <c r="M76" s="7" t="s">
        <v>57</v>
      </c>
      <c r="N76" s="45"/>
      <c r="O76" s="45"/>
      <c r="P76" s="45"/>
      <c r="Q76" s="45"/>
      <c r="R76" s="45"/>
      <c r="S76" s="46"/>
      <c r="T76" s="46"/>
      <c r="U76" s="7"/>
      <c r="V76" s="7"/>
      <c r="W76" s="7"/>
      <c r="X76" s="7"/>
      <c r="Y76" s="7"/>
      <c r="Z76" s="7"/>
    </row>
    <row r="77" ht="15.75" customHeight="1">
      <c r="A77" s="9" t="str">
        <f t="shared" si="1"/>
        <v>8105013</v>
      </c>
      <c r="B77" s="38" t="s">
        <v>984</v>
      </c>
      <c r="C77" s="9" t="s">
        <v>1113</v>
      </c>
      <c r="D77" s="9" t="s">
        <v>94</v>
      </c>
      <c r="E77" s="7" t="s">
        <v>1972</v>
      </c>
      <c r="F77" s="7" t="s">
        <v>1974</v>
      </c>
      <c r="G77" s="7" t="s">
        <v>1976</v>
      </c>
      <c r="H77" s="40" t="s">
        <v>1978</v>
      </c>
      <c r="I77" s="43" t="s">
        <v>1351</v>
      </c>
      <c r="J77" s="43" t="s">
        <v>1642</v>
      </c>
      <c r="K77" s="7"/>
      <c r="L77" s="7" t="s">
        <v>56</v>
      </c>
      <c r="M77" s="7" t="s">
        <v>57</v>
      </c>
      <c r="N77" s="45"/>
      <c r="O77" s="45"/>
      <c r="P77" s="45"/>
      <c r="Q77" s="45"/>
      <c r="R77" s="45"/>
      <c r="S77" s="46"/>
      <c r="T77" s="46"/>
      <c r="U77" s="7"/>
      <c r="V77" s="7"/>
      <c r="W77" s="7"/>
      <c r="X77" s="7"/>
      <c r="Y77" s="7"/>
      <c r="Z77" s="7"/>
    </row>
    <row r="78" ht="15.75" customHeight="1">
      <c r="A78" s="9" t="str">
        <f t="shared" si="1"/>
        <v>8105014</v>
      </c>
      <c r="B78" s="9" t="s">
        <v>984</v>
      </c>
      <c r="C78" s="9" t="s">
        <v>1113</v>
      </c>
      <c r="D78" s="9" t="s">
        <v>141</v>
      </c>
      <c r="E78" s="7" t="s">
        <v>1983</v>
      </c>
      <c r="F78" s="7" t="s">
        <v>1984</v>
      </c>
      <c r="G78" s="7" t="s">
        <v>1985</v>
      </c>
      <c r="H78" s="40" t="s">
        <v>1986</v>
      </c>
      <c r="I78" s="43" t="s">
        <v>1987</v>
      </c>
      <c r="J78" s="43" t="s">
        <v>607</v>
      </c>
      <c r="K78" s="43" t="s">
        <v>1520</v>
      </c>
      <c r="L78" s="7" t="s">
        <v>56</v>
      </c>
      <c r="M78" s="7" t="s">
        <v>57</v>
      </c>
      <c r="N78" s="45"/>
      <c r="O78" s="45"/>
      <c r="P78" s="45"/>
      <c r="Q78" s="45"/>
      <c r="R78" s="46"/>
      <c r="S78" s="46"/>
      <c r="T78" s="46"/>
      <c r="U78" s="7"/>
      <c r="V78" s="7"/>
      <c r="W78" s="7"/>
      <c r="X78" s="7"/>
      <c r="Y78" s="7"/>
      <c r="Z78" s="7"/>
    </row>
    <row r="79" ht="15.75" customHeight="1">
      <c r="A79" s="9" t="str">
        <f t="shared" si="1"/>
        <v>8106001</v>
      </c>
      <c r="B79" s="9" t="s">
        <v>984</v>
      </c>
      <c r="C79" s="9" t="s">
        <v>1130</v>
      </c>
      <c r="D79" s="9" t="s">
        <v>144</v>
      </c>
      <c r="E79" s="7" t="s">
        <v>1994</v>
      </c>
      <c r="F79" s="7" t="s">
        <v>1515</v>
      </c>
      <c r="G79" s="7" t="s">
        <v>1516</v>
      </c>
      <c r="H79" s="40" t="s">
        <v>1995</v>
      </c>
      <c r="I79" s="43" t="s">
        <v>1518</v>
      </c>
      <c r="J79" s="43" t="s">
        <v>1519</v>
      </c>
      <c r="K79" s="43" t="s">
        <v>1520</v>
      </c>
      <c r="L79" s="7" t="s">
        <v>56</v>
      </c>
      <c r="M79" s="7" t="s">
        <v>57</v>
      </c>
      <c r="N79" s="45"/>
      <c r="O79" s="45"/>
      <c r="P79" s="45"/>
      <c r="Q79" s="45"/>
      <c r="R79" s="45"/>
      <c r="S79" s="46"/>
      <c r="T79" s="46"/>
      <c r="U79" s="7"/>
      <c r="V79" s="7"/>
      <c r="W79" s="7"/>
      <c r="X79" s="7"/>
      <c r="Y79" s="7"/>
      <c r="Z79" s="7"/>
    </row>
    <row r="80" ht="15.75" customHeight="1">
      <c r="A80" s="9" t="str">
        <f t="shared" si="1"/>
        <v>8106002</v>
      </c>
      <c r="B80" s="9" t="s">
        <v>984</v>
      </c>
      <c r="C80" s="9" t="s">
        <v>1130</v>
      </c>
      <c r="D80" s="9" t="s">
        <v>157</v>
      </c>
      <c r="E80" s="7" t="s">
        <v>2001</v>
      </c>
      <c r="F80" s="7" t="s">
        <v>2002</v>
      </c>
      <c r="G80" s="7" t="s">
        <v>2003</v>
      </c>
      <c r="H80" s="40" t="s">
        <v>2004</v>
      </c>
      <c r="I80" s="43" t="s">
        <v>2005</v>
      </c>
      <c r="J80" s="43" t="s">
        <v>216</v>
      </c>
      <c r="K80" s="43" t="s">
        <v>2006</v>
      </c>
      <c r="L80" s="7" t="s">
        <v>56</v>
      </c>
      <c r="M80" s="7" t="s">
        <v>57</v>
      </c>
      <c r="N80" s="45"/>
      <c r="O80" s="45"/>
      <c r="P80" s="45"/>
      <c r="Q80" s="45"/>
      <c r="R80" s="45"/>
      <c r="S80" s="46"/>
      <c r="T80" s="46"/>
      <c r="U80" s="7"/>
      <c r="V80" s="7"/>
      <c r="W80" s="7"/>
      <c r="X80" s="7"/>
      <c r="Y80" s="7"/>
      <c r="Z80" s="7"/>
    </row>
    <row r="81" ht="15.75" customHeight="1">
      <c r="A81" s="9" t="str">
        <f t="shared" si="1"/>
        <v>8106003</v>
      </c>
      <c r="B81" s="38" t="s">
        <v>984</v>
      </c>
      <c r="C81" s="9" t="s">
        <v>1130</v>
      </c>
      <c r="D81" s="9" t="s">
        <v>173</v>
      </c>
      <c r="E81" s="7" t="s">
        <v>1579</v>
      </c>
      <c r="F81" s="7" t="s">
        <v>2008</v>
      </c>
      <c r="G81" s="7" t="s">
        <v>1584</v>
      </c>
      <c r="H81" s="40" t="s">
        <v>2009</v>
      </c>
      <c r="I81" s="43" t="s">
        <v>1587</v>
      </c>
      <c r="J81" s="43" t="s">
        <v>166</v>
      </c>
      <c r="K81" s="43" t="s">
        <v>939</v>
      </c>
      <c r="L81" s="7" t="s">
        <v>56</v>
      </c>
      <c r="M81" s="7" t="s">
        <v>57</v>
      </c>
      <c r="N81" s="45"/>
      <c r="O81" s="45"/>
      <c r="P81" s="45"/>
      <c r="Q81" s="45"/>
      <c r="R81" s="46"/>
      <c r="S81" s="46"/>
      <c r="T81" s="46"/>
      <c r="U81" s="7"/>
      <c r="V81" s="7"/>
      <c r="W81" s="7"/>
      <c r="X81" s="7"/>
      <c r="Y81" s="7"/>
      <c r="Z81" s="7"/>
    </row>
    <row r="82" ht="15.75" customHeight="1">
      <c r="A82" s="9" t="str">
        <f t="shared" si="1"/>
        <v>8106004</v>
      </c>
      <c r="B82" s="38" t="s">
        <v>984</v>
      </c>
      <c r="C82" s="9" t="s">
        <v>1130</v>
      </c>
      <c r="D82" s="9" t="s">
        <v>187</v>
      </c>
      <c r="E82" s="7" t="s">
        <v>2012</v>
      </c>
      <c r="F82" s="7" t="s">
        <v>2013</v>
      </c>
      <c r="G82" s="7" t="s">
        <v>2014</v>
      </c>
      <c r="H82" s="40" t="s">
        <v>2015</v>
      </c>
      <c r="I82" s="43" t="s">
        <v>2016</v>
      </c>
      <c r="J82" s="43" t="s">
        <v>27</v>
      </c>
      <c r="K82" s="43" t="s">
        <v>2017</v>
      </c>
      <c r="L82" s="7" t="s">
        <v>56</v>
      </c>
      <c r="M82" s="7" t="s">
        <v>57</v>
      </c>
      <c r="N82" s="45"/>
      <c r="O82" s="45"/>
      <c r="P82" s="45"/>
      <c r="Q82" s="45"/>
      <c r="R82" s="45"/>
      <c r="S82" s="46"/>
      <c r="T82" s="46"/>
      <c r="U82" s="7"/>
      <c r="V82" s="7"/>
      <c r="W82" s="7"/>
      <c r="X82" s="7"/>
      <c r="Y82" s="7"/>
      <c r="Z82" s="7"/>
    </row>
    <row r="83" ht="15.75" customHeight="1">
      <c r="A83" s="9" t="str">
        <f t="shared" si="1"/>
        <v>8107001</v>
      </c>
      <c r="B83" s="38" t="s">
        <v>984</v>
      </c>
      <c r="C83" s="9" t="s">
        <v>1152</v>
      </c>
      <c r="D83" s="9" t="s">
        <v>144</v>
      </c>
      <c r="E83" s="7" t="s">
        <v>2019</v>
      </c>
      <c r="F83" s="7" t="s">
        <v>2020</v>
      </c>
      <c r="G83" s="7" t="s">
        <v>2021</v>
      </c>
      <c r="H83" s="40" t="s">
        <v>2022</v>
      </c>
      <c r="I83" s="43" t="s">
        <v>2023</v>
      </c>
      <c r="J83" s="43" t="s">
        <v>607</v>
      </c>
      <c r="K83" s="7"/>
      <c r="L83" s="7" t="s">
        <v>56</v>
      </c>
      <c r="M83" s="7" t="s">
        <v>57</v>
      </c>
      <c r="N83" s="45"/>
      <c r="O83" s="45"/>
      <c r="P83" s="45"/>
      <c r="Q83" s="45"/>
      <c r="R83" s="45"/>
      <c r="S83" s="46"/>
      <c r="T83" s="46"/>
      <c r="U83" s="7"/>
      <c r="V83" s="7"/>
      <c r="W83" s="7"/>
      <c r="X83" s="7"/>
      <c r="Y83" s="7"/>
      <c r="Z83" s="7"/>
    </row>
    <row r="84" ht="15.75" customHeight="1">
      <c r="A84" s="9" t="str">
        <f t="shared" si="1"/>
        <v>8107002</v>
      </c>
      <c r="B84" s="9" t="s">
        <v>984</v>
      </c>
      <c r="C84" s="9" t="s">
        <v>1152</v>
      </c>
      <c r="D84" s="9" t="s">
        <v>157</v>
      </c>
      <c r="E84" s="7" t="s">
        <v>2025</v>
      </c>
      <c r="F84" s="7" t="s">
        <v>2026</v>
      </c>
      <c r="G84" s="7" t="s">
        <v>2027</v>
      </c>
      <c r="H84" s="40" t="s">
        <v>2028</v>
      </c>
      <c r="I84" s="43" t="s">
        <v>2029</v>
      </c>
      <c r="J84" s="43" t="s">
        <v>2030</v>
      </c>
      <c r="K84" s="43" t="s">
        <v>216</v>
      </c>
      <c r="L84" s="7" t="s">
        <v>56</v>
      </c>
      <c r="M84" s="7" t="s">
        <v>57</v>
      </c>
      <c r="N84" s="45"/>
      <c r="O84" s="45"/>
      <c r="P84" s="45"/>
      <c r="Q84" s="45"/>
      <c r="R84" s="45"/>
      <c r="S84" s="46"/>
      <c r="T84" s="46"/>
      <c r="U84" s="7"/>
      <c r="V84" s="7"/>
      <c r="W84" s="7"/>
      <c r="X84" s="7"/>
      <c r="Y84" s="7"/>
      <c r="Z84" s="7"/>
    </row>
    <row r="85" ht="15.75" customHeight="1">
      <c r="A85" s="9" t="str">
        <f t="shared" si="1"/>
        <v>8107003</v>
      </c>
      <c r="B85" s="9" t="s">
        <v>984</v>
      </c>
      <c r="C85" s="9" t="s">
        <v>1152</v>
      </c>
      <c r="D85" s="9" t="s">
        <v>173</v>
      </c>
      <c r="E85" s="7" t="s">
        <v>2032</v>
      </c>
      <c r="F85" s="7" t="s">
        <v>2033</v>
      </c>
      <c r="G85" s="7" t="s">
        <v>2034</v>
      </c>
      <c r="H85" s="17" t="s">
        <v>2035</v>
      </c>
      <c r="I85" s="43" t="s">
        <v>2036</v>
      </c>
      <c r="J85" s="43" t="s">
        <v>216</v>
      </c>
      <c r="K85" s="7"/>
      <c r="L85" s="7" t="s">
        <v>56</v>
      </c>
      <c r="M85" s="7" t="s">
        <v>57</v>
      </c>
      <c r="N85" s="45"/>
      <c r="O85" s="45"/>
      <c r="P85" s="45"/>
      <c r="Q85" s="45"/>
      <c r="R85" s="45"/>
      <c r="S85" s="46"/>
      <c r="T85" s="46"/>
      <c r="U85" s="7"/>
      <c r="V85" s="7"/>
      <c r="W85" s="7"/>
      <c r="X85" s="7"/>
      <c r="Y85" s="7"/>
      <c r="Z85" s="7"/>
    </row>
    <row r="86" ht="15.75" customHeight="1">
      <c r="A86" s="9" t="str">
        <f t="shared" si="1"/>
        <v>8107004</v>
      </c>
      <c r="B86" s="9" t="s">
        <v>984</v>
      </c>
      <c r="C86" s="9" t="s">
        <v>1152</v>
      </c>
      <c r="D86" s="9" t="s">
        <v>187</v>
      </c>
      <c r="E86" s="7" t="s">
        <v>260</v>
      </c>
      <c r="F86" s="7" t="s">
        <v>2038</v>
      </c>
      <c r="G86" s="7" t="s">
        <v>2039</v>
      </c>
      <c r="H86" s="17" t="s">
        <v>2040</v>
      </c>
      <c r="I86" s="43" t="s">
        <v>2041</v>
      </c>
      <c r="J86" s="43" t="s">
        <v>27</v>
      </c>
      <c r="K86" s="7"/>
      <c r="L86" s="7" t="s">
        <v>56</v>
      </c>
      <c r="M86" s="7" t="s">
        <v>57</v>
      </c>
      <c r="N86" s="45"/>
      <c r="O86" s="45"/>
      <c r="P86" s="45"/>
      <c r="Q86" s="45"/>
      <c r="R86" s="45"/>
      <c r="S86" s="46"/>
      <c r="T86" s="46"/>
      <c r="U86" s="7"/>
      <c r="V86" s="7"/>
      <c r="W86" s="7"/>
      <c r="X86" s="7"/>
      <c r="Y86" s="7"/>
      <c r="Z86" s="7"/>
    </row>
    <row r="87" ht="15.75" customHeight="1">
      <c r="A87" s="9" t="str">
        <f t="shared" si="1"/>
        <v>8107005</v>
      </c>
      <c r="B87" s="38" t="s">
        <v>984</v>
      </c>
      <c r="C87" s="9" t="s">
        <v>1152</v>
      </c>
      <c r="D87" s="9" t="s">
        <v>204</v>
      </c>
      <c r="E87" s="7" t="s">
        <v>2043</v>
      </c>
      <c r="F87" s="7" t="s">
        <v>2044</v>
      </c>
      <c r="G87" s="7" t="s">
        <v>2045</v>
      </c>
      <c r="H87" s="17" t="s">
        <v>2046</v>
      </c>
      <c r="I87" s="43" t="s">
        <v>2047</v>
      </c>
      <c r="J87" s="43" t="s">
        <v>2048</v>
      </c>
      <c r="K87" s="43" t="s">
        <v>2030</v>
      </c>
      <c r="L87" s="7" t="s">
        <v>56</v>
      </c>
      <c r="M87" s="7" t="s">
        <v>57</v>
      </c>
      <c r="N87" s="45"/>
      <c r="O87" s="45"/>
      <c r="P87" s="45"/>
      <c r="Q87" s="45"/>
      <c r="R87" s="45"/>
      <c r="S87" s="46"/>
      <c r="T87" s="46"/>
      <c r="U87" s="7"/>
      <c r="V87" s="7"/>
      <c r="W87" s="7"/>
      <c r="X87" s="7"/>
      <c r="Y87" s="7"/>
      <c r="Z87" s="7"/>
    </row>
    <row r="88" ht="15.75" customHeight="1">
      <c r="A88" s="9" t="str">
        <f t="shared" si="1"/>
        <v>8107006</v>
      </c>
      <c r="B88" s="38" t="s">
        <v>984</v>
      </c>
      <c r="C88" s="9" t="s">
        <v>1152</v>
      </c>
      <c r="D88" s="9" t="s">
        <v>792</v>
      </c>
      <c r="E88" s="7" t="s">
        <v>2051</v>
      </c>
      <c r="F88" s="7" t="s">
        <v>2052</v>
      </c>
      <c r="G88" s="7" t="s">
        <v>2053</v>
      </c>
      <c r="H88" s="17" t="s">
        <v>2054</v>
      </c>
      <c r="I88" s="43" t="s">
        <v>2055</v>
      </c>
      <c r="J88" s="43" t="s">
        <v>2056</v>
      </c>
      <c r="K88" s="7"/>
      <c r="L88" s="7" t="s">
        <v>56</v>
      </c>
      <c r="M88" s="7" t="s">
        <v>57</v>
      </c>
      <c r="N88" s="45"/>
      <c r="O88" s="45"/>
      <c r="P88" s="45"/>
      <c r="Q88" s="45"/>
      <c r="R88" s="45"/>
      <c r="S88" s="46"/>
      <c r="T88" s="46"/>
      <c r="U88" s="7"/>
      <c r="V88" s="7"/>
      <c r="W88" s="7"/>
      <c r="X88" s="7"/>
      <c r="Y88" s="7"/>
      <c r="Z88" s="7"/>
    </row>
    <row r="89" ht="15.75" customHeight="1">
      <c r="A89" s="9" t="str">
        <f t="shared" si="1"/>
        <v>8107007</v>
      </c>
      <c r="B89" s="38" t="s">
        <v>984</v>
      </c>
      <c r="C89" s="9" t="s">
        <v>1152</v>
      </c>
      <c r="D89" s="9" t="s">
        <v>800</v>
      </c>
      <c r="E89" s="7" t="s">
        <v>2059</v>
      </c>
      <c r="F89" s="7" t="s">
        <v>2060</v>
      </c>
      <c r="G89" s="7" t="s">
        <v>2061</v>
      </c>
      <c r="H89" s="17" t="s">
        <v>2062</v>
      </c>
      <c r="I89" s="43" t="s">
        <v>2063</v>
      </c>
      <c r="J89" s="43" t="s">
        <v>2064</v>
      </c>
      <c r="K89" s="43" t="s">
        <v>2065</v>
      </c>
      <c r="L89" s="7" t="s">
        <v>56</v>
      </c>
      <c r="M89" s="7" t="s">
        <v>57</v>
      </c>
      <c r="N89" s="45"/>
      <c r="O89" s="45"/>
      <c r="P89" s="45"/>
      <c r="Q89" s="45"/>
      <c r="R89" s="45"/>
      <c r="S89" s="46"/>
      <c r="T89" s="46"/>
      <c r="U89" s="7"/>
      <c r="V89" s="7"/>
      <c r="W89" s="7"/>
      <c r="X89" s="7"/>
      <c r="Y89" s="7"/>
      <c r="Z89" s="7"/>
    </row>
    <row r="90" ht="15.75" customHeight="1">
      <c r="A90" s="9" t="str">
        <f t="shared" si="1"/>
        <v>8107008</v>
      </c>
      <c r="B90" s="9" t="s">
        <v>984</v>
      </c>
      <c r="C90" s="9" t="s">
        <v>1152</v>
      </c>
      <c r="D90" s="9" t="s">
        <v>807</v>
      </c>
      <c r="E90" s="7" t="s">
        <v>2067</v>
      </c>
      <c r="F90" s="7" t="s">
        <v>2068</v>
      </c>
      <c r="G90" s="7" t="s">
        <v>2069</v>
      </c>
      <c r="H90" s="17" t="s">
        <v>2070</v>
      </c>
      <c r="I90" s="43" t="s">
        <v>2071</v>
      </c>
      <c r="J90" s="43" t="s">
        <v>2072</v>
      </c>
      <c r="K90" s="7"/>
      <c r="L90" s="7" t="s">
        <v>56</v>
      </c>
      <c r="M90" s="7" t="s">
        <v>57</v>
      </c>
      <c r="N90" s="45"/>
      <c r="O90" s="45"/>
      <c r="P90" s="45"/>
      <c r="Q90" s="45"/>
      <c r="R90" s="45"/>
      <c r="S90" s="46"/>
      <c r="T90" s="46"/>
      <c r="U90" s="7"/>
      <c r="V90" s="7"/>
      <c r="W90" s="7"/>
      <c r="X90" s="7"/>
      <c r="Y90" s="7"/>
      <c r="Z90" s="7"/>
    </row>
    <row r="91" ht="15.75" customHeight="1">
      <c r="A91" s="9" t="str">
        <f t="shared" si="1"/>
        <v>8107009</v>
      </c>
      <c r="B91" s="9" t="s">
        <v>984</v>
      </c>
      <c r="C91" s="9" t="s">
        <v>1152</v>
      </c>
      <c r="D91" s="9" t="s">
        <v>1341</v>
      </c>
      <c r="E91" s="7" t="s">
        <v>2074</v>
      </c>
      <c r="F91" s="7" t="s">
        <v>2075</v>
      </c>
      <c r="G91" s="7" t="s">
        <v>2076</v>
      </c>
      <c r="H91" s="40" t="s">
        <v>2077</v>
      </c>
      <c r="I91" s="43" t="s">
        <v>1069</v>
      </c>
      <c r="J91" s="43" t="s">
        <v>972</v>
      </c>
      <c r="K91" s="43" t="s">
        <v>216</v>
      </c>
      <c r="L91" s="7" t="s">
        <v>56</v>
      </c>
      <c r="M91" s="7" t="s">
        <v>57</v>
      </c>
      <c r="N91" s="45"/>
      <c r="O91" s="45"/>
      <c r="P91" s="45"/>
      <c r="Q91" s="45"/>
      <c r="R91" s="45"/>
      <c r="S91" s="46"/>
      <c r="T91" s="46"/>
      <c r="U91" s="7"/>
      <c r="V91" s="7"/>
      <c r="W91" s="7"/>
      <c r="X91" s="7"/>
      <c r="Y91" s="7"/>
      <c r="Z91" s="7"/>
    </row>
    <row r="92" ht="15.75" customHeight="1">
      <c r="A92" s="9" t="str">
        <f t="shared" si="1"/>
        <v>8107010</v>
      </c>
      <c r="B92" s="9" t="s">
        <v>984</v>
      </c>
      <c r="C92" s="9" t="s">
        <v>1152</v>
      </c>
      <c r="D92" s="9" t="s">
        <v>34</v>
      </c>
      <c r="E92" s="39" t="s">
        <v>2079</v>
      </c>
      <c r="F92" s="39" t="s">
        <v>2080</v>
      </c>
      <c r="G92" s="39" t="s">
        <v>2081</v>
      </c>
      <c r="H92" s="40" t="s">
        <v>2083</v>
      </c>
      <c r="I92" s="43" t="s">
        <v>2084</v>
      </c>
      <c r="J92" s="43" t="s">
        <v>2086</v>
      </c>
      <c r="K92" s="43" t="s">
        <v>2088</v>
      </c>
      <c r="L92" s="7" t="s">
        <v>56</v>
      </c>
      <c r="M92" s="7" t="s">
        <v>57</v>
      </c>
      <c r="N92" s="45"/>
      <c r="O92" s="45"/>
      <c r="P92" s="45"/>
      <c r="Q92" s="45"/>
      <c r="R92" s="45"/>
      <c r="S92" s="46"/>
      <c r="T92" s="46"/>
      <c r="U92" s="7"/>
      <c r="V92" s="7"/>
      <c r="W92" s="7"/>
      <c r="X92" s="7"/>
      <c r="Y92" s="7"/>
      <c r="Z92" s="7"/>
    </row>
    <row r="93" ht="15.75" customHeight="1">
      <c r="A93" s="9" t="str">
        <f t="shared" si="1"/>
        <v>8107011</v>
      </c>
      <c r="B93" s="38" t="s">
        <v>984</v>
      </c>
      <c r="C93" s="9" t="s">
        <v>1152</v>
      </c>
      <c r="D93" s="9" t="s">
        <v>58</v>
      </c>
      <c r="E93" s="39" t="s">
        <v>2090</v>
      </c>
      <c r="F93" s="39" t="s">
        <v>2091</v>
      </c>
      <c r="G93" s="39" t="s">
        <v>2092</v>
      </c>
      <c r="H93" s="40" t="s">
        <v>2093</v>
      </c>
      <c r="I93" s="43" t="s">
        <v>1467</v>
      </c>
      <c r="J93" s="43" t="s">
        <v>216</v>
      </c>
      <c r="K93" s="7"/>
      <c r="L93" s="7" t="s">
        <v>56</v>
      </c>
      <c r="M93" s="7" t="s">
        <v>57</v>
      </c>
      <c r="N93" s="45"/>
      <c r="O93" s="45"/>
      <c r="P93" s="45"/>
      <c r="Q93" s="45"/>
      <c r="R93" s="45"/>
      <c r="S93" s="46"/>
      <c r="T93" s="46"/>
      <c r="U93" s="7"/>
      <c r="V93" s="7"/>
      <c r="W93" s="7"/>
      <c r="X93" s="7"/>
      <c r="Y93" s="7"/>
      <c r="Z93" s="7"/>
    </row>
    <row r="94" ht="15.75" customHeight="1">
      <c r="A94" s="9" t="str">
        <f t="shared" si="1"/>
        <v>8107012</v>
      </c>
      <c r="B94" s="38" t="s">
        <v>984</v>
      </c>
      <c r="C94" s="9" t="s">
        <v>1152</v>
      </c>
      <c r="D94" s="9" t="s">
        <v>72</v>
      </c>
      <c r="E94" s="39" t="s">
        <v>2094</v>
      </c>
      <c r="F94" s="39" t="s">
        <v>2095</v>
      </c>
      <c r="G94" s="39" t="s">
        <v>2096</v>
      </c>
      <c r="H94" s="40" t="s">
        <v>2097</v>
      </c>
      <c r="I94" s="43" t="s">
        <v>1069</v>
      </c>
      <c r="J94" s="43" t="s">
        <v>216</v>
      </c>
      <c r="K94" s="7"/>
      <c r="L94" s="7" t="s">
        <v>56</v>
      </c>
      <c r="M94" s="7" t="s">
        <v>57</v>
      </c>
      <c r="N94" s="45"/>
      <c r="O94" s="45"/>
      <c r="P94" s="45"/>
      <c r="Q94" s="45"/>
      <c r="R94" s="45"/>
      <c r="S94" s="46"/>
      <c r="T94" s="46"/>
      <c r="U94" s="7"/>
      <c r="V94" s="7"/>
      <c r="W94" s="7"/>
      <c r="X94" s="7"/>
      <c r="Y94" s="7"/>
      <c r="Z94" s="7"/>
    </row>
    <row r="95" ht="15.75" customHeight="1">
      <c r="A95" s="9" t="str">
        <f t="shared" si="1"/>
        <v>8108001</v>
      </c>
      <c r="B95" s="38" t="s">
        <v>984</v>
      </c>
      <c r="C95" s="9" t="s">
        <v>1166</v>
      </c>
      <c r="D95" s="9" t="s">
        <v>144</v>
      </c>
      <c r="E95" s="39" t="s">
        <v>2094</v>
      </c>
      <c r="F95" s="39" t="s">
        <v>2105</v>
      </c>
      <c r="G95" s="39" t="s">
        <v>2106</v>
      </c>
      <c r="H95" s="40" t="s">
        <v>2107</v>
      </c>
      <c r="I95" s="43" t="s">
        <v>2108</v>
      </c>
      <c r="J95" s="43" t="s">
        <v>2111</v>
      </c>
      <c r="K95" s="7"/>
      <c r="L95" s="7" t="s">
        <v>56</v>
      </c>
      <c r="M95" s="7" t="s">
        <v>57</v>
      </c>
      <c r="N95" s="45"/>
      <c r="O95" s="45"/>
      <c r="P95" s="45"/>
      <c r="Q95" s="45"/>
      <c r="R95" s="46"/>
      <c r="S95" s="46"/>
      <c r="T95" s="46"/>
      <c r="U95" s="7"/>
      <c r="V95" s="7"/>
      <c r="W95" s="7"/>
      <c r="X95" s="7"/>
      <c r="Y95" s="7"/>
      <c r="Z95" s="7"/>
    </row>
    <row r="96" ht="15.75" customHeight="1">
      <c r="A96" s="9" t="str">
        <f t="shared" si="1"/>
        <v>8108002</v>
      </c>
      <c r="B96" s="9" t="s">
        <v>984</v>
      </c>
      <c r="C96" s="9" t="s">
        <v>1166</v>
      </c>
      <c r="D96" s="9" t="s">
        <v>157</v>
      </c>
      <c r="E96" s="39" t="s">
        <v>2117</v>
      </c>
      <c r="F96" s="39" t="s">
        <v>2118</v>
      </c>
      <c r="G96" s="39" t="s">
        <v>2120</v>
      </c>
      <c r="H96" s="17" t="s">
        <v>2122</v>
      </c>
      <c r="I96" s="43" t="s">
        <v>2123</v>
      </c>
      <c r="J96" s="43" t="s">
        <v>2124</v>
      </c>
      <c r="K96" s="7"/>
      <c r="L96" s="7" t="s">
        <v>56</v>
      </c>
      <c r="M96" s="7" t="s">
        <v>57</v>
      </c>
      <c r="N96" s="45"/>
      <c r="O96" s="45"/>
      <c r="P96" s="45"/>
      <c r="Q96" s="45"/>
      <c r="R96" s="46"/>
      <c r="S96" s="46"/>
      <c r="T96" s="46"/>
      <c r="U96" s="7"/>
      <c r="V96" s="7"/>
      <c r="W96" s="7"/>
      <c r="X96" s="7"/>
      <c r="Y96" s="7"/>
      <c r="Z96" s="7"/>
    </row>
    <row r="97" ht="15.75" customHeight="1">
      <c r="A97" s="9" t="str">
        <f t="shared" si="1"/>
        <v>8108003</v>
      </c>
      <c r="B97" s="9" t="s">
        <v>984</v>
      </c>
      <c r="C97" s="9" t="s">
        <v>1166</v>
      </c>
      <c r="D97" s="9" t="s">
        <v>173</v>
      </c>
      <c r="E97" s="39" t="s">
        <v>2127</v>
      </c>
      <c r="F97" s="39" t="s">
        <v>2128</v>
      </c>
      <c r="G97" s="39" t="s">
        <v>2129</v>
      </c>
      <c r="H97" s="17" t="s">
        <v>2130</v>
      </c>
      <c r="I97" s="43" t="s">
        <v>2131</v>
      </c>
      <c r="J97" s="43" t="s">
        <v>2132</v>
      </c>
      <c r="K97" s="7"/>
      <c r="L97" s="7" t="s">
        <v>56</v>
      </c>
      <c r="M97" s="7" t="s">
        <v>57</v>
      </c>
      <c r="N97" s="45"/>
      <c r="O97" s="45"/>
      <c r="P97" s="45"/>
      <c r="Q97" s="45"/>
      <c r="R97" s="45"/>
      <c r="S97" s="46"/>
      <c r="T97" s="46"/>
      <c r="U97" s="7"/>
      <c r="V97" s="7"/>
      <c r="W97" s="7"/>
      <c r="X97" s="7"/>
      <c r="Y97" s="7"/>
      <c r="Z97" s="7"/>
    </row>
    <row r="98" ht="15.75" customHeight="1">
      <c r="A98" s="9" t="str">
        <f t="shared" si="1"/>
        <v>8108004</v>
      </c>
      <c r="B98" s="9" t="s">
        <v>984</v>
      </c>
      <c r="C98" s="9" t="s">
        <v>1166</v>
      </c>
      <c r="D98" s="9" t="s">
        <v>187</v>
      </c>
      <c r="E98" s="39" t="s">
        <v>2136</v>
      </c>
      <c r="F98" s="39" t="s">
        <v>2137</v>
      </c>
      <c r="G98" s="39" t="s">
        <v>2138</v>
      </c>
      <c r="H98" s="17" t="s">
        <v>2139</v>
      </c>
      <c r="I98" s="43" t="s">
        <v>153</v>
      </c>
      <c r="J98" s="43" t="s">
        <v>972</v>
      </c>
      <c r="K98" s="43" t="s">
        <v>1520</v>
      </c>
      <c r="L98" s="7" t="s">
        <v>56</v>
      </c>
      <c r="M98" s="7" t="s">
        <v>57</v>
      </c>
      <c r="N98" s="45"/>
      <c r="O98" s="45"/>
      <c r="P98" s="45"/>
      <c r="Q98" s="45"/>
      <c r="R98" s="45"/>
      <c r="S98" s="46"/>
      <c r="T98" s="46"/>
      <c r="U98" s="7"/>
      <c r="V98" s="7"/>
      <c r="W98" s="7"/>
      <c r="X98" s="7"/>
      <c r="Y98" s="7"/>
      <c r="Z98" s="7"/>
    </row>
    <row r="99" ht="15.75" customHeight="1">
      <c r="A99" s="9" t="str">
        <f t="shared" si="1"/>
        <v>8108005</v>
      </c>
      <c r="B99" s="38" t="s">
        <v>984</v>
      </c>
      <c r="C99" s="9" t="s">
        <v>1166</v>
      </c>
      <c r="D99" s="9" t="s">
        <v>204</v>
      </c>
      <c r="E99" s="39" t="s">
        <v>1856</v>
      </c>
      <c r="F99" s="39" t="s">
        <v>2143</v>
      </c>
      <c r="G99" s="39" t="s">
        <v>2145</v>
      </c>
      <c r="H99" s="17" t="s">
        <v>2147</v>
      </c>
      <c r="I99" s="43" t="s">
        <v>2148</v>
      </c>
      <c r="J99" s="43" t="s">
        <v>27</v>
      </c>
      <c r="K99" s="43" t="s">
        <v>2149</v>
      </c>
      <c r="L99" s="7" t="s">
        <v>56</v>
      </c>
      <c r="M99" s="7" t="s">
        <v>57</v>
      </c>
      <c r="N99" s="45"/>
      <c r="O99" s="45"/>
      <c r="P99" s="45"/>
      <c r="Q99" s="45"/>
      <c r="R99" s="46"/>
      <c r="S99" s="46"/>
      <c r="T99" s="46"/>
      <c r="U99" s="7"/>
      <c r="V99" s="7"/>
      <c r="W99" s="7"/>
      <c r="X99" s="7"/>
      <c r="Y99" s="7"/>
      <c r="Z99" s="7"/>
    </row>
    <row r="100" ht="15.75" customHeight="1">
      <c r="A100" s="9" t="str">
        <f t="shared" si="1"/>
        <v>8108006</v>
      </c>
      <c r="B100" s="38" t="s">
        <v>984</v>
      </c>
      <c r="C100" s="9" t="s">
        <v>1166</v>
      </c>
      <c r="D100" s="9" t="s">
        <v>792</v>
      </c>
      <c r="E100" s="39" t="s">
        <v>2156</v>
      </c>
      <c r="F100" s="39" t="s">
        <v>2157</v>
      </c>
      <c r="G100" s="39" t="s">
        <v>2158</v>
      </c>
      <c r="H100" s="17" t="s">
        <v>2160</v>
      </c>
      <c r="I100" s="43" t="s">
        <v>1069</v>
      </c>
      <c r="J100" s="43" t="s">
        <v>2162</v>
      </c>
      <c r="K100" s="43" t="s">
        <v>2164</v>
      </c>
      <c r="L100" s="7" t="s">
        <v>56</v>
      </c>
      <c r="M100" s="7" t="s">
        <v>57</v>
      </c>
      <c r="N100" s="45"/>
      <c r="O100" s="45"/>
      <c r="P100" s="45"/>
      <c r="Q100" s="45"/>
      <c r="R100" s="46"/>
      <c r="S100" s="46"/>
      <c r="T100" s="46"/>
      <c r="U100" s="7"/>
      <c r="V100" s="7"/>
      <c r="W100" s="7"/>
      <c r="X100" s="7"/>
      <c r="Y100" s="7"/>
      <c r="Z100" s="7"/>
    </row>
    <row r="101" ht="15.75" customHeight="1">
      <c r="A101" s="9" t="str">
        <f t="shared" si="1"/>
        <v>8108007</v>
      </c>
      <c r="B101" s="38" t="s">
        <v>984</v>
      </c>
      <c r="C101" s="9" t="s">
        <v>1166</v>
      </c>
      <c r="D101" s="9" t="s">
        <v>800</v>
      </c>
      <c r="E101" s="39" t="s">
        <v>2169</v>
      </c>
      <c r="F101" s="39" t="s">
        <v>2170</v>
      </c>
      <c r="G101" s="39" t="s">
        <v>2171</v>
      </c>
      <c r="H101" s="17" t="s">
        <v>2172</v>
      </c>
      <c r="I101" s="43" t="s">
        <v>2173</v>
      </c>
      <c r="J101" s="43" t="s">
        <v>2175</v>
      </c>
      <c r="K101" s="43" t="s">
        <v>2176</v>
      </c>
      <c r="L101" s="7" t="s">
        <v>56</v>
      </c>
      <c r="M101" s="7" t="s">
        <v>57</v>
      </c>
      <c r="N101" s="45"/>
      <c r="O101" s="45"/>
      <c r="P101" s="45"/>
      <c r="Q101" s="45"/>
      <c r="R101" s="45"/>
      <c r="S101" s="46"/>
      <c r="T101" s="46"/>
      <c r="U101" s="7"/>
      <c r="V101" s="7"/>
      <c r="W101" s="7"/>
      <c r="X101" s="7"/>
      <c r="Y101" s="7"/>
      <c r="Z101" s="7"/>
    </row>
    <row r="102" ht="15.75" customHeight="1">
      <c r="A102" s="9" t="str">
        <f t="shared" si="1"/>
        <v>8108008</v>
      </c>
      <c r="B102" s="9" t="s">
        <v>984</v>
      </c>
      <c r="C102" s="9" t="s">
        <v>1166</v>
      </c>
      <c r="D102" s="9" t="s">
        <v>807</v>
      </c>
      <c r="E102" s="39" t="s">
        <v>2181</v>
      </c>
      <c r="F102" s="39" t="s">
        <v>2182</v>
      </c>
      <c r="G102" s="39" t="s">
        <v>2183</v>
      </c>
      <c r="H102" s="17" t="s">
        <v>2185</v>
      </c>
      <c r="I102" s="43" t="s">
        <v>872</v>
      </c>
      <c r="J102" s="43" t="s">
        <v>216</v>
      </c>
      <c r="K102" s="43" t="s">
        <v>27</v>
      </c>
      <c r="L102" s="7" t="s">
        <v>56</v>
      </c>
      <c r="M102" s="7" t="s">
        <v>57</v>
      </c>
      <c r="N102" s="45"/>
      <c r="O102" s="45"/>
      <c r="P102" s="45"/>
      <c r="Q102" s="45"/>
      <c r="R102" s="45"/>
      <c r="S102" s="46"/>
      <c r="T102" s="46"/>
      <c r="U102" s="7"/>
      <c r="V102" s="7"/>
      <c r="W102" s="7"/>
      <c r="X102" s="7"/>
      <c r="Y102" s="7"/>
      <c r="Z102" s="7"/>
    </row>
    <row r="103" ht="15.75" customHeight="1">
      <c r="A103" s="9" t="str">
        <f t="shared" si="1"/>
        <v>8108009</v>
      </c>
      <c r="B103" s="9" t="s">
        <v>984</v>
      </c>
      <c r="C103" s="9" t="s">
        <v>1166</v>
      </c>
      <c r="D103" s="9" t="s">
        <v>1341</v>
      </c>
      <c r="E103" s="7" t="s">
        <v>2196</v>
      </c>
      <c r="F103" s="7" t="s">
        <v>2197</v>
      </c>
      <c r="G103" s="7" t="s">
        <v>2198</v>
      </c>
      <c r="H103" s="17" t="s">
        <v>2199</v>
      </c>
      <c r="I103" s="43" t="s">
        <v>2200</v>
      </c>
      <c r="J103" s="43" t="s">
        <v>1665</v>
      </c>
      <c r="K103" s="43" t="s">
        <v>216</v>
      </c>
      <c r="L103" s="7" t="s">
        <v>56</v>
      </c>
      <c r="M103" s="7" t="s">
        <v>57</v>
      </c>
      <c r="N103" s="45"/>
      <c r="O103" s="45"/>
      <c r="P103" s="45"/>
      <c r="Q103" s="45"/>
      <c r="R103" s="45"/>
      <c r="S103" s="46"/>
      <c r="T103" s="46"/>
      <c r="U103" s="7"/>
      <c r="V103" s="7"/>
      <c r="W103" s="7"/>
      <c r="X103" s="7"/>
      <c r="Y103" s="7"/>
      <c r="Z103" s="7"/>
    </row>
    <row r="104" ht="15.75" customHeight="1">
      <c r="A104" s="9" t="str">
        <f t="shared" si="1"/>
        <v>8108010</v>
      </c>
      <c r="B104" s="9" t="s">
        <v>984</v>
      </c>
      <c r="C104" s="9" t="s">
        <v>1166</v>
      </c>
      <c r="D104" s="9" t="s">
        <v>34</v>
      </c>
      <c r="E104" s="7" t="s">
        <v>2209</v>
      </c>
      <c r="F104" s="39" t="s">
        <v>2211</v>
      </c>
      <c r="G104" s="39" t="s">
        <v>2215</v>
      </c>
      <c r="H104" s="17" t="s">
        <v>2216</v>
      </c>
      <c r="I104" s="43" t="s">
        <v>1507</v>
      </c>
      <c r="J104" s="43" t="s">
        <v>2217</v>
      </c>
      <c r="K104" s="7"/>
      <c r="L104" s="7" t="s">
        <v>56</v>
      </c>
      <c r="M104" s="7" t="s">
        <v>57</v>
      </c>
      <c r="N104" s="45"/>
      <c r="O104" s="45"/>
      <c r="P104" s="45"/>
      <c r="Q104" s="45"/>
      <c r="R104" s="46"/>
      <c r="S104" s="46"/>
      <c r="T104" s="46"/>
      <c r="U104" s="7"/>
      <c r="V104" s="7"/>
      <c r="W104" s="7"/>
      <c r="X104" s="7"/>
      <c r="Y104" s="7"/>
      <c r="Z104" s="7"/>
    </row>
    <row r="105" ht="15.75" customHeight="1">
      <c r="A105" s="9" t="str">
        <f t="shared" si="1"/>
        <v>8108011</v>
      </c>
      <c r="B105" s="38" t="s">
        <v>984</v>
      </c>
      <c r="C105" s="9" t="s">
        <v>1166</v>
      </c>
      <c r="D105" s="9" t="s">
        <v>58</v>
      </c>
      <c r="E105" s="39" t="s">
        <v>2140</v>
      </c>
      <c r="F105" s="39" t="s">
        <v>2141</v>
      </c>
      <c r="G105" s="39" t="s">
        <v>2142</v>
      </c>
      <c r="H105" s="17" t="s">
        <v>2223</v>
      </c>
      <c r="I105" s="43" t="s">
        <v>2146</v>
      </c>
      <c r="J105" s="43" t="s">
        <v>216</v>
      </c>
      <c r="K105" s="43" t="s">
        <v>27</v>
      </c>
      <c r="L105" s="7" t="s">
        <v>56</v>
      </c>
      <c r="M105" s="7" t="s">
        <v>57</v>
      </c>
      <c r="N105" s="45"/>
      <c r="O105" s="45"/>
      <c r="P105" s="45"/>
      <c r="Q105" s="45"/>
      <c r="R105" s="45"/>
      <c r="S105" s="46"/>
      <c r="T105" s="46"/>
      <c r="U105" s="7"/>
      <c r="V105" s="7"/>
      <c r="W105" s="7"/>
      <c r="X105" s="7"/>
      <c r="Y105" s="7"/>
      <c r="Z105" s="7"/>
    </row>
    <row r="106" ht="15.75" customHeight="1">
      <c r="A106" s="9" t="str">
        <f t="shared" si="1"/>
        <v>8108012</v>
      </c>
      <c r="B106" s="38" t="s">
        <v>984</v>
      </c>
      <c r="C106" s="9" t="s">
        <v>1166</v>
      </c>
      <c r="D106" s="9" t="s">
        <v>72</v>
      </c>
      <c r="E106" s="39" t="s">
        <v>2231</v>
      </c>
      <c r="F106" s="39" t="s">
        <v>2232</v>
      </c>
      <c r="G106" s="39" t="s">
        <v>2233</v>
      </c>
      <c r="H106" s="17" t="s">
        <v>2235</v>
      </c>
      <c r="I106" s="43" t="s">
        <v>2238</v>
      </c>
      <c r="J106" s="43" t="s">
        <v>2240</v>
      </c>
      <c r="K106" s="43" t="s">
        <v>2242</v>
      </c>
      <c r="L106" s="7" t="s">
        <v>56</v>
      </c>
      <c r="M106" s="7" t="s">
        <v>57</v>
      </c>
      <c r="N106" s="45"/>
      <c r="O106" s="45"/>
      <c r="P106" s="45"/>
      <c r="Q106" s="45"/>
      <c r="R106" s="45"/>
      <c r="S106" s="46"/>
      <c r="T106" s="46"/>
      <c r="U106" s="7"/>
      <c r="V106" s="7"/>
      <c r="W106" s="7"/>
      <c r="X106" s="7"/>
      <c r="Y106" s="7"/>
      <c r="Z106" s="7"/>
    </row>
    <row r="107" ht="15.75" customHeight="1">
      <c r="A107" s="9" t="str">
        <f t="shared" si="1"/>
        <v>8109001</v>
      </c>
      <c r="B107" s="38" t="s">
        <v>984</v>
      </c>
      <c r="C107" s="9" t="s">
        <v>1180</v>
      </c>
      <c r="D107" s="9" t="s">
        <v>144</v>
      </c>
      <c r="E107" s="7" t="s">
        <v>2245</v>
      </c>
      <c r="F107" s="7" t="s">
        <v>2247</v>
      </c>
      <c r="G107" s="7" t="s">
        <v>2249</v>
      </c>
      <c r="H107" s="40" t="s">
        <v>2250</v>
      </c>
      <c r="I107" s="43" t="s">
        <v>2252</v>
      </c>
      <c r="J107" s="43" t="s">
        <v>2254</v>
      </c>
      <c r="K107" s="43" t="s">
        <v>2256</v>
      </c>
      <c r="L107" s="7" t="s">
        <v>56</v>
      </c>
      <c r="M107" s="7" t="s">
        <v>57</v>
      </c>
      <c r="N107" s="45"/>
      <c r="O107" s="45"/>
      <c r="P107" s="45"/>
      <c r="Q107" s="45"/>
      <c r="R107" s="45"/>
      <c r="S107" s="46"/>
      <c r="T107" s="46"/>
      <c r="U107" s="7"/>
      <c r="V107" s="7"/>
      <c r="W107" s="7"/>
      <c r="X107" s="7"/>
      <c r="Y107" s="7"/>
      <c r="Z107" s="7"/>
    </row>
    <row r="108" ht="15.75" customHeight="1">
      <c r="A108" s="9" t="str">
        <f t="shared" si="1"/>
        <v>8109002</v>
      </c>
      <c r="B108" s="9" t="s">
        <v>984</v>
      </c>
      <c r="C108" s="9" t="s">
        <v>1180</v>
      </c>
      <c r="D108" s="9" t="s">
        <v>157</v>
      </c>
      <c r="E108" s="39" t="s">
        <v>2264</v>
      </c>
      <c r="F108" s="39" t="s">
        <v>2265</v>
      </c>
      <c r="G108" s="39" t="s">
        <v>2266</v>
      </c>
      <c r="H108" s="40" t="s">
        <v>2267</v>
      </c>
      <c r="I108" s="43" t="s">
        <v>2268</v>
      </c>
      <c r="J108" s="43" t="s">
        <v>2269</v>
      </c>
      <c r="K108" s="43" t="s">
        <v>2270</v>
      </c>
      <c r="L108" s="7" t="s">
        <v>56</v>
      </c>
      <c r="M108" s="7" t="s">
        <v>57</v>
      </c>
      <c r="N108" s="45"/>
      <c r="O108" s="45"/>
      <c r="P108" s="45"/>
      <c r="Q108" s="45"/>
      <c r="R108" s="45"/>
      <c r="S108" s="46"/>
      <c r="T108" s="46"/>
      <c r="U108" s="7"/>
      <c r="V108" s="7"/>
      <c r="W108" s="7"/>
      <c r="X108" s="7"/>
      <c r="Y108" s="7"/>
      <c r="Z108" s="7"/>
    </row>
    <row r="109" ht="15.75" customHeight="1">
      <c r="A109" s="9" t="str">
        <f t="shared" si="1"/>
        <v>8109003</v>
      </c>
      <c r="B109" s="9" t="s">
        <v>984</v>
      </c>
      <c r="C109" s="9" t="s">
        <v>1180</v>
      </c>
      <c r="D109" s="9" t="s">
        <v>173</v>
      </c>
      <c r="E109" s="7" t="s">
        <v>2277</v>
      </c>
      <c r="F109" s="7" t="s">
        <v>2278</v>
      </c>
      <c r="G109" s="7" t="s">
        <v>2280</v>
      </c>
      <c r="H109" s="17" t="s">
        <v>2282</v>
      </c>
      <c r="I109" s="43" t="s">
        <v>2284</v>
      </c>
      <c r="J109" s="43" t="s">
        <v>2285</v>
      </c>
      <c r="K109" s="7"/>
      <c r="L109" s="7" t="s">
        <v>56</v>
      </c>
      <c r="M109" s="7" t="s">
        <v>57</v>
      </c>
      <c r="N109" s="45"/>
      <c r="O109" s="45"/>
      <c r="P109" s="45"/>
      <c r="Q109" s="45"/>
      <c r="R109" s="46"/>
      <c r="S109" s="46"/>
      <c r="T109" s="46"/>
      <c r="U109" s="7"/>
      <c r="V109" s="7"/>
      <c r="W109" s="7"/>
      <c r="X109" s="7"/>
      <c r="Y109" s="7"/>
      <c r="Z109" s="7"/>
    </row>
    <row r="110" ht="15.75" customHeight="1">
      <c r="A110" s="9" t="str">
        <f t="shared" si="1"/>
        <v>8109004</v>
      </c>
      <c r="B110" s="9" t="s">
        <v>984</v>
      </c>
      <c r="C110" s="9" t="s">
        <v>1180</v>
      </c>
      <c r="D110" s="9" t="s">
        <v>187</v>
      </c>
      <c r="E110" s="39" t="s">
        <v>2288</v>
      </c>
      <c r="F110" s="39" t="s">
        <v>2289</v>
      </c>
      <c r="G110" s="39" t="s">
        <v>2290</v>
      </c>
      <c r="H110" s="17" t="s">
        <v>2291</v>
      </c>
      <c r="I110" s="43" t="s">
        <v>2292</v>
      </c>
      <c r="J110" s="43" t="s">
        <v>2293</v>
      </c>
      <c r="K110" s="7"/>
      <c r="L110" s="7" t="s">
        <v>56</v>
      </c>
      <c r="M110" s="7" t="s">
        <v>57</v>
      </c>
      <c r="N110" s="45"/>
      <c r="O110" s="45"/>
      <c r="P110" s="45"/>
      <c r="Q110" s="45"/>
      <c r="R110" s="46"/>
      <c r="S110" s="46"/>
      <c r="T110" s="46"/>
      <c r="U110" s="7"/>
      <c r="V110" s="7"/>
      <c r="W110" s="7"/>
      <c r="X110" s="7"/>
      <c r="Y110" s="7"/>
      <c r="Z110" s="7"/>
    </row>
    <row r="111" ht="15.75" customHeight="1">
      <c r="A111" s="9" t="str">
        <f t="shared" si="1"/>
        <v>8109005</v>
      </c>
      <c r="B111" s="38" t="s">
        <v>984</v>
      </c>
      <c r="C111" s="9" t="s">
        <v>1180</v>
      </c>
      <c r="D111" s="9" t="s">
        <v>204</v>
      </c>
      <c r="E111" s="39" t="s">
        <v>924</v>
      </c>
      <c r="F111" s="39" t="s">
        <v>2295</v>
      </c>
      <c r="G111" s="39" t="s">
        <v>2296</v>
      </c>
      <c r="H111" s="17" t="s">
        <v>2297</v>
      </c>
      <c r="I111" s="43" t="s">
        <v>2298</v>
      </c>
      <c r="J111" s="43" t="s">
        <v>2299</v>
      </c>
      <c r="K111" s="43" t="s">
        <v>2300</v>
      </c>
      <c r="L111" s="7" t="s">
        <v>56</v>
      </c>
      <c r="M111" s="7" t="s">
        <v>57</v>
      </c>
      <c r="N111" s="45"/>
      <c r="O111" s="45"/>
      <c r="P111" s="45"/>
      <c r="Q111" s="45"/>
      <c r="R111" s="46"/>
      <c r="S111" s="46"/>
      <c r="T111" s="46"/>
      <c r="U111" s="7"/>
      <c r="V111" s="7"/>
      <c r="W111" s="7"/>
      <c r="X111" s="7"/>
      <c r="Y111" s="7"/>
      <c r="Z111" s="7"/>
    </row>
    <row r="112" ht="15.75" customHeight="1">
      <c r="A112" s="9" t="str">
        <f t="shared" si="1"/>
        <v>8109006</v>
      </c>
      <c r="B112" s="38" t="s">
        <v>984</v>
      </c>
      <c r="C112" s="9" t="s">
        <v>1180</v>
      </c>
      <c r="D112" s="9" t="s">
        <v>792</v>
      </c>
      <c r="E112" s="39" t="s">
        <v>2303</v>
      </c>
      <c r="F112" s="39" t="s">
        <v>2304</v>
      </c>
      <c r="G112" s="39" t="s">
        <v>2305</v>
      </c>
      <c r="H112" s="17" t="s">
        <v>2307</v>
      </c>
      <c r="I112" s="43" t="s">
        <v>961</v>
      </c>
      <c r="J112" s="43" t="s">
        <v>216</v>
      </c>
      <c r="K112" s="43" t="s">
        <v>27</v>
      </c>
      <c r="L112" s="7" t="s">
        <v>56</v>
      </c>
      <c r="M112" s="7" t="s">
        <v>57</v>
      </c>
      <c r="N112" s="45"/>
      <c r="O112" s="45"/>
      <c r="P112" s="45"/>
      <c r="Q112" s="45"/>
      <c r="R112" s="45"/>
      <c r="S112" s="46"/>
      <c r="T112" s="46"/>
      <c r="U112" s="7"/>
      <c r="V112" s="7"/>
      <c r="W112" s="7"/>
      <c r="X112" s="7"/>
      <c r="Y112" s="7"/>
      <c r="Z112" s="7"/>
    </row>
    <row r="113" ht="15.75" customHeight="1">
      <c r="A113" s="9" t="str">
        <f t="shared" si="1"/>
        <v>8109007</v>
      </c>
      <c r="B113" s="38" t="s">
        <v>984</v>
      </c>
      <c r="C113" s="9" t="s">
        <v>1180</v>
      </c>
      <c r="D113" s="9" t="s">
        <v>800</v>
      </c>
      <c r="E113" s="7" t="s">
        <v>2309</v>
      </c>
      <c r="F113" s="7" t="s">
        <v>2310</v>
      </c>
      <c r="G113" s="7" t="s">
        <v>2311</v>
      </c>
      <c r="H113" s="17" t="s">
        <v>2312</v>
      </c>
      <c r="I113" s="43" t="s">
        <v>1309</v>
      </c>
      <c r="J113" s="43" t="s">
        <v>1004</v>
      </c>
      <c r="K113" s="7"/>
      <c r="L113" s="7" t="s">
        <v>56</v>
      </c>
      <c r="M113" s="7" t="s">
        <v>57</v>
      </c>
      <c r="N113" s="45"/>
      <c r="O113" s="45"/>
      <c r="P113" s="45"/>
      <c r="Q113" s="45"/>
      <c r="R113" s="45"/>
      <c r="S113" s="46"/>
      <c r="T113" s="46"/>
      <c r="U113" s="7"/>
      <c r="V113" s="7"/>
      <c r="W113" s="7"/>
      <c r="X113" s="7"/>
      <c r="Y113" s="7"/>
      <c r="Z113" s="7"/>
    </row>
    <row r="114" ht="15.75" customHeight="1">
      <c r="A114" s="9" t="str">
        <f t="shared" si="1"/>
        <v>8109008</v>
      </c>
      <c r="B114" s="9" t="s">
        <v>984</v>
      </c>
      <c r="C114" s="9" t="s">
        <v>1180</v>
      </c>
      <c r="D114" s="9" t="s">
        <v>807</v>
      </c>
      <c r="E114" s="7" t="s">
        <v>2315</v>
      </c>
      <c r="F114" s="7" t="s">
        <v>2317</v>
      </c>
      <c r="G114" s="7" t="s">
        <v>2318</v>
      </c>
      <c r="H114" s="17" t="s">
        <v>2319</v>
      </c>
      <c r="I114" s="43" t="s">
        <v>2320</v>
      </c>
      <c r="J114" s="43" t="s">
        <v>2321</v>
      </c>
      <c r="K114" s="7"/>
      <c r="L114" s="7" t="s">
        <v>56</v>
      </c>
      <c r="M114" s="7" t="s">
        <v>57</v>
      </c>
      <c r="N114" s="45"/>
      <c r="O114" s="45"/>
      <c r="P114" s="45"/>
      <c r="Q114" s="45"/>
      <c r="R114" s="45"/>
      <c r="S114" s="46"/>
      <c r="T114" s="46"/>
      <c r="U114" s="7"/>
      <c r="V114" s="7"/>
      <c r="W114" s="7"/>
      <c r="X114" s="7"/>
      <c r="Y114" s="7"/>
      <c r="Z114" s="7"/>
    </row>
    <row r="115" ht="15.75" customHeight="1">
      <c r="A115" s="9" t="str">
        <f t="shared" si="1"/>
        <v>8109009</v>
      </c>
      <c r="B115" s="9" t="s">
        <v>984</v>
      </c>
      <c r="C115" s="9" t="s">
        <v>1180</v>
      </c>
      <c r="D115" s="9" t="s">
        <v>1341</v>
      </c>
      <c r="E115" s="7" t="s">
        <v>535</v>
      </c>
      <c r="F115" s="7" t="s">
        <v>2324</v>
      </c>
      <c r="G115" s="7" t="s">
        <v>2325</v>
      </c>
      <c r="H115" s="17" t="s">
        <v>2326</v>
      </c>
      <c r="I115" s="43" t="s">
        <v>1705</v>
      </c>
      <c r="J115" s="43" t="s">
        <v>1507</v>
      </c>
      <c r="K115" s="43" t="s">
        <v>27</v>
      </c>
      <c r="L115" s="7" t="s">
        <v>56</v>
      </c>
      <c r="M115" s="7" t="s">
        <v>57</v>
      </c>
      <c r="N115" s="45"/>
      <c r="O115" s="45"/>
      <c r="P115" s="45"/>
      <c r="Q115" s="45"/>
      <c r="R115" s="45"/>
      <c r="S115" s="46"/>
      <c r="T115" s="46"/>
      <c r="U115" s="7"/>
      <c r="V115" s="7"/>
      <c r="W115" s="7"/>
      <c r="X115" s="7"/>
      <c r="Y115" s="7"/>
      <c r="Z115" s="7"/>
    </row>
    <row r="116" ht="15.75" customHeight="1">
      <c r="A116" s="9" t="str">
        <f t="shared" si="1"/>
        <v>8109010</v>
      </c>
      <c r="B116" s="9" t="s">
        <v>984</v>
      </c>
      <c r="C116" s="9" t="s">
        <v>1180</v>
      </c>
      <c r="D116" s="9" t="s">
        <v>34</v>
      </c>
      <c r="E116" s="7" t="s">
        <v>2329</v>
      </c>
      <c r="F116" s="7" t="s">
        <v>2330</v>
      </c>
      <c r="G116" s="7" t="s">
        <v>2332</v>
      </c>
      <c r="H116" s="17" t="s">
        <v>2333</v>
      </c>
      <c r="I116" s="43" t="s">
        <v>2334</v>
      </c>
      <c r="J116" s="43" t="s">
        <v>2335</v>
      </c>
      <c r="K116" s="43" t="s">
        <v>27</v>
      </c>
      <c r="L116" s="7" t="s">
        <v>56</v>
      </c>
      <c r="M116" s="7" t="s">
        <v>57</v>
      </c>
      <c r="N116" s="45"/>
      <c r="O116" s="45"/>
      <c r="P116" s="45"/>
      <c r="Q116" s="45"/>
      <c r="R116" s="46"/>
      <c r="S116" s="46"/>
      <c r="T116" s="46"/>
      <c r="U116" s="7"/>
      <c r="V116" s="7"/>
      <c r="W116" s="7"/>
      <c r="X116" s="7"/>
      <c r="Y116" s="7"/>
      <c r="Z116" s="7"/>
    </row>
    <row r="117" ht="15.75" customHeight="1">
      <c r="A117" s="9" t="str">
        <f t="shared" si="1"/>
        <v>8109011</v>
      </c>
      <c r="B117" s="38" t="s">
        <v>984</v>
      </c>
      <c r="C117" s="9" t="s">
        <v>1180</v>
      </c>
      <c r="D117" s="9" t="s">
        <v>58</v>
      </c>
      <c r="E117" s="7" t="s">
        <v>2338</v>
      </c>
      <c r="F117" s="7" t="s">
        <v>2339</v>
      </c>
      <c r="G117" s="7" t="s">
        <v>2340</v>
      </c>
      <c r="H117" s="17" t="s">
        <v>2341</v>
      </c>
      <c r="I117" s="43" t="s">
        <v>843</v>
      </c>
      <c r="J117" s="43" t="s">
        <v>2342</v>
      </c>
      <c r="K117" s="43" t="s">
        <v>216</v>
      </c>
      <c r="L117" s="7" t="s">
        <v>56</v>
      </c>
      <c r="M117" s="7" t="s">
        <v>57</v>
      </c>
      <c r="N117" s="45"/>
      <c r="O117" s="45"/>
      <c r="P117" s="45"/>
      <c r="Q117" s="45"/>
      <c r="R117" s="45"/>
      <c r="S117" s="46"/>
      <c r="T117" s="46"/>
      <c r="U117" s="7"/>
      <c r="V117" s="7"/>
      <c r="W117" s="7"/>
      <c r="X117" s="7"/>
      <c r="Y117" s="7"/>
      <c r="Z117" s="7"/>
    </row>
    <row r="118" ht="15.75" customHeight="1">
      <c r="A118" s="9" t="str">
        <f t="shared" si="1"/>
        <v>8109012</v>
      </c>
      <c r="B118" s="38" t="s">
        <v>984</v>
      </c>
      <c r="C118" s="9" t="s">
        <v>1180</v>
      </c>
      <c r="D118" s="9" t="s">
        <v>72</v>
      </c>
      <c r="E118" s="7" t="s">
        <v>2346</v>
      </c>
      <c r="F118" s="7" t="s">
        <v>2347</v>
      </c>
      <c r="G118" s="7" t="s">
        <v>2348</v>
      </c>
      <c r="H118" s="17" t="s">
        <v>2349</v>
      </c>
      <c r="I118" s="43" t="s">
        <v>2350</v>
      </c>
      <c r="J118" s="43" t="s">
        <v>216</v>
      </c>
      <c r="K118" s="43" t="s">
        <v>592</v>
      </c>
      <c r="L118" s="7" t="s">
        <v>56</v>
      </c>
      <c r="M118" s="7" t="s">
        <v>57</v>
      </c>
      <c r="N118" s="45"/>
      <c r="O118" s="45"/>
      <c r="P118" s="45"/>
      <c r="Q118" s="45"/>
      <c r="R118" s="45"/>
      <c r="S118" s="46"/>
      <c r="T118" s="46"/>
      <c r="U118" s="7"/>
      <c r="V118" s="7"/>
      <c r="W118" s="7"/>
      <c r="X118" s="7"/>
      <c r="Y118" s="7"/>
      <c r="Z118" s="7"/>
    </row>
    <row r="119" ht="15.75" customHeight="1">
      <c r="A119" s="9" t="str">
        <f t="shared" si="1"/>
        <v>8110001</v>
      </c>
      <c r="B119" s="38" t="s">
        <v>984</v>
      </c>
      <c r="C119" s="9" t="s">
        <v>1192</v>
      </c>
      <c r="D119" s="9" t="s">
        <v>144</v>
      </c>
      <c r="E119" s="7" t="s">
        <v>2352</v>
      </c>
      <c r="F119" s="7" t="s">
        <v>2354</v>
      </c>
      <c r="G119" s="7" t="s">
        <v>2356</v>
      </c>
      <c r="H119" s="40" t="s">
        <v>2357</v>
      </c>
      <c r="I119" s="43" t="s">
        <v>1069</v>
      </c>
      <c r="J119" s="43" t="s">
        <v>216</v>
      </c>
      <c r="K119" s="43" t="s">
        <v>27</v>
      </c>
      <c r="L119" s="7" t="s">
        <v>56</v>
      </c>
      <c r="M119" s="7" t="s">
        <v>57</v>
      </c>
      <c r="N119" s="45"/>
      <c r="O119" s="45"/>
      <c r="P119" s="45"/>
      <c r="Q119" s="45"/>
      <c r="R119" s="45"/>
      <c r="S119" s="46"/>
      <c r="T119" s="46"/>
      <c r="U119" s="7"/>
      <c r="V119" s="7"/>
      <c r="W119" s="7"/>
      <c r="X119" s="7"/>
      <c r="Y119" s="7"/>
      <c r="Z119" s="7"/>
    </row>
    <row r="120" ht="15.75" customHeight="1">
      <c r="A120" s="9" t="str">
        <f t="shared" si="1"/>
        <v>8110002</v>
      </c>
      <c r="B120" s="9" t="s">
        <v>984</v>
      </c>
      <c r="C120" s="9" t="s">
        <v>1192</v>
      </c>
      <c r="D120" s="9" t="s">
        <v>157</v>
      </c>
      <c r="E120" s="7" t="s">
        <v>2368</v>
      </c>
      <c r="F120" s="7" t="s">
        <v>2370</v>
      </c>
      <c r="G120" s="7" t="s">
        <v>2371</v>
      </c>
      <c r="H120" s="40" t="s">
        <v>2372</v>
      </c>
      <c r="I120" s="43" t="s">
        <v>2373</v>
      </c>
      <c r="J120" s="43" t="s">
        <v>216</v>
      </c>
      <c r="K120" s="7"/>
      <c r="L120" s="7" t="s">
        <v>56</v>
      </c>
      <c r="M120" s="7" t="s">
        <v>57</v>
      </c>
      <c r="N120" s="45"/>
      <c r="O120" s="45"/>
      <c r="P120" s="45"/>
      <c r="Q120" s="45"/>
      <c r="R120" s="45"/>
      <c r="S120" s="46"/>
      <c r="T120" s="46"/>
      <c r="U120" s="7"/>
      <c r="V120" s="7"/>
      <c r="W120" s="7"/>
      <c r="X120" s="7"/>
      <c r="Y120" s="7"/>
      <c r="Z120" s="7"/>
    </row>
    <row r="121" ht="15.75" customHeight="1">
      <c r="A121" s="9" t="str">
        <f t="shared" si="1"/>
        <v>8110003</v>
      </c>
      <c r="B121" s="9" t="s">
        <v>984</v>
      </c>
      <c r="C121" s="9" t="s">
        <v>1192</v>
      </c>
      <c r="D121" s="9" t="s">
        <v>173</v>
      </c>
      <c r="E121" s="7" t="s">
        <v>2385</v>
      </c>
      <c r="F121" s="7" t="s">
        <v>2386</v>
      </c>
      <c r="G121" s="7" t="s">
        <v>2387</v>
      </c>
      <c r="H121" s="40" t="s">
        <v>2388</v>
      </c>
      <c r="I121" s="43" t="s">
        <v>2111</v>
      </c>
      <c r="J121" s="43" t="s">
        <v>27</v>
      </c>
      <c r="K121" s="43" t="s">
        <v>216</v>
      </c>
      <c r="L121" s="7" t="s">
        <v>56</v>
      </c>
      <c r="M121" s="7" t="s">
        <v>57</v>
      </c>
      <c r="N121" s="45"/>
      <c r="O121" s="45"/>
      <c r="P121" s="45"/>
      <c r="Q121" s="45"/>
      <c r="R121" s="45"/>
      <c r="S121" s="46"/>
      <c r="T121" s="46"/>
      <c r="U121" s="7"/>
      <c r="V121" s="7"/>
      <c r="W121" s="7"/>
      <c r="X121" s="7"/>
      <c r="Y121" s="7"/>
      <c r="Z121" s="7"/>
    </row>
    <row r="122" ht="15.75" customHeight="1">
      <c r="A122" s="9" t="str">
        <f t="shared" si="1"/>
        <v>8110004</v>
      </c>
      <c r="B122" s="9" t="s">
        <v>984</v>
      </c>
      <c r="C122" s="9" t="s">
        <v>1192</v>
      </c>
      <c r="D122" s="9" t="s">
        <v>187</v>
      </c>
      <c r="E122" s="7" t="s">
        <v>2394</v>
      </c>
      <c r="F122" s="7" t="s">
        <v>2396</v>
      </c>
      <c r="G122" s="7" t="s">
        <v>2398</v>
      </c>
      <c r="H122" s="17" t="s">
        <v>2400</v>
      </c>
      <c r="I122" s="43" t="s">
        <v>2401</v>
      </c>
      <c r="J122" s="43" t="s">
        <v>216</v>
      </c>
      <c r="K122" s="7"/>
      <c r="L122" s="7" t="s">
        <v>56</v>
      </c>
      <c r="M122" s="7" t="s">
        <v>57</v>
      </c>
      <c r="N122" s="45"/>
      <c r="O122" s="45"/>
      <c r="P122" s="45"/>
      <c r="Q122" s="45"/>
      <c r="R122" s="45"/>
      <c r="S122" s="46"/>
      <c r="T122" s="46"/>
      <c r="U122" s="7"/>
      <c r="V122" s="7"/>
      <c r="W122" s="7"/>
      <c r="X122" s="7"/>
      <c r="Y122" s="7"/>
      <c r="Z122" s="7"/>
    </row>
    <row r="123" ht="15.75" customHeight="1">
      <c r="A123" s="9" t="str">
        <f t="shared" si="1"/>
        <v>8110005</v>
      </c>
      <c r="B123" s="38" t="s">
        <v>984</v>
      </c>
      <c r="C123" s="9" t="s">
        <v>1192</v>
      </c>
      <c r="D123" s="9" t="s">
        <v>204</v>
      </c>
      <c r="E123" s="7" t="s">
        <v>2407</v>
      </c>
      <c r="F123" s="7" t="s">
        <v>2408</v>
      </c>
      <c r="G123" s="7" t="s">
        <v>2409</v>
      </c>
      <c r="H123" s="17" t="s">
        <v>2410</v>
      </c>
      <c r="I123" s="43" t="s">
        <v>252</v>
      </c>
      <c r="J123" s="43" t="s">
        <v>2414</v>
      </c>
      <c r="K123" s="43" t="s">
        <v>27</v>
      </c>
      <c r="L123" s="7" t="s">
        <v>56</v>
      </c>
      <c r="M123" s="7" t="s">
        <v>57</v>
      </c>
      <c r="N123" s="45"/>
      <c r="O123" s="45"/>
      <c r="P123" s="45"/>
      <c r="Q123" s="45"/>
      <c r="R123" s="45"/>
      <c r="S123" s="46"/>
      <c r="T123" s="46"/>
      <c r="U123" s="7"/>
      <c r="V123" s="7"/>
      <c r="W123" s="7"/>
      <c r="X123" s="7"/>
      <c r="Y123" s="7"/>
      <c r="Z123" s="7"/>
    </row>
    <row r="124" ht="15.75" customHeight="1">
      <c r="A124" s="9" t="str">
        <f t="shared" si="1"/>
        <v>8110006</v>
      </c>
      <c r="B124" s="38" t="s">
        <v>984</v>
      </c>
      <c r="C124" s="9" t="s">
        <v>1192</v>
      </c>
      <c r="D124" s="9" t="s">
        <v>792</v>
      </c>
      <c r="E124" s="7" t="s">
        <v>935</v>
      </c>
      <c r="F124" s="7" t="s">
        <v>2420</v>
      </c>
      <c r="G124" s="7" t="s">
        <v>2421</v>
      </c>
      <c r="H124" s="17" t="s">
        <v>2422</v>
      </c>
      <c r="I124" s="43" t="s">
        <v>647</v>
      </c>
      <c r="J124" s="43" t="s">
        <v>216</v>
      </c>
      <c r="K124" s="7"/>
      <c r="L124" s="7" t="s">
        <v>56</v>
      </c>
      <c r="M124" s="7" t="s">
        <v>57</v>
      </c>
      <c r="N124" s="45"/>
      <c r="O124" s="45"/>
      <c r="P124" s="45"/>
      <c r="Q124" s="45"/>
      <c r="R124" s="45"/>
      <c r="S124" s="46"/>
      <c r="T124" s="46"/>
      <c r="U124" s="7"/>
      <c r="V124" s="7"/>
      <c r="W124" s="7"/>
      <c r="X124" s="7"/>
      <c r="Y124" s="7"/>
      <c r="Z124" s="7"/>
    </row>
    <row r="125" ht="15.75" customHeight="1">
      <c r="A125" s="9" t="str">
        <f t="shared" si="1"/>
        <v>8110007</v>
      </c>
      <c r="B125" s="38" t="s">
        <v>984</v>
      </c>
      <c r="C125" s="9" t="s">
        <v>1192</v>
      </c>
      <c r="D125" s="9" t="s">
        <v>800</v>
      </c>
      <c r="E125" s="7" t="s">
        <v>2431</v>
      </c>
      <c r="F125" s="7" t="s">
        <v>2432</v>
      </c>
      <c r="G125" s="7" t="s">
        <v>2434</v>
      </c>
      <c r="H125" s="17" t="s">
        <v>2436</v>
      </c>
      <c r="I125" s="43" t="s">
        <v>1987</v>
      </c>
      <c r="J125" s="43" t="s">
        <v>27</v>
      </c>
      <c r="K125" s="43" t="s">
        <v>2439</v>
      </c>
      <c r="L125" s="7" t="s">
        <v>56</v>
      </c>
      <c r="M125" s="7" t="s">
        <v>57</v>
      </c>
      <c r="N125" s="45"/>
      <c r="O125" s="45"/>
      <c r="P125" s="45"/>
      <c r="Q125" s="45"/>
      <c r="R125" s="45"/>
      <c r="S125" s="46"/>
      <c r="T125" s="46"/>
      <c r="U125" s="7"/>
      <c r="V125" s="7"/>
      <c r="W125" s="7"/>
      <c r="X125" s="7"/>
      <c r="Y125" s="7"/>
      <c r="Z125" s="7"/>
    </row>
    <row r="126" ht="15.75" customHeight="1">
      <c r="A126" s="9" t="str">
        <f t="shared" si="1"/>
        <v>8110008</v>
      </c>
      <c r="B126" s="9" t="s">
        <v>984</v>
      </c>
      <c r="C126" s="9" t="s">
        <v>1192</v>
      </c>
      <c r="D126" s="9" t="s">
        <v>807</v>
      </c>
      <c r="E126" s="7" t="s">
        <v>2445</v>
      </c>
      <c r="F126" s="7" t="s">
        <v>2446</v>
      </c>
      <c r="G126" s="7" t="s">
        <v>2447</v>
      </c>
      <c r="H126" s="17" t="s">
        <v>2448</v>
      </c>
      <c r="I126" s="43" t="s">
        <v>2449</v>
      </c>
      <c r="J126" s="43" t="s">
        <v>166</v>
      </c>
      <c r="K126" s="43" t="s">
        <v>27</v>
      </c>
      <c r="L126" s="7" t="s">
        <v>56</v>
      </c>
      <c r="M126" s="7" t="s">
        <v>57</v>
      </c>
      <c r="N126" s="45"/>
      <c r="O126" s="45"/>
      <c r="P126" s="45"/>
      <c r="Q126" s="45"/>
      <c r="R126" s="45"/>
      <c r="S126" s="46"/>
      <c r="T126" s="46"/>
      <c r="U126" s="7"/>
      <c r="V126" s="7"/>
      <c r="W126" s="7"/>
      <c r="X126" s="7"/>
      <c r="Y126" s="7"/>
      <c r="Z126" s="7"/>
    </row>
    <row r="127" ht="15.75" customHeight="1">
      <c r="A127" s="9" t="str">
        <f t="shared" si="1"/>
        <v>8110009</v>
      </c>
      <c r="B127" s="9" t="s">
        <v>984</v>
      </c>
      <c r="C127" s="9" t="s">
        <v>1192</v>
      </c>
      <c r="D127" s="9" t="s">
        <v>1341</v>
      </c>
      <c r="E127" s="7" t="s">
        <v>2456</v>
      </c>
      <c r="F127" s="7" t="s">
        <v>2458</v>
      </c>
      <c r="G127" s="7" t="s">
        <v>2460</v>
      </c>
      <c r="H127" s="17" t="s">
        <v>2462</v>
      </c>
      <c r="I127" s="43" t="s">
        <v>1440</v>
      </c>
      <c r="J127" s="43" t="s">
        <v>27</v>
      </c>
      <c r="K127" s="43" t="s">
        <v>2465</v>
      </c>
      <c r="L127" s="7" t="s">
        <v>56</v>
      </c>
      <c r="M127" s="7" t="s">
        <v>57</v>
      </c>
      <c r="N127" s="45"/>
      <c r="O127" s="45"/>
      <c r="P127" s="45"/>
      <c r="Q127" s="45"/>
      <c r="R127" s="45"/>
      <c r="S127" s="46"/>
      <c r="T127" s="46"/>
      <c r="U127" s="7"/>
      <c r="V127" s="7"/>
      <c r="W127" s="7"/>
      <c r="X127" s="7"/>
      <c r="Y127" s="7"/>
      <c r="Z127" s="7"/>
    </row>
    <row r="128" ht="15.75" customHeight="1">
      <c r="A128" s="9" t="str">
        <f t="shared" si="1"/>
        <v>8110010</v>
      </c>
      <c r="B128" s="9" t="s">
        <v>984</v>
      </c>
      <c r="C128" s="9" t="s">
        <v>1192</v>
      </c>
      <c r="D128" s="9" t="s">
        <v>34</v>
      </c>
      <c r="E128" s="7" t="s">
        <v>2473</v>
      </c>
      <c r="F128" s="7" t="s">
        <v>2475</v>
      </c>
      <c r="G128" s="7" t="s">
        <v>2476</v>
      </c>
      <c r="H128" s="17" t="s">
        <v>2477</v>
      </c>
      <c r="I128" s="43" t="s">
        <v>2478</v>
      </c>
      <c r="J128" s="43" t="s">
        <v>2479</v>
      </c>
      <c r="K128" s="7"/>
      <c r="L128" s="7" t="s">
        <v>56</v>
      </c>
      <c r="M128" s="7" t="s">
        <v>57</v>
      </c>
      <c r="N128" s="45"/>
      <c r="O128" s="45"/>
      <c r="P128" s="45"/>
      <c r="Q128" s="45"/>
      <c r="R128" s="46"/>
      <c r="S128" s="46"/>
      <c r="T128" s="46"/>
      <c r="U128" s="7"/>
      <c r="V128" s="7"/>
      <c r="W128" s="7"/>
      <c r="X128" s="7"/>
      <c r="Y128" s="7"/>
      <c r="Z128" s="7"/>
    </row>
    <row r="129" ht="15.75" customHeight="1">
      <c r="A129" s="9" t="str">
        <f t="shared" si="1"/>
        <v>8110011</v>
      </c>
      <c r="B129" s="38" t="s">
        <v>984</v>
      </c>
      <c r="C129" s="9" t="s">
        <v>1192</v>
      </c>
      <c r="D129" s="9" t="s">
        <v>58</v>
      </c>
      <c r="E129" s="7" t="s">
        <v>1686</v>
      </c>
      <c r="F129" s="7" t="s">
        <v>2484</v>
      </c>
      <c r="G129" s="7" t="s">
        <v>2485</v>
      </c>
      <c r="H129" s="17" t="s">
        <v>2486</v>
      </c>
      <c r="I129" s="43" t="s">
        <v>1932</v>
      </c>
      <c r="J129" s="43" t="s">
        <v>27</v>
      </c>
      <c r="K129" s="43" t="s">
        <v>2399</v>
      </c>
      <c r="L129" s="7" t="s">
        <v>56</v>
      </c>
      <c r="M129" s="7" t="s">
        <v>57</v>
      </c>
      <c r="N129" s="45"/>
      <c r="O129" s="45"/>
      <c r="P129" s="45"/>
      <c r="Q129" s="45"/>
      <c r="R129" s="46"/>
      <c r="S129" s="46"/>
      <c r="T129" s="46"/>
      <c r="U129" s="7"/>
      <c r="V129" s="7"/>
      <c r="W129" s="7"/>
      <c r="X129" s="7"/>
      <c r="Y129" s="7"/>
      <c r="Z129" s="7"/>
    </row>
    <row r="130" ht="15.75" customHeight="1">
      <c r="A130" s="9" t="str">
        <f t="shared" si="1"/>
        <v>8110012</v>
      </c>
      <c r="B130" s="38" t="s">
        <v>984</v>
      </c>
      <c r="C130" s="9" t="s">
        <v>1192</v>
      </c>
      <c r="D130" s="9" t="s">
        <v>72</v>
      </c>
      <c r="E130" s="7" t="s">
        <v>2500</v>
      </c>
      <c r="F130" s="7" t="s">
        <v>2502</v>
      </c>
      <c r="G130" s="39" t="s">
        <v>2504</v>
      </c>
      <c r="H130" s="17" t="s">
        <v>2506</v>
      </c>
      <c r="I130" s="43" t="s">
        <v>2507</v>
      </c>
      <c r="J130" s="43" t="s">
        <v>2508</v>
      </c>
      <c r="K130" s="7"/>
      <c r="L130" s="7" t="s">
        <v>56</v>
      </c>
      <c r="M130" s="7" t="s">
        <v>57</v>
      </c>
      <c r="N130" s="45"/>
      <c r="O130" s="45"/>
      <c r="P130" s="45"/>
      <c r="Q130" s="45"/>
      <c r="R130" s="45"/>
      <c r="S130" s="46"/>
      <c r="T130" s="46"/>
      <c r="U130" s="7"/>
      <c r="V130" s="7"/>
      <c r="W130" s="7"/>
      <c r="X130" s="7"/>
      <c r="Y130" s="7"/>
      <c r="Z130" s="7"/>
    </row>
    <row r="131" ht="15.75" customHeight="1">
      <c r="A131" s="9" t="str">
        <f t="shared" si="1"/>
        <v>8110013</v>
      </c>
      <c r="B131" s="38" t="s">
        <v>984</v>
      </c>
      <c r="C131" s="9" t="s">
        <v>1192</v>
      </c>
      <c r="D131" s="9" t="s">
        <v>94</v>
      </c>
      <c r="E131" s="7" t="s">
        <v>2518</v>
      </c>
      <c r="F131" s="7" t="s">
        <v>2519</v>
      </c>
      <c r="G131" s="7" t="s">
        <v>2520</v>
      </c>
      <c r="H131" s="17" t="s">
        <v>2521</v>
      </c>
      <c r="I131" s="43" t="s">
        <v>832</v>
      </c>
      <c r="J131" s="43" t="s">
        <v>2525</v>
      </c>
      <c r="K131" s="7"/>
      <c r="L131" s="7" t="s">
        <v>56</v>
      </c>
      <c r="M131" s="7" t="s">
        <v>57</v>
      </c>
      <c r="N131" s="45"/>
      <c r="O131" s="45"/>
      <c r="P131" s="45"/>
      <c r="Q131" s="45"/>
      <c r="R131" s="46"/>
      <c r="S131" s="46"/>
      <c r="T131" s="46"/>
      <c r="U131" s="7"/>
      <c r="V131" s="7"/>
      <c r="W131" s="7"/>
      <c r="X131" s="7"/>
      <c r="Y131" s="7"/>
      <c r="Z131" s="7"/>
    </row>
    <row r="132" ht="15.75" customHeight="1">
      <c r="A132" s="9" t="str">
        <f t="shared" si="1"/>
        <v>8110014</v>
      </c>
      <c r="B132" s="9" t="s">
        <v>984</v>
      </c>
      <c r="C132" s="9" t="s">
        <v>1192</v>
      </c>
      <c r="D132" s="9" t="s">
        <v>141</v>
      </c>
      <c r="E132" s="7" t="s">
        <v>2533</v>
      </c>
      <c r="F132" s="7" t="s">
        <v>2535</v>
      </c>
      <c r="G132" s="7" t="s">
        <v>2538</v>
      </c>
      <c r="H132" s="17" t="s">
        <v>2540</v>
      </c>
      <c r="I132" s="43" t="s">
        <v>1275</v>
      </c>
      <c r="J132" s="43" t="s">
        <v>27</v>
      </c>
      <c r="K132" s="43" t="s">
        <v>216</v>
      </c>
      <c r="L132" s="7" t="s">
        <v>56</v>
      </c>
      <c r="M132" s="7" t="s">
        <v>57</v>
      </c>
      <c r="N132" s="45"/>
      <c r="O132" s="45"/>
      <c r="P132" s="45"/>
      <c r="Q132" s="45"/>
      <c r="R132" s="46"/>
      <c r="S132" s="46"/>
      <c r="T132" s="46"/>
      <c r="U132" s="7"/>
      <c r="V132" s="7"/>
      <c r="W132" s="7"/>
      <c r="X132" s="7"/>
      <c r="Y132" s="7"/>
      <c r="Z132" s="7"/>
    </row>
    <row r="133" ht="15.75" customHeight="1">
      <c r="A133" s="9" t="str">
        <f t="shared" si="1"/>
        <v>8111001</v>
      </c>
      <c r="B133" s="9" t="s">
        <v>984</v>
      </c>
      <c r="C133" s="9" t="s">
        <v>1207</v>
      </c>
      <c r="D133" s="9" t="s">
        <v>144</v>
      </c>
      <c r="E133" s="7" t="s">
        <v>2543</v>
      </c>
      <c r="F133" s="7" t="s">
        <v>2545</v>
      </c>
      <c r="G133" s="7" t="s">
        <v>2546</v>
      </c>
      <c r="H133" s="40" t="s">
        <v>2548</v>
      </c>
      <c r="I133" s="43" t="s">
        <v>2549</v>
      </c>
      <c r="J133" s="43" t="s">
        <v>2551</v>
      </c>
      <c r="K133" s="43" t="s">
        <v>216</v>
      </c>
      <c r="L133" s="7" t="s">
        <v>56</v>
      </c>
      <c r="M133" s="7" t="s">
        <v>57</v>
      </c>
      <c r="N133" s="45"/>
      <c r="O133" s="45"/>
      <c r="P133" s="45"/>
      <c r="Q133" s="45"/>
      <c r="R133" s="46"/>
      <c r="S133" s="46"/>
      <c r="T133" s="46"/>
      <c r="U133" s="7"/>
      <c r="V133" s="7"/>
      <c r="W133" s="7"/>
      <c r="X133" s="7"/>
      <c r="Y133" s="7"/>
      <c r="Z133" s="7"/>
    </row>
    <row r="134" ht="15.75" customHeight="1">
      <c r="A134" s="9" t="str">
        <f t="shared" si="1"/>
        <v>8111002</v>
      </c>
      <c r="B134" s="9" t="s">
        <v>984</v>
      </c>
      <c r="C134" s="9" t="s">
        <v>1207</v>
      </c>
      <c r="D134" s="9" t="s">
        <v>157</v>
      </c>
      <c r="E134" s="39" t="s">
        <v>2555</v>
      </c>
      <c r="F134" s="67" t="s">
        <v>2557</v>
      </c>
      <c r="G134" s="39" t="s">
        <v>2568</v>
      </c>
      <c r="H134" s="40" t="s">
        <v>2569</v>
      </c>
      <c r="I134" s="43" t="s">
        <v>2571</v>
      </c>
      <c r="J134" s="43" t="s">
        <v>1506</v>
      </c>
      <c r="K134" s="7"/>
      <c r="L134" s="7" t="s">
        <v>56</v>
      </c>
      <c r="M134" s="7" t="s">
        <v>57</v>
      </c>
      <c r="N134" s="45"/>
      <c r="O134" s="45"/>
      <c r="P134" s="45"/>
      <c r="Q134" s="45"/>
      <c r="R134" s="45"/>
      <c r="S134" s="46"/>
      <c r="T134" s="46"/>
      <c r="U134" s="7"/>
      <c r="V134" s="7"/>
      <c r="W134" s="7"/>
      <c r="X134" s="7"/>
      <c r="Y134" s="7"/>
      <c r="Z134" s="7"/>
    </row>
    <row r="135" ht="15.75" customHeight="1">
      <c r="A135" s="9" t="str">
        <f t="shared" si="1"/>
        <v>8111003</v>
      </c>
      <c r="B135" s="38" t="s">
        <v>984</v>
      </c>
      <c r="C135" s="9" t="s">
        <v>1207</v>
      </c>
      <c r="D135" s="9" t="s">
        <v>173</v>
      </c>
      <c r="E135" s="39" t="s">
        <v>2577</v>
      </c>
      <c r="F135" s="67" t="s">
        <v>2579</v>
      </c>
      <c r="G135" s="39" t="s">
        <v>2581</v>
      </c>
      <c r="H135" s="17" t="s">
        <v>2582</v>
      </c>
      <c r="I135" s="43" t="s">
        <v>2584</v>
      </c>
      <c r="J135" s="43" t="s">
        <v>216</v>
      </c>
      <c r="K135" s="7"/>
      <c r="L135" s="7" t="s">
        <v>56</v>
      </c>
      <c r="M135" s="7" t="s">
        <v>57</v>
      </c>
      <c r="N135" s="45"/>
      <c r="O135" s="45"/>
      <c r="P135" s="45"/>
      <c r="Q135" s="45"/>
      <c r="R135" s="45"/>
      <c r="S135" s="46"/>
      <c r="T135" s="46"/>
      <c r="U135" s="7"/>
      <c r="V135" s="7"/>
      <c r="W135" s="7"/>
      <c r="X135" s="7"/>
      <c r="Y135" s="7"/>
      <c r="Z135" s="7"/>
    </row>
    <row r="136" ht="15.75" customHeight="1">
      <c r="A136" s="9" t="str">
        <f t="shared" si="1"/>
        <v>8111004</v>
      </c>
      <c r="B136" s="38" t="s">
        <v>984</v>
      </c>
      <c r="C136" s="9" t="s">
        <v>1207</v>
      </c>
      <c r="D136" s="9" t="s">
        <v>187</v>
      </c>
      <c r="E136" s="39" t="s">
        <v>2591</v>
      </c>
      <c r="F136" s="67" t="s">
        <v>2592</v>
      </c>
      <c r="G136" s="39" t="s">
        <v>2594</v>
      </c>
      <c r="H136" s="41" t="s">
        <v>2595</v>
      </c>
      <c r="I136" s="43" t="s">
        <v>2597</v>
      </c>
      <c r="J136" s="43" t="s">
        <v>2599</v>
      </c>
      <c r="K136" s="43" t="s">
        <v>216</v>
      </c>
      <c r="L136" s="7" t="s">
        <v>56</v>
      </c>
      <c r="M136" s="7" t="s">
        <v>57</v>
      </c>
      <c r="N136" s="45"/>
      <c r="O136" s="45"/>
      <c r="P136" s="45"/>
      <c r="Q136" s="45"/>
      <c r="R136" s="45"/>
      <c r="S136" s="46"/>
      <c r="T136" s="46"/>
      <c r="U136" s="7"/>
      <c r="V136" s="7"/>
      <c r="W136" s="7"/>
      <c r="X136" s="7"/>
      <c r="Y136" s="7"/>
      <c r="Z136" s="7"/>
    </row>
    <row r="137" ht="15.75" customHeight="1">
      <c r="A137" s="9" t="str">
        <f t="shared" si="1"/>
        <v>8111005</v>
      </c>
      <c r="B137" s="38" t="s">
        <v>984</v>
      </c>
      <c r="C137" s="9" t="s">
        <v>1207</v>
      </c>
      <c r="D137" s="9" t="s">
        <v>204</v>
      </c>
      <c r="E137" s="39" t="s">
        <v>2613</v>
      </c>
      <c r="F137" s="67" t="s">
        <v>2614</v>
      </c>
      <c r="G137" s="39" t="s">
        <v>2615</v>
      </c>
      <c r="H137" s="41" t="s">
        <v>2616</v>
      </c>
      <c r="I137" s="43" t="s">
        <v>2617</v>
      </c>
      <c r="J137" s="43" t="s">
        <v>244</v>
      </c>
      <c r="K137" s="43" t="s">
        <v>216</v>
      </c>
      <c r="L137" s="7" t="s">
        <v>56</v>
      </c>
      <c r="M137" s="7" t="s">
        <v>57</v>
      </c>
      <c r="N137" s="45"/>
      <c r="O137" s="45"/>
      <c r="P137" s="45"/>
      <c r="Q137" s="45"/>
      <c r="R137" s="46"/>
      <c r="S137" s="46"/>
      <c r="T137" s="46"/>
      <c r="U137" s="7"/>
      <c r="V137" s="7"/>
      <c r="W137" s="7"/>
      <c r="X137" s="7"/>
      <c r="Y137" s="7"/>
      <c r="Z137" s="7"/>
    </row>
    <row r="138" ht="15.75" customHeight="1">
      <c r="A138" s="9" t="str">
        <f t="shared" si="1"/>
        <v>8111006</v>
      </c>
      <c r="B138" s="9" t="s">
        <v>984</v>
      </c>
      <c r="C138" s="9" t="s">
        <v>1207</v>
      </c>
      <c r="D138" s="9" t="s">
        <v>792</v>
      </c>
      <c r="E138" s="39" t="s">
        <v>2629</v>
      </c>
      <c r="F138" s="67" t="s">
        <v>2630</v>
      </c>
      <c r="G138" s="39" t="s">
        <v>2631</v>
      </c>
      <c r="H138" s="41" t="s">
        <v>2632</v>
      </c>
      <c r="I138" s="43" t="s">
        <v>2633</v>
      </c>
      <c r="J138" s="43" t="s">
        <v>2634</v>
      </c>
      <c r="K138" s="43" t="s">
        <v>2635</v>
      </c>
      <c r="L138" s="7" t="s">
        <v>56</v>
      </c>
      <c r="M138" s="7" t="s">
        <v>57</v>
      </c>
      <c r="N138" s="45"/>
      <c r="O138" s="45"/>
      <c r="P138" s="45"/>
      <c r="Q138" s="45"/>
      <c r="R138" s="45"/>
      <c r="S138" s="46"/>
      <c r="T138" s="46"/>
      <c r="U138" s="7"/>
      <c r="V138" s="7"/>
      <c r="W138" s="7"/>
      <c r="X138" s="7"/>
      <c r="Y138" s="7"/>
      <c r="Z138" s="7"/>
    </row>
    <row r="139" ht="15.75" customHeight="1">
      <c r="A139" s="9" t="str">
        <f t="shared" si="1"/>
        <v>8111007</v>
      </c>
      <c r="B139" s="9" t="s">
        <v>984</v>
      </c>
      <c r="C139" s="9" t="s">
        <v>1207</v>
      </c>
      <c r="D139" s="9" t="s">
        <v>800</v>
      </c>
      <c r="E139" s="39" t="s">
        <v>2643</v>
      </c>
      <c r="F139" s="67" t="s">
        <v>2644</v>
      </c>
      <c r="G139" s="39" t="s">
        <v>2645</v>
      </c>
      <c r="H139" s="41" t="s">
        <v>2648</v>
      </c>
      <c r="I139" s="43" t="s">
        <v>2650</v>
      </c>
      <c r="J139" s="43" t="s">
        <v>2652</v>
      </c>
      <c r="K139" s="7"/>
      <c r="L139" s="7" t="s">
        <v>56</v>
      </c>
      <c r="M139" s="7" t="s">
        <v>57</v>
      </c>
      <c r="N139" s="45"/>
      <c r="O139" s="45"/>
      <c r="P139" s="45"/>
      <c r="Q139" s="45"/>
      <c r="R139" s="45"/>
      <c r="S139" s="46"/>
      <c r="T139" s="46"/>
      <c r="U139" s="7"/>
      <c r="V139" s="7"/>
      <c r="W139" s="7"/>
      <c r="X139" s="7"/>
      <c r="Y139" s="7"/>
      <c r="Z139" s="7"/>
    </row>
    <row r="140" ht="15.75" customHeight="1">
      <c r="A140" s="9" t="str">
        <f t="shared" si="1"/>
        <v>8111008</v>
      </c>
      <c r="B140" s="9" t="s">
        <v>984</v>
      </c>
      <c r="C140" s="9" t="s">
        <v>1207</v>
      </c>
      <c r="D140" s="9" t="s">
        <v>807</v>
      </c>
      <c r="E140" s="39" t="s">
        <v>2658</v>
      </c>
      <c r="F140" s="67" t="s">
        <v>2659</v>
      </c>
      <c r="G140" s="39" t="s">
        <v>2660</v>
      </c>
      <c r="H140" s="41" t="s">
        <v>2662</v>
      </c>
      <c r="I140" s="43" t="s">
        <v>2664</v>
      </c>
      <c r="J140" s="43" t="s">
        <v>2665</v>
      </c>
      <c r="K140" s="43" t="s">
        <v>2667</v>
      </c>
      <c r="L140" s="7" t="s">
        <v>56</v>
      </c>
      <c r="M140" s="7" t="s">
        <v>57</v>
      </c>
      <c r="N140" s="45"/>
      <c r="O140" s="45"/>
      <c r="P140" s="45"/>
      <c r="Q140" s="45"/>
      <c r="R140" s="45"/>
      <c r="S140" s="46"/>
      <c r="T140" s="46"/>
      <c r="U140" s="7"/>
      <c r="V140" s="7"/>
      <c r="W140" s="7"/>
      <c r="X140" s="7"/>
      <c r="Y140" s="7"/>
      <c r="Z140" s="7"/>
    </row>
    <row r="141" ht="15.75" customHeight="1">
      <c r="A141" s="9" t="str">
        <f t="shared" si="1"/>
        <v>8111009</v>
      </c>
      <c r="B141" s="38" t="s">
        <v>984</v>
      </c>
      <c r="C141" s="9" t="s">
        <v>1207</v>
      </c>
      <c r="D141" s="9" t="s">
        <v>1341</v>
      </c>
      <c r="E141" s="39" t="s">
        <v>2672</v>
      </c>
      <c r="F141" s="67" t="s">
        <v>2673</v>
      </c>
      <c r="G141" s="39" t="s">
        <v>2674</v>
      </c>
      <c r="H141" s="17" t="s">
        <v>2675</v>
      </c>
      <c r="I141" s="43" t="s">
        <v>1351</v>
      </c>
      <c r="J141" s="43" t="s">
        <v>1353</v>
      </c>
      <c r="K141" s="7"/>
      <c r="L141" s="7" t="s">
        <v>56</v>
      </c>
      <c r="M141" s="7" t="s">
        <v>57</v>
      </c>
      <c r="N141" s="45"/>
      <c r="O141" s="45"/>
      <c r="P141" s="45"/>
      <c r="Q141" s="45"/>
      <c r="R141" s="45"/>
      <c r="S141" s="46"/>
      <c r="T141" s="46"/>
      <c r="U141" s="7"/>
      <c r="V141" s="7"/>
      <c r="W141" s="7"/>
      <c r="X141" s="7"/>
      <c r="Y141" s="7"/>
      <c r="Z141" s="7"/>
    </row>
    <row r="142" ht="15.75" customHeight="1">
      <c r="A142" s="9" t="str">
        <f t="shared" si="1"/>
        <v>8111010</v>
      </c>
      <c r="B142" s="38" t="s">
        <v>984</v>
      </c>
      <c r="C142" s="9" t="s">
        <v>1207</v>
      </c>
      <c r="D142" s="9" t="s">
        <v>34</v>
      </c>
      <c r="E142" s="39" t="s">
        <v>2687</v>
      </c>
      <c r="F142" s="67" t="s">
        <v>2689</v>
      </c>
      <c r="G142" s="39" t="s">
        <v>2690</v>
      </c>
      <c r="H142" s="17" t="s">
        <v>2691</v>
      </c>
      <c r="I142" s="43" t="s">
        <v>2692</v>
      </c>
      <c r="J142" s="43" t="s">
        <v>2693</v>
      </c>
      <c r="K142" s="43" t="s">
        <v>890</v>
      </c>
      <c r="L142" s="7" t="s">
        <v>56</v>
      </c>
      <c r="M142" s="7" t="s">
        <v>57</v>
      </c>
      <c r="N142" s="45"/>
      <c r="O142" s="45"/>
      <c r="P142" s="45"/>
      <c r="Q142" s="45"/>
      <c r="R142" s="45"/>
      <c r="S142" s="46"/>
      <c r="T142" s="46"/>
      <c r="U142" s="7"/>
      <c r="V142" s="7"/>
      <c r="W142" s="7"/>
      <c r="X142" s="7"/>
      <c r="Y142" s="7"/>
      <c r="Z142" s="7"/>
    </row>
    <row r="143" ht="15.75" customHeight="1">
      <c r="A143" s="9" t="str">
        <f t="shared" si="1"/>
        <v>8106001</v>
      </c>
      <c r="B143" s="38" t="s">
        <v>984</v>
      </c>
      <c r="C143" s="9" t="s">
        <v>1130</v>
      </c>
      <c r="D143" s="38" t="s">
        <v>144</v>
      </c>
      <c r="E143" s="18" t="s">
        <v>1656</v>
      </c>
      <c r="F143" s="18" t="s">
        <v>1657</v>
      </c>
      <c r="G143" s="18" t="s">
        <v>1658</v>
      </c>
      <c r="H143" s="18" t="s">
        <v>2700</v>
      </c>
      <c r="I143" s="9" t="s">
        <v>2701</v>
      </c>
      <c r="J143" s="9" t="s">
        <v>196</v>
      </c>
      <c r="K143" s="9" t="s">
        <v>2702</v>
      </c>
      <c r="L143" s="7" t="s">
        <v>56</v>
      </c>
      <c r="M143" s="7" t="s">
        <v>57</v>
      </c>
      <c r="N143" s="45"/>
      <c r="O143" s="45"/>
      <c r="P143" s="45"/>
      <c r="Q143" s="45"/>
      <c r="R143" s="46"/>
      <c r="S143" s="46"/>
      <c r="T143" s="46"/>
      <c r="U143" s="7"/>
      <c r="V143" s="7"/>
      <c r="W143" s="7"/>
      <c r="X143" s="7"/>
      <c r="Y143" s="7"/>
      <c r="Z143" s="7"/>
    </row>
    <row r="144" ht="15.75" customHeight="1">
      <c r="A144" s="9" t="s">
        <v>2706</v>
      </c>
      <c r="B144" s="9" t="s">
        <v>984</v>
      </c>
      <c r="C144" s="9" t="s">
        <v>1130</v>
      </c>
      <c r="D144" s="9" t="s">
        <v>157</v>
      </c>
      <c r="E144" s="18" t="s">
        <v>2708</v>
      </c>
      <c r="F144" s="18" t="s">
        <v>2710</v>
      </c>
      <c r="G144" s="18" t="s">
        <v>2712</v>
      </c>
      <c r="H144" s="18" t="s">
        <v>2714</v>
      </c>
      <c r="I144" s="43" t="s">
        <v>2716</v>
      </c>
      <c r="J144" s="43" t="s">
        <v>2718</v>
      </c>
      <c r="K144" s="43" t="s">
        <v>216</v>
      </c>
      <c r="L144" s="7" t="s">
        <v>56</v>
      </c>
      <c r="M144" s="7" t="s">
        <v>57</v>
      </c>
      <c r="N144" s="45"/>
      <c r="O144" s="45"/>
      <c r="P144" s="45"/>
      <c r="Q144" s="45"/>
      <c r="R144" s="46"/>
      <c r="S144" s="46"/>
      <c r="T144" s="7"/>
      <c r="U144" s="7"/>
      <c r="V144" s="7"/>
      <c r="W144" s="7"/>
      <c r="X144" s="7"/>
      <c r="Y144" s="7"/>
      <c r="Z144" s="7"/>
    </row>
    <row r="145" ht="15.75" customHeight="1">
      <c r="A145" s="9"/>
      <c r="B145" s="9"/>
      <c r="C145" s="9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9"/>
      <c r="B146" s="9"/>
      <c r="C146" s="9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9"/>
      <c r="B147" s="38"/>
      <c r="C147" s="9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9"/>
      <c r="B148" s="38"/>
      <c r="C148" s="9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9"/>
      <c r="B149" s="38"/>
      <c r="C149" s="9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9"/>
      <c r="B150" s="9"/>
      <c r="C150" s="9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9"/>
      <c r="B151" s="9"/>
      <c r="C151" s="9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9"/>
      <c r="B152" s="9"/>
      <c r="C152" s="9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9"/>
      <c r="B153" s="38"/>
      <c r="C153" s="9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9"/>
      <c r="B154" s="38"/>
      <c r="C154" s="9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9"/>
      <c r="B155" s="38"/>
      <c r="C155" s="9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9"/>
      <c r="B156" s="9"/>
      <c r="C156" s="9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9"/>
      <c r="B157" s="9"/>
      <c r="C157" s="9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9"/>
      <c r="B158" s="9"/>
      <c r="C158" s="9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9"/>
      <c r="B159" s="38"/>
      <c r="C159" s="9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9"/>
      <c r="B160" s="38"/>
      <c r="C160" s="9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9"/>
      <c r="B161" s="38"/>
      <c r="C161" s="9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9"/>
      <c r="B162" s="9"/>
      <c r="C162" s="9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9"/>
      <c r="B163" s="9"/>
      <c r="C163" s="9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9"/>
      <c r="B164" s="9"/>
      <c r="C164" s="9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9"/>
      <c r="B165" s="38"/>
      <c r="C165" s="9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9"/>
      <c r="B166" s="38"/>
      <c r="C166" s="9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9"/>
      <c r="B167" s="38"/>
      <c r="C167" s="9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9"/>
      <c r="B168" s="9"/>
      <c r="C168" s="9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9"/>
      <c r="B169" s="9"/>
      <c r="C169" s="9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9"/>
      <c r="B170" s="9"/>
      <c r="C170" s="9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9"/>
      <c r="B171" s="38"/>
      <c r="C171" s="9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9"/>
      <c r="B172" s="38"/>
      <c r="C172" s="9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9"/>
      <c r="B173" s="38"/>
      <c r="C173" s="9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9"/>
      <c r="B174" s="9"/>
      <c r="C174" s="9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9"/>
      <c r="B175" s="9"/>
      <c r="C175" s="9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9"/>
      <c r="B176" s="9"/>
      <c r="C176" s="9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9"/>
      <c r="B177" s="38"/>
      <c r="C177" s="9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9"/>
      <c r="B178" s="38"/>
      <c r="C178" s="9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9"/>
      <c r="B179" s="38"/>
      <c r="C179" s="9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9"/>
      <c r="B180" s="9"/>
      <c r="C180" s="9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9"/>
      <c r="B181" s="9"/>
      <c r="C181" s="9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9"/>
      <c r="B182" s="9"/>
      <c r="C182" s="9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9"/>
      <c r="B183" s="38"/>
      <c r="C183" s="9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9"/>
      <c r="B184" s="38"/>
      <c r="C184" s="9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9"/>
      <c r="B185" s="38"/>
      <c r="C185" s="9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9"/>
      <c r="B186" s="9"/>
      <c r="C186" s="9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9"/>
      <c r="B187" s="9"/>
      <c r="C187" s="9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9"/>
      <c r="B188" s="9"/>
      <c r="C188" s="9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9"/>
      <c r="B189" s="38"/>
      <c r="C189" s="9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9"/>
      <c r="B190" s="38"/>
      <c r="C190" s="9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9"/>
      <c r="B191" s="38"/>
      <c r="C191" s="9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9"/>
      <c r="B192" s="9"/>
      <c r="C192" s="9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9"/>
      <c r="B193" s="9"/>
      <c r="C193" s="9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9"/>
      <c r="B194" s="9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9"/>
      <c r="B195" s="38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9"/>
      <c r="B196" s="38"/>
      <c r="C196" s="9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9"/>
      <c r="B197" s="38"/>
      <c r="C197" s="9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9"/>
      <c r="B198" s="9"/>
      <c r="C198" s="9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9"/>
      <c r="B199" s="9"/>
      <c r="C199" s="9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9"/>
      <c r="B200" s="9"/>
      <c r="C200" s="9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9"/>
      <c r="B201" s="38"/>
      <c r="C201" s="9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9"/>
      <c r="B202" s="38"/>
      <c r="C202" s="9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9"/>
      <c r="B203" s="38"/>
      <c r="C203" s="9"/>
      <c r="D203" s="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9"/>
      <c r="B204" s="9"/>
      <c r="C204" s="9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9"/>
      <c r="B205" s="9"/>
      <c r="C205" s="9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9"/>
      <c r="B206" s="9"/>
      <c r="C206" s="9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9"/>
      <c r="B207" s="38"/>
      <c r="C207" s="9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9"/>
      <c r="B208" s="38"/>
      <c r="C208" s="9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9"/>
      <c r="B209" s="38"/>
      <c r="C209" s="9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9"/>
      <c r="B210" s="9"/>
      <c r="C210" s="9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9"/>
      <c r="B211" s="9"/>
      <c r="C211" s="9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9"/>
      <c r="B212" s="9"/>
      <c r="C212" s="9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9"/>
      <c r="B213" s="38"/>
      <c r="C213" s="9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9"/>
      <c r="B214" s="38"/>
      <c r="C214" s="9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9"/>
      <c r="B215" s="38"/>
      <c r="C215" s="9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9"/>
      <c r="B216" s="9"/>
      <c r="C216" s="9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9"/>
      <c r="B217" s="9"/>
      <c r="C217" s="9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9"/>
      <c r="B218" s="9"/>
      <c r="C218" s="9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9"/>
      <c r="B219" s="38"/>
      <c r="C219" s="9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9"/>
      <c r="B220" s="38"/>
      <c r="C220" s="9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9"/>
      <c r="B221" s="38"/>
      <c r="C221" s="9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9"/>
      <c r="B222" s="9"/>
      <c r="C222" s="9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9"/>
      <c r="B223" s="9"/>
      <c r="C223" s="9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9"/>
      <c r="B224" s="9"/>
      <c r="C224" s="9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9"/>
      <c r="B225" s="38"/>
      <c r="C225" s="9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9"/>
      <c r="B226" s="38"/>
      <c r="C226" s="9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9"/>
      <c r="B227" s="38"/>
      <c r="C227" s="9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9"/>
      <c r="B228" s="9"/>
      <c r="C228" s="9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9"/>
      <c r="B229" s="9"/>
      <c r="C229" s="9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9"/>
      <c r="B230" s="9"/>
      <c r="C230" s="9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9"/>
      <c r="B231" s="38"/>
      <c r="C231" s="9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9"/>
      <c r="B232" s="38"/>
      <c r="C232" s="9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9"/>
      <c r="B233" s="38"/>
      <c r="C233" s="9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9"/>
      <c r="B234" s="9"/>
      <c r="C234" s="9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9"/>
      <c r="B235" s="9"/>
      <c r="C235" s="9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9"/>
      <c r="B236" s="9"/>
      <c r="C236" s="9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9"/>
      <c r="B237" s="38"/>
      <c r="C237" s="9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9"/>
      <c r="B238" s="38"/>
      <c r="C238" s="9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9"/>
      <c r="B239" s="38"/>
      <c r="C239" s="9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9"/>
      <c r="B240" s="9"/>
      <c r="C240" s="9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9"/>
      <c r="B241" s="9"/>
      <c r="C241" s="9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9"/>
      <c r="B242" s="9"/>
      <c r="C242" s="9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9"/>
      <c r="B243" s="38"/>
      <c r="C243" s="9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9"/>
      <c r="B244" s="38"/>
      <c r="C244" s="9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9"/>
      <c r="B245" s="38"/>
      <c r="C245" s="9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9"/>
      <c r="B246" s="9"/>
      <c r="C246" s="9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9"/>
      <c r="B247" s="9"/>
      <c r="C247" s="9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9"/>
      <c r="B248" s="9"/>
      <c r="C248" s="9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9"/>
      <c r="B249" s="38"/>
      <c r="C249" s="9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9"/>
      <c r="B250" s="38"/>
      <c r="C250" s="9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9"/>
      <c r="B251" s="38"/>
      <c r="C251" s="9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9"/>
      <c r="B252" s="9"/>
      <c r="C252" s="9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9"/>
      <c r="B253" s="9"/>
      <c r="C253" s="9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9"/>
      <c r="B254" s="9"/>
      <c r="C254" s="9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9"/>
      <c r="B255" s="38"/>
      <c r="C255" s="9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9"/>
      <c r="B256" s="38"/>
      <c r="C256" s="9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9"/>
      <c r="B257" s="38"/>
      <c r="C257" s="9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9"/>
      <c r="B258" s="9"/>
      <c r="C258" s="9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9"/>
      <c r="B259" s="9"/>
      <c r="C259" s="9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9"/>
      <c r="C260" s="9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38"/>
      <c r="C261" s="9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38"/>
      <c r="C262" s="9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38"/>
      <c r="C263" s="9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9"/>
      <c r="C264" s="9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9"/>
      <c r="C265" s="9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9"/>
      <c r="C266" s="9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38"/>
      <c r="C267" s="9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38"/>
      <c r="C268" s="9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38"/>
      <c r="C269" s="9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9"/>
      <c r="C270" s="9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9"/>
      <c r="C271" s="9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9"/>
      <c r="C272" s="9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38"/>
      <c r="C273" s="9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38"/>
      <c r="C274" s="9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38"/>
      <c r="C275" s="9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9"/>
      <c r="C276" s="9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9"/>
      <c r="C277" s="9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9"/>
      <c r="C278" s="9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38"/>
      <c r="C279" s="9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38"/>
      <c r="C280" s="9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38"/>
      <c r="C281" s="9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9"/>
      <c r="C282" s="9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9"/>
      <c r="C283" s="9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9"/>
      <c r="C284" s="9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38"/>
      <c r="C285" s="9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38"/>
      <c r="C286" s="9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38"/>
      <c r="C287" s="9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9"/>
      <c r="C288" s="9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9"/>
      <c r="C289" s="9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9"/>
      <c r="C290" s="9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38"/>
      <c r="C291" s="9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38"/>
      <c r="C292" s="9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38"/>
      <c r="C293" s="9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9"/>
      <c r="C294" s="9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9"/>
      <c r="C295" s="9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9"/>
      <c r="C296" s="9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38"/>
      <c r="C297" s="9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38"/>
      <c r="C298" s="9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38"/>
      <c r="C299" s="9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9"/>
      <c r="C300" s="9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9"/>
      <c r="C301" s="9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9"/>
      <c r="C302" s="9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38"/>
      <c r="C303" s="9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38"/>
      <c r="C304" s="9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38"/>
      <c r="C305" s="9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9"/>
      <c r="C306" s="9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9"/>
      <c r="C307" s="9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9"/>
      <c r="C308" s="9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38"/>
      <c r="C309" s="9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38"/>
      <c r="C310" s="9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38"/>
      <c r="C311" s="9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9"/>
      <c r="C312" s="9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9"/>
      <c r="C313" s="9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9"/>
      <c r="C314" s="9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9"/>
      <c r="C315" s="9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9"/>
      <c r="C316" s="9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9"/>
      <c r="C317" s="9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9"/>
      <c r="C318" s="9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9"/>
      <c r="C319" s="9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9"/>
      <c r="C320" s="9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9"/>
      <c r="C321" s="9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9"/>
      <c r="C322" s="9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9"/>
      <c r="C323" s="9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9"/>
      <c r="C324" s="9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9"/>
      <c r="C325" s="9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9"/>
      <c r="C326" s="9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9"/>
      <c r="C327" s="9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9"/>
      <c r="C328" s="9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9"/>
      <c r="C329" s="9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9"/>
      <c r="C330" s="9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9"/>
      <c r="C331" s="9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9"/>
      <c r="C332" s="9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9"/>
      <c r="C333" s="9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9"/>
      <c r="C334" s="9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9"/>
      <c r="C335" s="9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9"/>
      <c r="C336" s="9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9"/>
      <c r="C337" s="9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9"/>
      <c r="C338" s="9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9"/>
      <c r="C339" s="9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9"/>
      <c r="C340" s="9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9"/>
      <c r="C341" s="9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9"/>
      <c r="C342" s="9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9"/>
      <c r="C343" s="9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9"/>
      <c r="C344" s="9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5.0"/>
    <col customWidth="1" min="4" max="4" width="18.86"/>
    <col customWidth="1" min="5" max="5" width="20.29"/>
    <col customWidth="1" min="6" max="6" width="67.29"/>
    <col customWidth="1" min="7" max="7" width="48.0"/>
    <col customWidth="1" min="8" max="8" width="84.14"/>
    <col customWidth="1" min="9" max="9" width="23.0"/>
    <col customWidth="1" min="10" max="10" width="27.43"/>
    <col customWidth="1" min="11" max="11" width="21.86"/>
  </cols>
  <sheetData>
    <row r="1" ht="15.75" customHeight="1">
      <c r="A1" s="33" t="s">
        <v>0</v>
      </c>
      <c r="B1" s="33" t="s">
        <v>1</v>
      </c>
      <c r="C1" s="33" t="s">
        <v>2345</v>
      </c>
      <c r="D1" s="33" t="s">
        <v>3</v>
      </c>
      <c r="E1" s="49" t="s">
        <v>4</v>
      </c>
      <c r="F1" s="35" t="s">
        <v>2353</v>
      </c>
      <c r="G1" s="35" t="s">
        <v>2355</v>
      </c>
      <c r="H1" s="35" t="s">
        <v>7</v>
      </c>
      <c r="I1" s="4" t="s">
        <v>8</v>
      </c>
      <c r="J1" s="4" t="s">
        <v>9</v>
      </c>
      <c r="K1" s="4" t="s">
        <v>10</v>
      </c>
      <c r="L1" s="50" t="s">
        <v>11</v>
      </c>
      <c r="M1" s="50" t="s">
        <v>12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2" t="s">
        <v>2380</v>
      </c>
      <c r="B2" s="52" t="s">
        <v>2389</v>
      </c>
      <c r="C2" s="52" t="s">
        <v>16</v>
      </c>
      <c r="D2" s="52" t="s">
        <v>16</v>
      </c>
      <c r="E2" s="53" t="s">
        <v>2390</v>
      </c>
      <c r="F2" s="54" t="s">
        <v>2390</v>
      </c>
      <c r="G2" s="54" t="s">
        <v>2390</v>
      </c>
      <c r="H2" s="55" t="s">
        <v>2390</v>
      </c>
      <c r="I2" s="56" t="s">
        <v>2416</v>
      </c>
      <c r="J2" s="56" t="s">
        <v>27</v>
      </c>
      <c r="K2" s="56"/>
      <c r="L2" s="57" t="s">
        <v>2423</v>
      </c>
      <c r="M2" s="58" t="s">
        <v>2429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9" t="str">
        <f t="shared" ref="A3:A123" si="1">CONCATENATE(B3:D3)</f>
        <v>9100000</v>
      </c>
      <c r="B3" s="52" t="s">
        <v>2389</v>
      </c>
      <c r="C3" s="59" t="s">
        <v>1016</v>
      </c>
      <c r="D3" s="59" t="s">
        <v>16</v>
      </c>
      <c r="E3" s="60" t="s">
        <v>2474</v>
      </c>
      <c r="F3" s="61" t="s">
        <v>2474</v>
      </c>
      <c r="G3" s="61" t="s">
        <v>2492</v>
      </c>
      <c r="H3" s="61" t="s">
        <v>2493</v>
      </c>
      <c r="I3" s="56" t="s">
        <v>2494</v>
      </c>
      <c r="J3" s="56" t="s">
        <v>2495</v>
      </c>
      <c r="K3" s="56" t="s">
        <v>2496</v>
      </c>
      <c r="L3" s="57" t="s">
        <v>2423</v>
      </c>
      <c r="M3" s="58" t="s">
        <v>2429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9" t="str">
        <f t="shared" si="1"/>
        <v>9500000</v>
      </c>
      <c r="B4" s="52" t="s">
        <v>2389</v>
      </c>
      <c r="C4" s="59" t="s">
        <v>2509</v>
      </c>
      <c r="D4" s="59" t="s">
        <v>16</v>
      </c>
      <c r="E4" s="60" t="s">
        <v>2512</v>
      </c>
      <c r="F4" s="61" t="s">
        <v>2513</v>
      </c>
      <c r="G4" s="61" t="s">
        <v>2515</v>
      </c>
      <c r="H4" s="61" t="s">
        <v>2517</v>
      </c>
      <c r="I4" s="56" t="s">
        <v>2416</v>
      </c>
      <c r="J4" s="56" t="s">
        <v>27</v>
      </c>
      <c r="K4" s="56"/>
      <c r="L4" s="57" t="s">
        <v>2423</v>
      </c>
      <c r="M4" s="58" t="s">
        <v>2429</v>
      </c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63" t="str">
        <f t="shared" si="1"/>
        <v>9101000</v>
      </c>
      <c r="B5" s="64" t="s">
        <v>2389</v>
      </c>
      <c r="C5" s="63" t="s">
        <v>1038</v>
      </c>
      <c r="D5" s="63" t="s">
        <v>16</v>
      </c>
      <c r="E5" s="65" t="s">
        <v>2552</v>
      </c>
      <c r="F5" s="66" t="s">
        <v>2553</v>
      </c>
      <c r="G5" s="66" t="s">
        <v>2560</v>
      </c>
      <c r="H5" s="66" t="s">
        <v>2561</v>
      </c>
      <c r="I5" s="68" t="s">
        <v>2562</v>
      </c>
      <c r="J5" s="68" t="s">
        <v>2575</v>
      </c>
      <c r="K5" s="68" t="s">
        <v>2576</v>
      </c>
      <c r="L5" s="57" t="s">
        <v>2423</v>
      </c>
      <c r="M5" s="58" t="s">
        <v>2429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63" t="str">
        <f t="shared" si="1"/>
        <v>9102000</v>
      </c>
      <c r="B6" s="64" t="s">
        <v>2389</v>
      </c>
      <c r="C6" s="63" t="s">
        <v>1076</v>
      </c>
      <c r="D6" s="63" t="s">
        <v>16</v>
      </c>
      <c r="E6" s="65" t="s">
        <v>2586</v>
      </c>
      <c r="F6" s="66" t="s">
        <v>2587</v>
      </c>
      <c r="G6" s="66" t="s">
        <v>2588</v>
      </c>
      <c r="H6" s="66" t="s">
        <v>2589</v>
      </c>
      <c r="I6" s="68" t="s">
        <v>2590</v>
      </c>
      <c r="J6" s="68" t="s">
        <v>27</v>
      </c>
      <c r="K6" s="68"/>
      <c r="L6" s="57" t="s">
        <v>2423</v>
      </c>
      <c r="M6" s="58" t="s">
        <v>2429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63" t="str">
        <f t="shared" si="1"/>
        <v>9103000</v>
      </c>
      <c r="B7" s="64" t="s">
        <v>2389</v>
      </c>
      <c r="C7" s="63" t="s">
        <v>1092</v>
      </c>
      <c r="D7" s="63" t="s">
        <v>16</v>
      </c>
      <c r="E7" s="65" t="s">
        <v>2604</v>
      </c>
      <c r="F7" s="66" t="s">
        <v>2605</v>
      </c>
      <c r="G7" s="66" t="s">
        <v>2606</v>
      </c>
      <c r="H7" s="66" t="s">
        <v>2607</v>
      </c>
      <c r="I7" s="68" t="s">
        <v>2608</v>
      </c>
      <c r="J7" s="68" t="s">
        <v>2608</v>
      </c>
      <c r="K7" s="68"/>
      <c r="L7" s="57" t="s">
        <v>2423</v>
      </c>
      <c r="M7" s="58" t="s">
        <v>2429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63" t="str">
        <f t="shared" si="1"/>
        <v>9104000</v>
      </c>
      <c r="B8" s="64" t="s">
        <v>2389</v>
      </c>
      <c r="C8" s="63" t="s">
        <v>1105</v>
      </c>
      <c r="D8" s="63" t="s">
        <v>16</v>
      </c>
      <c r="E8" s="65" t="s">
        <v>2618</v>
      </c>
      <c r="F8" s="66" t="s">
        <v>2619</v>
      </c>
      <c r="G8" s="66" t="s">
        <v>2620</v>
      </c>
      <c r="H8" s="66" t="s">
        <v>2621</v>
      </c>
      <c r="I8" s="68" t="s">
        <v>2623</v>
      </c>
      <c r="J8" s="68" t="s">
        <v>2625</v>
      </c>
      <c r="K8" s="68" t="s">
        <v>27</v>
      </c>
      <c r="L8" s="57" t="s">
        <v>2423</v>
      </c>
      <c r="M8" s="58" t="s">
        <v>2429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63" t="str">
        <f t="shared" si="1"/>
        <v>9105000</v>
      </c>
      <c r="B9" s="64" t="s">
        <v>2389</v>
      </c>
      <c r="C9" s="63" t="s">
        <v>1113</v>
      </c>
      <c r="D9" s="63" t="s">
        <v>16</v>
      </c>
      <c r="E9" s="65" t="s">
        <v>2636</v>
      </c>
      <c r="F9" s="66" t="s">
        <v>2637</v>
      </c>
      <c r="G9" s="66" t="s">
        <v>2639</v>
      </c>
      <c r="H9" s="66" t="s">
        <v>2640</v>
      </c>
      <c r="I9" s="68" t="s">
        <v>2641</v>
      </c>
      <c r="J9" s="68" t="s">
        <v>2642</v>
      </c>
      <c r="K9" s="68"/>
      <c r="L9" s="57" t="s">
        <v>2423</v>
      </c>
      <c r="M9" s="58" t="s">
        <v>2429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63" t="str">
        <f t="shared" si="1"/>
        <v>9106000</v>
      </c>
      <c r="B10" s="64" t="s">
        <v>2389</v>
      </c>
      <c r="C10" s="63" t="s">
        <v>1130</v>
      </c>
      <c r="D10" s="63" t="s">
        <v>16</v>
      </c>
      <c r="E10" s="65" t="s">
        <v>2647</v>
      </c>
      <c r="F10" s="66" t="s">
        <v>2649</v>
      </c>
      <c r="G10" s="66" t="s">
        <v>2651</v>
      </c>
      <c r="H10" s="66" t="s">
        <v>2653</v>
      </c>
      <c r="I10" s="68" t="s">
        <v>2654</v>
      </c>
      <c r="J10" s="68" t="s">
        <v>2655</v>
      </c>
      <c r="K10" s="68" t="s">
        <v>2656</v>
      </c>
      <c r="L10" s="57" t="s">
        <v>2423</v>
      </c>
      <c r="M10" s="58" t="s">
        <v>2429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63" t="str">
        <f t="shared" si="1"/>
        <v>9107000</v>
      </c>
      <c r="B11" s="64" t="s">
        <v>2389</v>
      </c>
      <c r="C11" s="63" t="s">
        <v>1152</v>
      </c>
      <c r="D11" s="63" t="s">
        <v>16</v>
      </c>
      <c r="E11" s="65" t="s">
        <v>2661</v>
      </c>
      <c r="F11" s="66" t="s">
        <v>2663</v>
      </c>
      <c r="G11" s="66" t="s">
        <v>2663</v>
      </c>
      <c r="H11" s="66" t="s">
        <v>2666</v>
      </c>
      <c r="I11" s="68" t="s">
        <v>2668</v>
      </c>
      <c r="J11" s="68" t="s">
        <v>2669</v>
      </c>
      <c r="K11" s="68" t="s">
        <v>2670</v>
      </c>
      <c r="L11" s="57" t="s">
        <v>2423</v>
      </c>
      <c r="M11" s="58" t="s">
        <v>2429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63" t="str">
        <f t="shared" si="1"/>
        <v>9108000</v>
      </c>
      <c r="B12" s="64" t="s">
        <v>2389</v>
      </c>
      <c r="C12" s="63" t="s">
        <v>1166</v>
      </c>
      <c r="D12" s="63" t="s">
        <v>16</v>
      </c>
      <c r="E12" s="65" t="s">
        <v>2676</v>
      </c>
      <c r="F12" s="66" t="s">
        <v>2677</v>
      </c>
      <c r="G12" s="66" t="s">
        <v>2677</v>
      </c>
      <c r="H12" s="66" t="s">
        <v>2678</v>
      </c>
      <c r="I12" s="68" t="s">
        <v>2679</v>
      </c>
      <c r="J12" s="68" t="s">
        <v>2680</v>
      </c>
      <c r="K12" s="68" t="s">
        <v>216</v>
      </c>
      <c r="L12" s="57" t="s">
        <v>2423</v>
      </c>
      <c r="M12" s="58" t="s">
        <v>2429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63" t="str">
        <f t="shared" si="1"/>
        <v>9109000</v>
      </c>
      <c r="B13" s="64" t="s">
        <v>2389</v>
      </c>
      <c r="C13" s="63" t="s">
        <v>1180</v>
      </c>
      <c r="D13" s="63" t="s">
        <v>16</v>
      </c>
      <c r="E13" s="65" t="s">
        <v>2682</v>
      </c>
      <c r="F13" s="66" t="s">
        <v>2683</v>
      </c>
      <c r="G13" s="66" t="s">
        <v>2684</v>
      </c>
      <c r="H13" s="66" t="s">
        <v>2685</v>
      </c>
      <c r="I13" s="68" t="s">
        <v>2686</v>
      </c>
      <c r="J13" s="68" t="s">
        <v>27</v>
      </c>
      <c r="K13" s="68"/>
      <c r="L13" s="57" t="s">
        <v>2423</v>
      </c>
      <c r="M13" s="58" t="s">
        <v>2429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63" t="str">
        <f t="shared" si="1"/>
        <v>9110000</v>
      </c>
      <c r="B14" s="64" t="s">
        <v>2389</v>
      </c>
      <c r="C14" s="63" t="s">
        <v>1192</v>
      </c>
      <c r="D14" s="63" t="s">
        <v>16</v>
      </c>
      <c r="E14" s="65" t="s">
        <v>2694</v>
      </c>
      <c r="F14" s="66" t="s">
        <v>2695</v>
      </c>
      <c r="G14" s="66" t="s">
        <v>2697</v>
      </c>
      <c r="H14" s="66" t="s">
        <v>2699</v>
      </c>
      <c r="I14" s="68" t="s">
        <v>2704</v>
      </c>
      <c r="J14" s="68" t="s">
        <v>27</v>
      </c>
      <c r="K14" s="68"/>
      <c r="L14" s="57" t="s">
        <v>2423</v>
      </c>
      <c r="M14" s="58" t="s">
        <v>2429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63" t="str">
        <f t="shared" si="1"/>
        <v>9111000</v>
      </c>
      <c r="B15" s="64" t="s">
        <v>2389</v>
      </c>
      <c r="C15" s="63" t="s">
        <v>1207</v>
      </c>
      <c r="D15" s="63" t="s">
        <v>16</v>
      </c>
      <c r="E15" s="65" t="s">
        <v>2709</v>
      </c>
      <c r="F15" s="66" t="s">
        <v>2711</v>
      </c>
      <c r="G15" s="66" t="s">
        <v>2713</v>
      </c>
      <c r="H15" s="66" t="s">
        <v>2715</v>
      </c>
      <c r="I15" s="68" t="s">
        <v>2717</v>
      </c>
      <c r="J15" s="68" t="s">
        <v>2719</v>
      </c>
      <c r="K15" s="68" t="s">
        <v>216</v>
      </c>
      <c r="L15" s="57" t="s">
        <v>2423</v>
      </c>
      <c r="M15" s="58" t="s">
        <v>2429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63" t="str">
        <f t="shared" si="1"/>
        <v>9112000</v>
      </c>
      <c r="B16" s="64" t="s">
        <v>2389</v>
      </c>
      <c r="C16" s="63" t="s">
        <v>2721</v>
      </c>
      <c r="D16" s="63" t="s">
        <v>16</v>
      </c>
      <c r="E16" s="65" t="s">
        <v>2722</v>
      </c>
      <c r="F16" s="66" t="s">
        <v>2723</v>
      </c>
      <c r="G16" s="66" t="s">
        <v>2724</v>
      </c>
      <c r="H16" s="66" t="s">
        <v>2726</v>
      </c>
      <c r="I16" s="68" t="s">
        <v>2727</v>
      </c>
      <c r="J16" s="68" t="s">
        <v>2728</v>
      </c>
      <c r="K16" s="68" t="s">
        <v>27</v>
      </c>
      <c r="L16" s="57" t="s">
        <v>2423</v>
      </c>
      <c r="M16" s="58" t="s">
        <v>2429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63" t="str">
        <f t="shared" si="1"/>
        <v>9113000</v>
      </c>
      <c r="B17" s="64" t="s">
        <v>2389</v>
      </c>
      <c r="C17" s="63" t="s">
        <v>2730</v>
      </c>
      <c r="D17" s="63" t="s">
        <v>16</v>
      </c>
      <c r="E17" s="65" t="s">
        <v>2731</v>
      </c>
      <c r="F17" s="66" t="s">
        <v>2732</v>
      </c>
      <c r="G17" s="66" t="s">
        <v>2733</v>
      </c>
      <c r="H17" s="66" t="s">
        <v>2734</v>
      </c>
      <c r="I17" s="68" t="s">
        <v>2735</v>
      </c>
      <c r="J17" s="68" t="s">
        <v>2736</v>
      </c>
      <c r="K17" s="68" t="s">
        <v>2737</v>
      </c>
      <c r="L17" s="57" t="s">
        <v>2423</v>
      </c>
      <c r="M17" s="58" t="s">
        <v>2429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63" t="str">
        <f t="shared" si="1"/>
        <v>9114000</v>
      </c>
      <c r="B18" s="64" t="s">
        <v>2389</v>
      </c>
      <c r="C18" s="63" t="s">
        <v>2744</v>
      </c>
      <c r="D18" s="63" t="s">
        <v>16</v>
      </c>
      <c r="E18" s="65" t="s">
        <v>2745</v>
      </c>
      <c r="F18" s="66" t="s">
        <v>2746</v>
      </c>
      <c r="G18" s="66" t="s">
        <v>2747</v>
      </c>
      <c r="H18" s="66" t="s">
        <v>2748</v>
      </c>
      <c r="I18" s="68" t="s">
        <v>2749</v>
      </c>
      <c r="J18" s="68" t="s">
        <v>2750</v>
      </c>
      <c r="K18" s="68" t="s">
        <v>2749</v>
      </c>
      <c r="L18" s="57" t="s">
        <v>2423</v>
      </c>
      <c r="M18" s="58" t="s">
        <v>2429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63" t="str">
        <f t="shared" si="1"/>
        <v>9115000</v>
      </c>
      <c r="B19" s="64" t="s">
        <v>2389</v>
      </c>
      <c r="C19" s="63" t="s">
        <v>2756</v>
      </c>
      <c r="D19" s="63" t="s">
        <v>16</v>
      </c>
      <c r="E19" s="65" t="s">
        <v>2757</v>
      </c>
      <c r="F19" s="66" t="s">
        <v>2758</v>
      </c>
      <c r="G19" s="66" t="s">
        <v>2760</v>
      </c>
      <c r="H19" s="66" t="s">
        <v>2762</v>
      </c>
      <c r="I19" s="68" t="s">
        <v>2764</v>
      </c>
      <c r="J19" s="68" t="s">
        <v>2766</v>
      </c>
      <c r="K19" s="68"/>
      <c r="L19" s="57" t="s">
        <v>2423</v>
      </c>
      <c r="M19" s="58" t="s">
        <v>2429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63" t="str">
        <f t="shared" si="1"/>
        <v>9116000</v>
      </c>
      <c r="B20" s="64" t="s">
        <v>2389</v>
      </c>
      <c r="C20" s="63" t="s">
        <v>2772</v>
      </c>
      <c r="D20" s="63" t="s">
        <v>16</v>
      </c>
      <c r="E20" s="65" t="s">
        <v>2775</v>
      </c>
      <c r="F20" s="66" t="s">
        <v>2777</v>
      </c>
      <c r="G20" s="66" t="s">
        <v>2778</v>
      </c>
      <c r="H20" s="66" t="s">
        <v>2779</v>
      </c>
      <c r="I20" s="68" t="s">
        <v>2780</v>
      </c>
      <c r="J20" s="68" t="s">
        <v>216</v>
      </c>
      <c r="K20" s="68"/>
      <c r="L20" s="57" t="s">
        <v>2423</v>
      </c>
      <c r="M20" s="58" t="s">
        <v>2429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63" t="str">
        <f t="shared" si="1"/>
        <v>9117000</v>
      </c>
      <c r="B21" s="64" t="s">
        <v>2389</v>
      </c>
      <c r="C21" s="63" t="s">
        <v>2786</v>
      </c>
      <c r="D21" s="63" t="s">
        <v>16</v>
      </c>
      <c r="E21" s="65" t="s">
        <v>2787</v>
      </c>
      <c r="F21" s="66" t="s">
        <v>2788</v>
      </c>
      <c r="G21" s="66" t="s">
        <v>2789</v>
      </c>
      <c r="H21" s="69" t="s">
        <v>2790</v>
      </c>
      <c r="I21" s="68" t="s">
        <v>2804</v>
      </c>
      <c r="J21" s="68" t="s">
        <v>2806</v>
      </c>
      <c r="K21" s="68" t="s">
        <v>2807</v>
      </c>
      <c r="L21" s="57" t="s">
        <v>2423</v>
      </c>
      <c r="M21" s="58" t="s">
        <v>2429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63" t="str">
        <f t="shared" si="1"/>
        <v>9118000</v>
      </c>
      <c r="B22" s="64" t="s">
        <v>2389</v>
      </c>
      <c r="C22" s="63" t="s">
        <v>2814</v>
      </c>
      <c r="D22" s="63" t="s">
        <v>16</v>
      </c>
      <c r="E22" s="65" t="s">
        <v>2815</v>
      </c>
      <c r="F22" s="66" t="s">
        <v>2816</v>
      </c>
      <c r="G22" s="66" t="s">
        <v>2816</v>
      </c>
      <c r="H22" s="69" t="s">
        <v>2817</v>
      </c>
      <c r="I22" s="68" t="s">
        <v>2819</v>
      </c>
      <c r="J22" s="68" t="s">
        <v>216</v>
      </c>
      <c r="K22" s="68"/>
      <c r="L22" s="57" t="s">
        <v>2423</v>
      </c>
      <c r="M22" s="58" t="s">
        <v>2429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63" t="str">
        <f t="shared" si="1"/>
        <v>9119000</v>
      </c>
      <c r="B23" s="64" t="s">
        <v>2389</v>
      </c>
      <c r="C23" s="63" t="s">
        <v>2825</v>
      </c>
      <c r="D23" s="63" t="s">
        <v>16</v>
      </c>
      <c r="E23" s="65" t="s">
        <v>2827</v>
      </c>
      <c r="F23" s="66" t="s">
        <v>2830</v>
      </c>
      <c r="G23" s="66" t="s">
        <v>2832</v>
      </c>
      <c r="H23" s="69" t="s">
        <v>2834</v>
      </c>
      <c r="I23" s="68" t="s">
        <v>2836</v>
      </c>
      <c r="J23" s="68" t="s">
        <v>27</v>
      </c>
      <c r="K23" s="68"/>
      <c r="L23" s="57" t="s">
        <v>2423</v>
      </c>
      <c r="M23" s="58" t="s">
        <v>2429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63" t="str">
        <f t="shared" si="1"/>
        <v>9120000</v>
      </c>
      <c r="B24" s="64" t="s">
        <v>2389</v>
      </c>
      <c r="C24" s="63" t="s">
        <v>2843</v>
      </c>
      <c r="D24" s="63" t="s">
        <v>16</v>
      </c>
      <c r="E24" s="65" t="s">
        <v>2844</v>
      </c>
      <c r="F24" s="66" t="s">
        <v>2845</v>
      </c>
      <c r="G24" s="66" t="s">
        <v>2846</v>
      </c>
      <c r="H24" s="69" t="s">
        <v>2847</v>
      </c>
      <c r="I24" s="68" t="s">
        <v>2848</v>
      </c>
      <c r="J24" s="68" t="s">
        <v>2849</v>
      </c>
      <c r="K24" s="68" t="s">
        <v>27</v>
      </c>
      <c r="L24" s="57" t="s">
        <v>2423</v>
      </c>
      <c r="M24" s="58" t="s">
        <v>2429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63" t="str">
        <f t="shared" si="1"/>
        <v>9121000</v>
      </c>
      <c r="B25" s="64" t="s">
        <v>2389</v>
      </c>
      <c r="C25" s="63" t="s">
        <v>2857</v>
      </c>
      <c r="D25" s="63" t="s">
        <v>16</v>
      </c>
      <c r="E25" s="65" t="s">
        <v>2858</v>
      </c>
      <c r="F25" s="66" t="s">
        <v>2859</v>
      </c>
      <c r="G25" s="66" t="s">
        <v>2860</v>
      </c>
      <c r="H25" s="66" t="s">
        <v>2861</v>
      </c>
      <c r="I25" s="68" t="s">
        <v>2863</v>
      </c>
      <c r="J25" s="68" t="s">
        <v>2865</v>
      </c>
      <c r="K25" s="68"/>
      <c r="L25" s="57" t="s">
        <v>2423</v>
      </c>
      <c r="M25" s="58" t="s">
        <v>2429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63" t="str">
        <f t="shared" si="1"/>
        <v>9122000</v>
      </c>
      <c r="B26" s="64" t="s">
        <v>2389</v>
      </c>
      <c r="C26" s="63" t="s">
        <v>2870</v>
      </c>
      <c r="D26" s="63" t="s">
        <v>16</v>
      </c>
      <c r="E26" s="65" t="s">
        <v>2873</v>
      </c>
      <c r="F26" s="66" t="s">
        <v>2875</v>
      </c>
      <c r="G26" s="69" t="s">
        <v>2877</v>
      </c>
      <c r="H26" s="66" t="s">
        <v>2879</v>
      </c>
      <c r="I26" s="68" t="s">
        <v>2880</v>
      </c>
      <c r="J26" s="68" t="s">
        <v>2881</v>
      </c>
      <c r="K26" s="68"/>
      <c r="L26" s="57" t="s">
        <v>2423</v>
      </c>
      <c r="M26" s="58" t="s">
        <v>2429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63" t="str">
        <f t="shared" si="1"/>
        <v>9123000</v>
      </c>
      <c r="B27" s="64" t="s">
        <v>2389</v>
      </c>
      <c r="C27" s="63" t="s">
        <v>2883</v>
      </c>
      <c r="D27" s="63" t="s">
        <v>16</v>
      </c>
      <c r="E27" s="65" t="s">
        <v>2886</v>
      </c>
      <c r="F27" s="66" t="s">
        <v>2888</v>
      </c>
      <c r="G27" s="66" t="s">
        <v>2889</v>
      </c>
      <c r="H27" s="66" t="s">
        <v>2891</v>
      </c>
      <c r="I27" s="68" t="s">
        <v>2892</v>
      </c>
      <c r="J27" s="68" t="s">
        <v>27</v>
      </c>
      <c r="K27" s="68"/>
      <c r="L27" s="57" t="s">
        <v>2423</v>
      </c>
      <c r="M27" s="58" t="s">
        <v>2429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63" t="str">
        <f t="shared" si="1"/>
        <v>9124000</v>
      </c>
      <c r="B28" s="64" t="s">
        <v>2389</v>
      </c>
      <c r="C28" s="63" t="s">
        <v>2893</v>
      </c>
      <c r="D28" s="63" t="s">
        <v>16</v>
      </c>
      <c r="E28" s="65" t="s">
        <v>2894</v>
      </c>
      <c r="F28" s="66" t="s">
        <v>2895</v>
      </c>
      <c r="G28" s="69" t="s">
        <v>2896</v>
      </c>
      <c r="H28" s="66" t="s">
        <v>2897</v>
      </c>
      <c r="I28" s="68" t="s">
        <v>2898</v>
      </c>
      <c r="J28" s="68" t="s">
        <v>2899</v>
      </c>
      <c r="K28" s="68"/>
      <c r="L28" s="57" t="s">
        <v>2423</v>
      </c>
      <c r="M28" s="58" t="s">
        <v>2429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63" t="str">
        <f t="shared" si="1"/>
        <v>9125000</v>
      </c>
      <c r="B29" s="64" t="s">
        <v>2389</v>
      </c>
      <c r="C29" s="63" t="s">
        <v>2905</v>
      </c>
      <c r="D29" s="63" t="s">
        <v>16</v>
      </c>
      <c r="E29" s="65" t="s">
        <v>2906</v>
      </c>
      <c r="F29" s="66" t="s">
        <v>2907</v>
      </c>
      <c r="G29" s="66" t="s">
        <v>2908</v>
      </c>
      <c r="H29" s="66" t="s">
        <v>2909</v>
      </c>
      <c r="I29" s="68" t="s">
        <v>2910</v>
      </c>
      <c r="J29" s="68" t="s">
        <v>216</v>
      </c>
      <c r="K29" s="68"/>
      <c r="L29" s="57" t="s">
        <v>2423</v>
      </c>
      <c r="M29" s="58" t="s">
        <v>2429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63" t="str">
        <f t="shared" si="1"/>
        <v>9126000</v>
      </c>
      <c r="B30" s="64" t="s">
        <v>2389</v>
      </c>
      <c r="C30" s="63" t="s">
        <v>2916</v>
      </c>
      <c r="D30" s="63" t="s">
        <v>16</v>
      </c>
      <c r="E30" s="65" t="s">
        <v>2917</v>
      </c>
      <c r="F30" s="66" t="s">
        <v>2923</v>
      </c>
      <c r="G30" s="69" t="s">
        <v>2923</v>
      </c>
      <c r="H30" s="66" t="s">
        <v>2924</v>
      </c>
      <c r="I30" s="68" t="s">
        <v>2925</v>
      </c>
      <c r="J30" s="68" t="s">
        <v>27</v>
      </c>
      <c r="K30" s="68"/>
      <c r="L30" s="57" t="s">
        <v>2423</v>
      </c>
      <c r="M30" s="58" t="s">
        <v>2429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63" t="str">
        <f t="shared" si="1"/>
        <v>9127000</v>
      </c>
      <c r="B31" s="64" t="s">
        <v>2389</v>
      </c>
      <c r="C31" s="63" t="s">
        <v>2934</v>
      </c>
      <c r="D31" s="63" t="s">
        <v>16</v>
      </c>
      <c r="E31" s="65" t="s">
        <v>2936</v>
      </c>
      <c r="F31" s="66" t="s">
        <v>2939</v>
      </c>
      <c r="G31" s="66" t="s">
        <v>2940</v>
      </c>
      <c r="H31" s="66" t="s">
        <v>2941</v>
      </c>
      <c r="I31" s="68" t="s">
        <v>2942</v>
      </c>
      <c r="J31" s="68" t="s">
        <v>2943</v>
      </c>
      <c r="K31" s="68" t="s">
        <v>27</v>
      </c>
      <c r="L31" s="57" t="s">
        <v>2423</v>
      </c>
      <c r="M31" s="58" t="s">
        <v>2429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63" t="str">
        <f t="shared" si="1"/>
        <v>9128000</v>
      </c>
      <c r="B32" s="64" t="s">
        <v>2389</v>
      </c>
      <c r="C32" s="63" t="s">
        <v>2949</v>
      </c>
      <c r="D32" s="63" t="s">
        <v>16</v>
      </c>
      <c r="E32" s="65" t="s">
        <v>1153</v>
      </c>
      <c r="F32" s="66" t="s">
        <v>2950</v>
      </c>
      <c r="G32" s="66" t="s">
        <v>2951</v>
      </c>
      <c r="H32" s="66" t="s">
        <v>2952</v>
      </c>
      <c r="I32" s="68" t="s">
        <v>2953</v>
      </c>
      <c r="J32" s="68" t="s">
        <v>2954</v>
      </c>
      <c r="K32" s="68"/>
      <c r="L32" s="57" t="s">
        <v>2423</v>
      </c>
      <c r="M32" s="58" t="s">
        <v>2429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63" t="str">
        <f t="shared" si="1"/>
        <v>9129000</v>
      </c>
      <c r="B33" s="64" t="s">
        <v>2389</v>
      </c>
      <c r="C33" s="63" t="s">
        <v>2961</v>
      </c>
      <c r="D33" s="63" t="s">
        <v>16</v>
      </c>
      <c r="E33" s="65" t="s">
        <v>2962</v>
      </c>
      <c r="F33" s="66" t="s">
        <v>2963</v>
      </c>
      <c r="G33" s="66" t="s">
        <v>2964</v>
      </c>
      <c r="H33" s="66" t="s">
        <v>2965</v>
      </c>
      <c r="I33" s="68" t="s">
        <v>2966</v>
      </c>
      <c r="J33" s="68" t="s">
        <v>27</v>
      </c>
      <c r="K33" s="68"/>
      <c r="L33" s="57" t="s">
        <v>2423</v>
      </c>
      <c r="M33" s="58" t="s">
        <v>2429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63" t="str">
        <f t="shared" si="1"/>
        <v>9130000</v>
      </c>
      <c r="B34" s="64" t="s">
        <v>2389</v>
      </c>
      <c r="C34" s="63" t="s">
        <v>2968</v>
      </c>
      <c r="D34" s="63" t="s">
        <v>16</v>
      </c>
      <c r="E34" s="65" t="s">
        <v>2969</v>
      </c>
      <c r="F34" s="66" t="s">
        <v>2971</v>
      </c>
      <c r="G34" s="66" t="s">
        <v>2971</v>
      </c>
      <c r="H34" s="66" t="s">
        <v>2972</v>
      </c>
      <c r="I34" s="68" t="s">
        <v>2973</v>
      </c>
      <c r="J34" s="68" t="s">
        <v>2974</v>
      </c>
      <c r="K34" s="68"/>
      <c r="L34" s="57" t="s">
        <v>2423</v>
      </c>
      <c r="M34" s="58" t="s">
        <v>2429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63" t="str">
        <f t="shared" si="1"/>
        <v>9131000</v>
      </c>
      <c r="B35" s="64" t="s">
        <v>2389</v>
      </c>
      <c r="C35" s="63" t="s">
        <v>2976</v>
      </c>
      <c r="D35" s="63" t="s">
        <v>16</v>
      </c>
      <c r="E35" s="65" t="s">
        <v>2977</v>
      </c>
      <c r="F35" s="66" t="s">
        <v>2978</v>
      </c>
      <c r="G35" s="69" t="s">
        <v>2979</v>
      </c>
      <c r="H35" s="66" t="s">
        <v>2980</v>
      </c>
      <c r="I35" s="68" t="s">
        <v>2981</v>
      </c>
      <c r="J35" s="68" t="s">
        <v>2982</v>
      </c>
      <c r="K35" s="68"/>
      <c r="L35" s="57" t="s">
        <v>2423</v>
      </c>
      <c r="M35" s="58" t="s">
        <v>2429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63" t="str">
        <f t="shared" si="1"/>
        <v>9132000</v>
      </c>
      <c r="B36" s="64" t="s">
        <v>2389</v>
      </c>
      <c r="C36" s="63" t="s">
        <v>2984</v>
      </c>
      <c r="D36" s="63" t="s">
        <v>16</v>
      </c>
      <c r="E36" s="65" t="s">
        <v>2985</v>
      </c>
      <c r="F36" s="66" t="s">
        <v>2986</v>
      </c>
      <c r="G36" s="69" t="s">
        <v>2988</v>
      </c>
      <c r="H36" s="66" t="s">
        <v>2989</v>
      </c>
      <c r="I36" s="68" t="s">
        <v>2990</v>
      </c>
      <c r="J36" s="68" t="s">
        <v>2991</v>
      </c>
      <c r="K36" s="68"/>
      <c r="L36" s="57" t="s">
        <v>2423</v>
      </c>
      <c r="M36" s="58" t="s">
        <v>2429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63" t="str">
        <f t="shared" si="1"/>
        <v>9133000</v>
      </c>
      <c r="B37" s="64" t="s">
        <v>2389</v>
      </c>
      <c r="C37" s="63" t="s">
        <v>2993</v>
      </c>
      <c r="D37" s="63" t="s">
        <v>16</v>
      </c>
      <c r="E37" s="65" t="s">
        <v>2994</v>
      </c>
      <c r="F37" s="66" t="s">
        <v>2995</v>
      </c>
      <c r="G37" s="69" t="s">
        <v>2996</v>
      </c>
      <c r="H37" s="66" t="s">
        <v>2997</v>
      </c>
      <c r="I37" s="68" t="s">
        <v>2998</v>
      </c>
      <c r="J37" s="68" t="s">
        <v>2998</v>
      </c>
      <c r="K37" s="68"/>
      <c r="L37" s="57" t="s">
        <v>2423</v>
      </c>
      <c r="M37" s="58" t="s">
        <v>2429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63" t="str">
        <f t="shared" si="1"/>
        <v>9134000</v>
      </c>
      <c r="B38" s="64" t="s">
        <v>2389</v>
      </c>
      <c r="C38" s="63" t="s">
        <v>3001</v>
      </c>
      <c r="D38" s="63" t="s">
        <v>16</v>
      </c>
      <c r="E38" s="65" t="s">
        <v>3002</v>
      </c>
      <c r="F38" s="66" t="s">
        <v>3003</v>
      </c>
      <c r="G38" s="69" t="s">
        <v>3003</v>
      </c>
      <c r="H38" s="66" t="s">
        <v>3004</v>
      </c>
      <c r="I38" s="68" t="s">
        <v>3005</v>
      </c>
      <c r="J38" s="68" t="s">
        <v>3007</v>
      </c>
      <c r="K38" s="68"/>
      <c r="L38" s="57" t="s">
        <v>2423</v>
      </c>
      <c r="M38" s="58" t="s">
        <v>2429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63" t="str">
        <f t="shared" si="1"/>
        <v>9135000</v>
      </c>
      <c r="B39" s="64" t="s">
        <v>2389</v>
      </c>
      <c r="C39" s="63" t="s">
        <v>3008</v>
      </c>
      <c r="D39" s="63" t="s">
        <v>16</v>
      </c>
      <c r="E39" s="65" t="s">
        <v>3010</v>
      </c>
      <c r="F39" s="66" t="s">
        <v>3011</v>
      </c>
      <c r="G39" s="69" t="s">
        <v>3012</v>
      </c>
      <c r="H39" s="66" t="s">
        <v>3013</v>
      </c>
      <c r="I39" s="68" t="s">
        <v>3014</v>
      </c>
      <c r="J39" s="68" t="s">
        <v>216</v>
      </c>
      <c r="K39" s="68"/>
      <c r="L39" s="57" t="s">
        <v>2423</v>
      </c>
      <c r="M39" s="58" t="s">
        <v>2429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63" t="str">
        <f t="shared" si="1"/>
        <v>9136000</v>
      </c>
      <c r="B40" s="64" t="s">
        <v>2389</v>
      </c>
      <c r="C40" s="63" t="s">
        <v>3016</v>
      </c>
      <c r="D40" s="63" t="s">
        <v>16</v>
      </c>
      <c r="E40" s="65" t="s">
        <v>3017</v>
      </c>
      <c r="F40" s="66" t="s">
        <v>3018</v>
      </c>
      <c r="G40" s="69" t="s">
        <v>3018</v>
      </c>
      <c r="H40" s="66" t="s">
        <v>3020</v>
      </c>
      <c r="I40" s="68" t="s">
        <v>3021</v>
      </c>
      <c r="J40" s="68" t="s">
        <v>3022</v>
      </c>
      <c r="K40" s="68"/>
      <c r="L40" s="57" t="s">
        <v>2423</v>
      </c>
      <c r="M40" s="58" t="s">
        <v>2429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63" t="str">
        <f t="shared" si="1"/>
        <v>9137000</v>
      </c>
      <c r="B41" s="64" t="s">
        <v>2389</v>
      </c>
      <c r="C41" s="63" t="s">
        <v>3029</v>
      </c>
      <c r="D41" s="63" t="s">
        <v>16</v>
      </c>
      <c r="E41" s="65" t="s">
        <v>3030</v>
      </c>
      <c r="F41" s="66" t="s">
        <v>3031</v>
      </c>
      <c r="G41" s="69" t="s">
        <v>3031</v>
      </c>
      <c r="H41" s="66" t="s">
        <v>3032</v>
      </c>
      <c r="I41" s="68" t="s">
        <v>3033</v>
      </c>
      <c r="J41" s="68" t="s">
        <v>3033</v>
      </c>
      <c r="K41" s="68"/>
      <c r="L41" s="57" t="s">
        <v>2423</v>
      </c>
      <c r="M41" s="58" t="s">
        <v>2429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63" t="str">
        <f t="shared" si="1"/>
        <v>9138000</v>
      </c>
      <c r="B42" s="64" t="s">
        <v>2389</v>
      </c>
      <c r="C42" s="63" t="s">
        <v>3042</v>
      </c>
      <c r="D42" s="63" t="s">
        <v>16</v>
      </c>
      <c r="E42" s="65" t="s">
        <v>3045</v>
      </c>
      <c r="F42" s="66" t="s">
        <v>3048</v>
      </c>
      <c r="G42" s="69" t="s">
        <v>3049</v>
      </c>
      <c r="H42" s="66" t="s">
        <v>3050</v>
      </c>
      <c r="I42" s="68" t="s">
        <v>3051</v>
      </c>
      <c r="J42" s="68" t="s">
        <v>3052</v>
      </c>
      <c r="K42" s="68"/>
      <c r="L42" s="57" t="s">
        <v>2423</v>
      </c>
      <c r="M42" s="58" t="s">
        <v>2429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63" t="str">
        <f t="shared" si="1"/>
        <v>9139000</v>
      </c>
      <c r="B43" s="64" t="s">
        <v>2389</v>
      </c>
      <c r="C43" s="63" t="s">
        <v>3059</v>
      </c>
      <c r="D43" s="63" t="s">
        <v>16</v>
      </c>
      <c r="E43" s="65" t="s">
        <v>3060</v>
      </c>
      <c r="F43" s="66" t="s">
        <v>3061</v>
      </c>
      <c r="G43" s="69" t="s">
        <v>3062</v>
      </c>
      <c r="H43" s="66" t="s">
        <v>3064</v>
      </c>
      <c r="I43" s="68" t="s">
        <v>3065</v>
      </c>
      <c r="J43" s="68" t="s">
        <v>3067</v>
      </c>
      <c r="K43" s="68"/>
      <c r="L43" s="57" t="s">
        <v>2423</v>
      </c>
      <c r="M43" s="58" t="s">
        <v>2429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63" t="str">
        <f t="shared" si="1"/>
        <v>9140000</v>
      </c>
      <c r="B44" s="64" t="s">
        <v>2389</v>
      </c>
      <c r="C44" s="63" t="s">
        <v>3078</v>
      </c>
      <c r="D44" s="63" t="s">
        <v>16</v>
      </c>
      <c r="E44" s="65" t="s">
        <v>3079</v>
      </c>
      <c r="F44" s="66" t="s">
        <v>3080</v>
      </c>
      <c r="G44" s="69" t="s">
        <v>3081</v>
      </c>
      <c r="H44" s="66" t="s">
        <v>3082</v>
      </c>
      <c r="I44" s="68" t="s">
        <v>3083</v>
      </c>
      <c r="J44" s="68" t="s">
        <v>3084</v>
      </c>
      <c r="K44" s="68"/>
      <c r="L44" s="57" t="s">
        <v>2423</v>
      </c>
      <c r="M44" s="58" t="s">
        <v>2429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63" t="str">
        <f t="shared" si="1"/>
        <v>9141000</v>
      </c>
      <c r="B45" s="64" t="s">
        <v>2389</v>
      </c>
      <c r="C45" s="63" t="s">
        <v>3102</v>
      </c>
      <c r="D45" s="63" t="s">
        <v>16</v>
      </c>
      <c r="E45" s="65" t="s">
        <v>3103</v>
      </c>
      <c r="F45" s="66" t="s">
        <v>3104</v>
      </c>
      <c r="G45" s="69" t="s">
        <v>3104</v>
      </c>
      <c r="H45" s="66" t="s">
        <v>3106</v>
      </c>
      <c r="I45" s="68" t="s">
        <v>3107</v>
      </c>
      <c r="J45" s="68" t="s">
        <v>3108</v>
      </c>
      <c r="K45" s="68" t="s">
        <v>3109</v>
      </c>
      <c r="L45" s="57" t="s">
        <v>2423</v>
      </c>
      <c r="M45" s="58" t="s">
        <v>2429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63" t="str">
        <f t="shared" si="1"/>
        <v>9142000</v>
      </c>
      <c r="B46" s="64" t="s">
        <v>2389</v>
      </c>
      <c r="C46" s="63" t="s">
        <v>3115</v>
      </c>
      <c r="D46" s="63" t="s">
        <v>16</v>
      </c>
      <c r="E46" s="65" t="s">
        <v>3116</v>
      </c>
      <c r="F46" s="66" t="s">
        <v>3117</v>
      </c>
      <c r="G46" s="69" t="s">
        <v>3119</v>
      </c>
      <c r="H46" s="66" t="s">
        <v>3122</v>
      </c>
      <c r="I46" s="68" t="s">
        <v>3124</v>
      </c>
      <c r="J46" s="68" t="s">
        <v>3126</v>
      </c>
      <c r="K46" s="68"/>
      <c r="L46" s="57" t="s">
        <v>2423</v>
      </c>
      <c r="M46" s="58" t="s">
        <v>2429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63" t="str">
        <f t="shared" si="1"/>
        <v>9143000</v>
      </c>
      <c r="B47" s="64" t="s">
        <v>2389</v>
      </c>
      <c r="C47" s="63" t="s">
        <v>3135</v>
      </c>
      <c r="D47" s="63" t="s">
        <v>16</v>
      </c>
      <c r="E47" s="65" t="s">
        <v>3136</v>
      </c>
      <c r="F47" s="66" t="s">
        <v>3137</v>
      </c>
      <c r="G47" s="69" t="s">
        <v>3138</v>
      </c>
      <c r="H47" s="66" t="s">
        <v>3139</v>
      </c>
      <c r="I47" s="68" t="s">
        <v>3140</v>
      </c>
      <c r="J47" s="68" t="s">
        <v>3142</v>
      </c>
      <c r="K47" s="68"/>
      <c r="L47" s="57" t="s">
        <v>2423</v>
      </c>
      <c r="M47" s="58" t="s">
        <v>2429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63" t="str">
        <f t="shared" si="1"/>
        <v>9144000</v>
      </c>
      <c r="B48" s="64" t="s">
        <v>2389</v>
      </c>
      <c r="C48" s="63" t="s">
        <v>3149</v>
      </c>
      <c r="D48" s="63" t="s">
        <v>16</v>
      </c>
      <c r="E48" s="65" t="s">
        <v>3151</v>
      </c>
      <c r="F48" s="66" t="s">
        <v>3152</v>
      </c>
      <c r="G48" s="69" t="s">
        <v>3153</v>
      </c>
      <c r="H48" s="66" t="s">
        <v>3154</v>
      </c>
      <c r="I48" s="68" t="s">
        <v>3155</v>
      </c>
      <c r="J48" s="68" t="s">
        <v>3156</v>
      </c>
      <c r="K48" s="68" t="s">
        <v>216</v>
      </c>
      <c r="L48" s="57" t="s">
        <v>2423</v>
      </c>
      <c r="M48" s="58" t="s">
        <v>2429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63" t="str">
        <f t="shared" si="1"/>
        <v>9145000</v>
      </c>
      <c r="B49" s="64" t="s">
        <v>2389</v>
      </c>
      <c r="C49" s="63" t="s">
        <v>3162</v>
      </c>
      <c r="D49" s="63" t="s">
        <v>16</v>
      </c>
      <c r="E49" s="65" t="s">
        <v>3163</v>
      </c>
      <c r="F49" s="66" t="s">
        <v>3165</v>
      </c>
      <c r="G49" s="69" t="s">
        <v>3168</v>
      </c>
      <c r="H49" s="66" t="s">
        <v>3170</v>
      </c>
      <c r="I49" s="68" t="s">
        <v>3172</v>
      </c>
      <c r="J49" s="68" t="s">
        <v>3173</v>
      </c>
      <c r="K49" s="68"/>
      <c r="L49" s="57" t="s">
        <v>2423</v>
      </c>
      <c r="M49" s="58" t="s">
        <v>2429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63" t="str">
        <f t="shared" si="1"/>
        <v>9146000</v>
      </c>
      <c r="B50" s="64" t="s">
        <v>2389</v>
      </c>
      <c r="C50" s="63" t="s">
        <v>3179</v>
      </c>
      <c r="D50" s="63" t="s">
        <v>16</v>
      </c>
      <c r="E50" s="65" t="s">
        <v>3180</v>
      </c>
      <c r="F50" s="66" t="s">
        <v>3181</v>
      </c>
      <c r="G50" s="69" t="s">
        <v>3182</v>
      </c>
      <c r="H50" s="66" t="s">
        <v>3183</v>
      </c>
      <c r="I50" s="68" t="s">
        <v>3184</v>
      </c>
      <c r="J50" s="68" t="s">
        <v>3185</v>
      </c>
      <c r="K50" s="68" t="s">
        <v>3186</v>
      </c>
      <c r="L50" s="57" t="s">
        <v>2423</v>
      </c>
      <c r="M50" s="58" t="s">
        <v>2429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63" t="str">
        <f t="shared" si="1"/>
        <v>9147000</v>
      </c>
      <c r="B51" s="64" t="s">
        <v>2389</v>
      </c>
      <c r="C51" s="63" t="s">
        <v>3192</v>
      </c>
      <c r="D51" s="63" t="s">
        <v>16</v>
      </c>
      <c r="E51" s="65" t="s">
        <v>3193</v>
      </c>
      <c r="F51" s="66" t="s">
        <v>3194</v>
      </c>
      <c r="G51" s="69" t="s">
        <v>3196</v>
      </c>
      <c r="H51" s="66" t="s">
        <v>3198</v>
      </c>
      <c r="I51" s="68" t="s">
        <v>3200</v>
      </c>
      <c r="J51" s="68" t="s">
        <v>3202</v>
      </c>
      <c r="K51" s="68"/>
      <c r="L51" s="57" t="s">
        <v>2423</v>
      </c>
      <c r="M51" s="58" t="s">
        <v>2429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63" t="str">
        <f t="shared" si="1"/>
        <v>9148000</v>
      </c>
      <c r="B52" s="64" t="s">
        <v>2389</v>
      </c>
      <c r="C52" s="63" t="s">
        <v>3207</v>
      </c>
      <c r="D52" s="63" t="s">
        <v>16</v>
      </c>
      <c r="E52" s="65" t="s">
        <v>3209</v>
      </c>
      <c r="F52" s="66" t="s">
        <v>3210</v>
      </c>
      <c r="G52" s="69" t="s">
        <v>3210</v>
      </c>
      <c r="H52" s="66" t="s">
        <v>3211</v>
      </c>
      <c r="I52" s="68" t="s">
        <v>3212</v>
      </c>
      <c r="J52" s="68" t="s">
        <v>3213</v>
      </c>
      <c r="K52" s="68"/>
      <c r="L52" s="57" t="s">
        <v>2423</v>
      </c>
      <c r="M52" s="58" t="s">
        <v>2429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63" t="str">
        <f t="shared" si="1"/>
        <v>9149000</v>
      </c>
      <c r="B53" s="64" t="s">
        <v>2389</v>
      </c>
      <c r="C53" s="63" t="s">
        <v>3218</v>
      </c>
      <c r="D53" s="63" t="s">
        <v>16</v>
      </c>
      <c r="E53" s="65" t="s">
        <v>3219</v>
      </c>
      <c r="F53" s="66" t="s">
        <v>3220</v>
      </c>
      <c r="G53" s="69" t="s">
        <v>3221</v>
      </c>
      <c r="H53" s="66" t="s">
        <v>3222</v>
      </c>
      <c r="I53" s="68" t="s">
        <v>3225</v>
      </c>
      <c r="J53" s="68" t="s">
        <v>3227</v>
      </c>
      <c r="K53" s="68"/>
      <c r="L53" s="57" t="s">
        <v>2423</v>
      </c>
      <c r="M53" s="58" t="s">
        <v>2429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63" t="str">
        <f t="shared" si="1"/>
        <v>9150000</v>
      </c>
      <c r="B54" s="64" t="s">
        <v>2389</v>
      </c>
      <c r="C54" s="63" t="s">
        <v>3230</v>
      </c>
      <c r="D54" s="63" t="s">
        <v>16</v>
      </c>
      <c r="E54" s="65" t="s">
        <v>3231</v>
      </c>
      <c r="F54" s="66" t="s">
        <v>3232</v>
      </c>
      <c r="G54" s="69" t="s">
        <v>3233</v>
      </c>
      <c r="H54" s="66" t="s">
        <v>3234</v>
      </c>
      <c r="I54" s="68" t="s">
        <v>3235</v>
      </c>
      <c r="J54" s="68" t="s">
        <v>216</v>
      </c>
      <c r="K54" s="68"/>
      <c r="L54" s="57" t="s">
        <v>2423</v>
      </c>
      <c r="M54" s="58" t="s">
        <v>2429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63" t="str">
        <f t="shared" si="1"/>
        <v>9151000</v>
      </c>
      <c r="B55" s="64" t="s">
        <v>2389</v>
      </c>
      <c r="C55" s="63" t="s">
        <v>3237</v>
      </c>
      <c r="D55" s="63" t="s">
        <v>16</v>
      </c>
      <c r="E55" s="65" t="s">
        <v>3238</v>
      </c>
      <c r="F55" s="66" t="s">
        <v>3239</v>
      </c>
      <c r="G55" s="69" t="s">
        <v>3241</v>
      </c>
      <c r="H55" s="66" t="s">
        <v>3242</v>
      </c>
      <c r="I55" s="68" t="s">
        <v>3243</v>
      </c>
      <c r="J55" s="68" t="s">
        <v>3244</v>
      </c>
      <c r="K55" s="68"/>
      <c r="L55" s="57" t="s">
        <v>2423</v>
      </c>
      <c r="M55" s="58" t="s">
        <v>2429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63" t="str">
        <f t="shared" si="1"/>
        <v>9152000</v>
      </c>
      <c r="B56" s="64" t="s">
        <v>2389</v>
      </c>
      <c r="C56" s="63" t="s">
        <v>3247</v>
      </c>
      <c r="D56" s="63" t="s">
        <v>16</v>
      </c>
      <c r="E56" s="65" t="s">
        <v>3249</v>
      </c>
      <c r="F56" s="66" t="s">
        <v>3250</v>
      </c>
      <c r="G56" s="69" t="s">
        <v>3251</v>
      </c>
      <c r="H56" s="66" t="s">
        <v>3252</v>
      </c>
      <c r="I56" s="68" t="s">
        <v>3253</v>
      </c>
      <c r="J56" s="68" t="s">
        <v>3254</v>
      </c>
      <c r="K56" s="68"/>
      <c r="L56" s="57" t="s">
        <v>2423</v>
      </c>
      <c r="M56" s="58" t="s">
        <v>2429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63" t="str">
        <f t="shared" si="1"/>
        <v>9153000</v>
      </c>
      <c r="B57" s="64" t="s">
        <v>2389</v>
      </c>
      <c r="C57" s="63" t="s">
        <v>3256</v>
      </c>
      <c r="D57" s="63" t="s">
        <v>16</v>
      </c>
      <c r="E57" s="65" t="s">
        <v>3257</v>
      </c>
      <c r="F57" s="66" t="s">
        <v>3258</v>
      </c>
      <c r="G57" s="69" t="s">
        <v>3258</v>
      </c>
      <c r="H57" s="66" t="s">
        <v>3259</v>
      </c>
      <c r="I57" s="68" t="s">
        <v>3260</v>
      </c>
      <c r="J57" s="68" t="s">
        <v>3260</v>
      </c>
      <c r="K57" s="68" t="s">
        <v>216</v>
      </c>
      <c r="L57" s="57" t="s">
        <v>2423</v>
      </c>
      <c r="M57" s="58" t="s">
        <v>2429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9" t="str">
        <f t="shared" si="1"/>
        <v>9160000</v>
      </c>
      <c r="B58" s="52" t="s">
        <v>2389</v>
      </c>
      <c r="C58" s="59" t="s">
        <v>3262</v>
      </c>
      <c r="D58" s="59" t="s">
        <v>16</v>
      </c>
      <c r="E58" s="60" t="s">
        <v>3264</v>
      </c>
      <c r="F58" s="61" t="s">
        <v>3265</v>
      </c>
      <c r="G58" s="61" t="s">
        <v>3266</v>
      </c>
      <c r="H58" s="61" t="s">
        <v>3267</v>
      </c>
      <c r="I58" s="56" t="s">
        <v>3268</v>
      </c>
      <c r="J58" s="56" t="s">
        <v>3269</v>
      </c>
      <c r="K58" s="56"/>
      <c r="L58" s="54" t="s">
        <v>2423</v>
      </c>
      <c r="M58" s="52" t="s">
        <v>2429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3" t="str">
        <f t="shared" si="1"/>
        <v>9161000</v>
      </c>
      <c r="B59" s="64" t="s">
        <v>2389</v>
      </c>
      <c r="C59" s="63" t="s">
        <v>3271</v>
      </c>
      <c r="D59" s="63" t="s">
        <v>16</v>
      </c>
      <c r="E59" s="65" t="s">
        <v>3272</v>
      </c>
      <c r="F59" s="66" t="s">
        <v>3273</v>
      </c>
      <c r="G59" s="66" t="s">
        <v>3274</v>
      </c>
      <c r="H59" s="66" t="s">
        <v>3276</v>
      </c>
      <c r="I59" s="68" t="s">
        <v>3277</v>
      </c>
      <c r="J59" s="68" t="s">
        <v>3278</v>
      </c>
      <c r="K59" s="68"/>
      <c r="L59" s="57" t="s">
        <v>2423</v>
      </c>
      <c r="M59" s="58" t="s">
        <v>2429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63" t="str">
        <f t="shared" si="1"/>
        <v>9162000</v>
      </c>
      <c r="B60" s="64" t="s">
        <v>2389</v>
      </c>
      <c r="C60" s="63" t="s">
        <v>3280</v>
      </c>
      <c r="D60" s="63" t="s">
        <v>16</v>
      </c>
      <c r="E60" s="65" t="s">
        <v>3281</v>
      </c>
      <c r="F60" s="66" t="s">
        <v>3282</v>
      </c>
      <c r="G60" s="66" t="s">
        <v>3283</v>
      </c>
      <c r="H60" s="66" t="s">
        <v>3284</v>
      </c>
      <c r="I60" s="68" t="s">
        <v>3285</v>
      </c>
      <c r="J60" s="68" t="s">
        <v>3286</v>
      </c>
      <c r="K60" s="68" t="s">
        <v>3287</v>
      </c>
      <c r="L60" s="57" t="s">
        <v>2423</v>
      </c>
      <c r="M60" s="58" t="s">
        <v>2429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63" t="str">
        <f t="shared" si="1"/>
        <v>9163000</v>
      </c>
      <c r="B61" s="64" t="s">
        <v>2389</v>
      </c>
      <c r="C61" s="63" t="s">
        <v>3290</v>
      </c>
      <c r="D61" s="63" t="s">
        <v>16</v>
      </c>
      <c r="E61" s="65" t="s">
        <v>3291</v>
      </c>
      <c r="F61" s="66" t="s">
        <v>3292</v>
      </c>
      <c r="G61" s="66" t="s">
        <v>3293</v>
      </c>
      <c r="H61" s="66" t="s">
        <v>3294</v>
      </c>
      <c r="I61" s="68" t="s">
        <v>3295</v>
      </c>
      <c r="J61" s="68" t="s">
        <v>3296</v>
      </c>
      <c r="K61" s="68" t="s">
        <v>3297</v>
      </c>
      <c r="L61" s="57" t="s">
        <v>2423</v>
      </c>
      <c r="M61" s="58" t="s">
        <v>2429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63" t="str">
        <f t="shared" si="1"/>
        <v>9164000</v>
      </c>
      <c r="B62" s="64" t="s">
        <v>2389</v>
      </c>
      <c r="C62" s="63" t="s">
        <v>3303</v>
      </c>
      <c r="D62" s="63" t="s">
        <v>16</v>
      </c>
      <c r="E62" s="65" t="s">
        <v>375</v>
      </c>
      <c r="F62" s="66" t="s">
        <v>3304</v>
      </c>
      <c r="G62" s="66" t="s">
        <v>3305</v>
      </c>
      <c r="H62" s="66" t="s">
        <v>3306</v>
      </c>
      <c r="I62" s="68" t="s">
        <v>3307</v>
      </c>
      <c r="J62" s="68" t="s">
        <v>3308</v>
      </c>
      <c r="K62" s="68" t="s">
        <v>3309</v>
      </c>
      <c r="L62" s="57" t="s">
        <v>2423</v>
      </c>
      <c r="M62" s="58" t="s">
        <v>2429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63" t="str">
        <f t="shared" si="1"/>
        <v>9165000</v>
      </c>
      <c r="B63" s="64" t="s">
        <v>2389</v>
      </c>
      <c r="C63" s="63" t="s">
        <v>3315</v>
      </c>
      <c r="D63" s="63" t="s">
        <v>16</v>
      </c>
      <c r="E63" s="65" t="s">
        <v>577</v>
      </c>
      <c r="F63" s="66" t="s">
        <v>3316</v>
      </c>
      <c r="G63" s="66" t="s">
        <v>3317</v>
      </c>
      <c r="H63" s="66" t="s">
        <v>3318</v>
      </c>
      <c r="I63" s="68" t="s">
        <v>3320</v>
      </c>
      <c r="J63" s="68" t="s">
        <v>3321</v>
      </c>
      <c r="K63" s="68" t="s">
        <v>3322</v>
      </c>
      <c r="L63" s="57" t="s">
        <v>2423</v>
      </c>
      <c r="M63" s="58" t="s">
        <v>2429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63" t="str">
        <f t="shared" si="1"/>
        <v>9166000</v>
      </c>
      <c r="B64" s="64" t="s">
        <v>2389</v>
      </c>
      <c r="C64" s="63" t="s">
        <v>3330</v>
      </c>
      <c r="D64" s="63" t="s">
        <v>16</v>
      </c>
      <c r="E64" s="65" t="s">
        <v>1281</v>
      </c>
      <c r="F64" s="66" t="s">
        <v>2619</v>
      </c>
      <c r="G64" s="66" t="s">
        <v>3331</v>
      </c>
      <c r="H64" s="66" t="s">
        <v>3332</v>
      </c>
      <c r="I64" s="68" t="s">
        <v>3186</v>
      </c>
      <c r="J64" s="68" t="s">
        <v>3185</v>
      </c>
      <c r="K64" s="68" t="s">
        <v>3333</v>
      </c>
      <c r="L64" s="57" t="s">
        <v>2423</v>
      </c>
      <c r="M64" s="58" t="s">
        <v>2429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63" t="str">
        <f t="shared" si="1"/>
        <v>9167000</v>
      </c>
      <c r="B65" s="64" t="s">
        <v>2389</v>
      </c>
      <c r="C65" s="63" t="s">
        <v>3338</v>
      </c>
      <c r="D65" s="63" t="s">
        <v>16</v>
      </c>
      <c r="E65" s="65" t="s">
        <v>3341</v>
      </c>
      <c r="F65" s="66" t="s">
        <v>3344</v>
      </c>
      <c r="G65" s="66" t="s">
        <v>3345</v>
      </c>
      <c r="H65" s="66" t="s">
        <v>3346</v>
      </c>
      <c r="I65" s="68" t="s">
        <v>3347</v>
      </c>
      <c r="J65" s="68" t="s">
        <v>3348</v>
      </c>
      <c r="K65" s="68" t="s">
        <v>3349</v>
      </c>
      <c r="L65" s="57" t="s">
        <v>2423</v>
      </c>
      <c r="M65" s="58" t="s">
        <v>2429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63" t="str">
        <f t="shared" si="1"/>
        <v>9168000</v>
      </c>
      <c r="B66" s="64" t="s">
        <v>2389</v>
      </c>
      <c r="C66" s="63" t="s">
        <v>3356</v>
      </c>
      <c r="D66" s="63" t="s">
        <v>16</v>
      </c>
      <c r="E66" s="65" t="s">
        <v>3357</v>
      </c>
      <c r="F66" s="66" t="s">
        <v>3358</v>
      </c>
      <c r="G66" s="66" t="s">
        <v>3359</v>
      </c>
      <c r="H66" s="66" t="s">
        <v>3360</v>
      </c>
      <c r="I66" s="68" t="s">
        <v>3361</v>
      </c>
      <c r="J66" s="68" t="s">
        <v>216</v>
      </c>
      <c r="K66" s="68"/>
      <c r="L66" s="57" t="s">
        <v>2423</v>
      </c>
      <c r="M66" s="58" t="s">
        <v>2429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63" t="str">
        <f t="shared" si="1"/>
        <v>9169000</v>
      </c>
      <c r="B67" s="64" t="s">
        <v>2389</v>
      </c>
      <c r="C67" s="63" t="s">
        <v>3367</v>
      </c>
      <c r="D67" s="63" t="s">
        <v>16</v>
      </c>
      <c r="E67" s="65" t="s">
        <v>3369</v>
      </c>
      <c r="F67" s="69" t="s">
        <v>3370</v>
      </c>
      <c r="G67" s="66" t="s">
        <v>3371</v>
      </c>
      <c r="H67" s="66" t="s">
        <v>3372</v>
      </c>
      <c r="I67" s="68" t="s">
        <v>3373</v>
      </c>
      <c r="J67" s="68" t="s">
        <v>3374</v>
      </c>
      <c r="K67" s="68"/>
      <c r="L67" s="57" t="s">
        <v>2423</v>
      </c>
      <c r="M67" s="58" t="s">
        <v>2429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63" t="str">
        <f t="shared" si="1"/>
        <v>9170000</v>
      </c>
      <c r="B68" s="64" t="s">
        <v>2389</v>
      </c>
      <c r="C68" s="63" t="s">
        <v>3381</v>
      </c>
      <c r="D68" s="63" t="s">
        <v>16</v>
      </c>
      <c r="E68" s="65" t="s">
        <v>3382</v>
      </c>
      <c r="F68" s="66" t="s">
        <v>3383</v>
      </c>
      <c r="G68" s="66" t="s">
        <v>3384</v>
      </c>
      <c r="H68" s="66" t="s">
        <v>3385</v>
      </c>
      <c r="I68" s="68" t="s">
        <v>3387</v>
      </c>
      <c r="J68" s="68" t="s">
        <v>3388</v>
      </c>
      <c r="K68" s="68" t="s">
        <v>3389</v>
      </c>
      <c r="L68" s="57" t="s">
        <v>2423</v>
      </c>
      <c r="M68" s="58" t="s">
        <v>2429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9" t="str">
        <f t="shared" si="1"/>
        <v>9180000</v>
      </c>
      <c r="B69" s="52" t="s">
        <v>2389</v>
      </c>
      <c r="C69" s="59" t="s">
        <v>3390</v>
      </c>
      <c r="D69" s="59" t="s">
        <v>16</v>
      </c>
      <c r="E69" s="60" t="s">
        <v>3391</v>
      </c>
      <c r="F69" s="61" t="s">
        <v>3392</v>
      </c>
      <c r="G69" s="61" t="s">
        <v>3394</v>
      </c>
      <c r="H69" s="61" t="s">
        <v>3395</v>
      </c>
      <c r="I69" s="56" t="s">
        <v>3396</v>
      </c>
      <c r="J69" s="56" t="s">
        <v>3397</v>
      </c>
      <c r="K69" s="56"/>
      <c r="L69" s="54" t="s">
        <v>2423</v>
      </c>
      <c r="M69" s="52" t="s">
        <v>2429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3" t="str">
        <f t="shared" si="1"/>
        <v>9181000</v>
      </c>
      <c r="B70" s="64" t="s">
        <v>2389</v>
      </c>
      <c r="C70" s="63" t="s">
        <v>3399</v>
      </c>
      <c r="D70" s="63" t="s">
        <v>16</v>
      </c>
      <c r="E70" s="65" t="s">
        <v>3400</v>
      </c>
      <c r="F70" s="66" t="s">
        <v>3401</v>
      </c>
      <c r="G70" s="66" t="s">
        <v>3401</v>
      </c>
      <c r="H70" s="66" t="s">
        <v>3402</v>
      </c>
      <c r="I70" s="68" t="s">
        <v>3403</v>
      </c>
      <c r="J70" s="68" t="s">
        <v>3404</v>
      </c>
      <c r="K70" s="68"/>
      <c r="L70" s="57" t="s">
        <v>2423</v>
      </c>
      <c r="M70" s="58" t="s">
        <v>2429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63" t="str">
        <f t="shared" si="1"/>
        <v>9182000</v>
      </c>
      <c r="B71" s="64" t="s">
        <v>2389</v>
      </c>
      <c r="C71" s="63" t="s">
        <v>3406</v>
      </c>
      <c r="D71" s="63" t="s">
        <v>16</v>
      </c>
      <c r="E71" s="65" t="s">
        <v>3407</v>
      </c>
      <c r="F71" s="66" t="s">
        <v>3408</v>
      </c>
      <c r="G71" s="66" t="s">
        <v>3408</v>
      </c>
      <c r="H71" s="66" t="s">
        <v>3409</v>
      </c>
      <c r="I71" s="68" t="s">
        <v>3410</v>
      </c>
      <c r="J71" s="68" t="s">
        <v>3411</v>
      </c>
      <c r="K71" s="68" t="s">
        <v>27</v>
      </c>
      <c r="L71" s="57" t="s">
        <v>2423</v>
      </c>
      <c r="M71" s="58" t="s">
        <v>2429</v>
      </c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63" t="str">
        <f t="shared" si="1"/>
        <v>9183000</v>
      </c>
      <c r="B72" s="64" t="s">
        <v>2389</v>
      </c>
      <c r="C72" s="63" t="s">
        <v>3413</v>
      </c>
      <c r="D72" s="64" t="s">
        <v>16</v>
      </c>
      <c r="E72" s="65" t="s">
        <v>3414</v>
      </c>
      <c r="F72" s="66" t="s">
        <v>3415</v>
      </c>
      <c r="G72" s="66" t="s">
        <v>3415</v>
      </c>
      <c r="H72" s="66" t="s">
        <v>3416</v>
      </c>
      <c r="I72" s="68" t="s">
        <v>3417</v>
      </c>
      <c r="J72" s="68" t="s">
        <v>3418</v>
      </c>
      <c r="K72" s="68" t="s">
        <v>216</v>
      </c>
      <c r="L72" s="57" t="s">
        <v>2423</v>
      </c>
      <c r="M72" s="58" t="s">
        <v>2429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63" t="str">
        <f t="shared" si="1"/>
        <v>9184000</v>
      </c>
      <c r="B73" s="64" t="s">
        <v>2389</v>
      </c>
      <c r="C73" s="63" t="s">
        <v>3420</v>
      </c>
      <c r="D73" s="63" t="s">
        <v>16</v>
      </c>
      <c r="E73" s="65" t="s">
        <v>1873</v>
      </c>
      <c r="F73" s="66" t="s">
        <v>3421</v>
      </c>
      <c r="G73" s="66" t="s">
        <v>3422</v>
      </c>
      <c r="H73" s="66" t="s">
        <v>3423</v>
      </c>
      <c r="I73" s="68" t="s">
        <v>3424</v>
      </c>
      <c r="J73" s="68" t="s">
        <v>3425</v>
      </c>
      <c r="K73" s="68" t="s">
        <v>3426</v>
      </c>
      <c r="L73" s="57" t="s">
        <v>2423</v>
      </c>
      <c r="M73" s="58" t="s">
        <v>2429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63" t="str">
        <f t="shared" si="1"/>
        <v>9185000</v>
      </c>
      <c r="B74" s="64" t="s">
        <v>2389</v>
      </c>
      <c r="C74" s="63" t="s">
        <v>3429</v>
      </c>
      <c r="D74" s="63" t="s">
        <v>16</v>
      </c>
      <c r="E74" s="65" t="s">
        <v>3430</v>
      </c>
      <c r="F74" s="66" t="s">
        <v>3431</v>
      </c>
      <c r="G74" s="66" t="s">
        <v>3432</v>
      </c>
      <c r="H74" s="69" t="s">
        <v>3433</v>
      </c>
      <c r="I74" s="68" t="s">
        <v>3434</v>
      </c>
      <c r="J74" s="68" t="s">
        <v>3435</v>
      </c>
      <c r="K74" s="68" t="s">
        <v>216</v>
      </c>
      <c r="L74" s="57" t="s">
        <v>2423</v>
      </c>
      <c r="M74" s="58" t="s">
        <v>2429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63" t="str">
        <f t="shared" si="1"/>
        <v>9186000</v>
      </c>
      <c r="B75" s="64" t="s">
        <v>2389</v>
      </c>
      <c r="C75" s="63" t="s">
        <v>3437</v>
      </c>
      <c r="D75" s="63" t="s">
        <v>16</v>
      </c>
      <c r="E75" s="65" t="s">
        <v>3438</v>
      </c>
      <c r="F75" s="66" t="s">
        <v>3439</v>
      </c>
      <c r="G75" s="66" t="s">
        <v>3440</v>
      </c>
      <c r="H75" s="66" t="s">
        <v>3441</v>
      </c>
      <c r="I75" s="68" t="s">
        <v>3442</v>
      </c>
      <c r="J75" s="68" t="s">
        <v>27</v>
      </c>
      <c r="K75" s="68"/>
      <c r="L75" s="57" t="s">
        <v>2423</v>
      </c>
      <c r="M75" s="58" t="s">
        <v>2429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63" t="str">
        <f t="shared" si="1"/>
        <v>9187000</v>
      </c>
      <c r="B76" s="64" t="s">
        <v>2389</v>
      </c>
      <c r="C76" s="63" t="s">
        <v>3444</v>
      </c>
      <c r="D76" s="63" t="s">
        <v>16</v>
      </c>
      <c r="E76" s="65" t="s">
        <v>3445</v>
      </c>
      <c r="F76" s="66" t="s">
        <v>3446</v>
      </c>
      <c r="G76" s="66" t="s">
        <v>3447</v>
      </c>
      <c r="H76" s="66" t="s">
        <v>3448</v>
      </c>
      <c r="I76" s="68" t="s">
        <v>3449</v>
      </c>
      <c r="J76" s="68" t="s">
        <v>3450</v>
      </c>
      <c r="K76" s="68"/>
      <c r="L76" s="57" t="s">
        <v>2423</v>
      </c>
      <c r="M76" s="58" t="s">
        <v>2429</v>
      </c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63" t="str">
        <f t="shared" si="1"/>
        <v>9188000</v>
      </c>
      <c r="B77" s="64" t="s">
        <v>2389</v>
      </c>
      <c r="C77" s="63" t="s">
        <v>3453</v>
      </c>
      <c r="D77" s="63" t="s">
        <v>16</v>
      </c>
      <c r="E77" s="65" t="s">
        <v>3454</v>
      </c>
      <c r="F77" s="66" t="s">
        <v>3455</v>
      </c>
      <c r="G77" s="66" t="s">
        <v>3456</v>
      </c>
      <c r="H77" s="66" t="s">
        <v>3457</v>
      </c>
      <c r="I77" s="68" t="s">
        <v>3458</v>
      </c>
      <c r="J77" s="68" t="s">
        <v>3459</v>
      </c>
      <c r="K77" s="68"/>
      <c r="L77" s="57" t="s">
        <v>2423</v>
      </c>
      <c r="M77" s="58" t="s">
        <v>2429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63" t="str">
        <f t="shared" si="1"/>
        <v>9189000</v>
      </c>
      <c r="B78" s="64" t="s">
        <v>2389</v>
      </c>
      <c r="C78" s="63" t="s">
        <v>3461</v>
      </c>
      <c r="D78" s="63" t="s">
        <v>16</v>
      </c>
      <c r="E78" s="65" t="s">
        <v>3462</v>
      </c>
      <c r="F78" s="66" t="s">
        <v>3463</v>
      </c>
      <c r="G78" s="66" t="s">
        <v>3464</v>
      </c>
      <c r="H78" s="66" t="s">
        <v>3466</v>
      </c>
      <c r="I78" s="68" t="s">
        <v>3467</v>
      </c>
      <c r="J78" s="68" t="s">
        <v>27</v>
      </c>
      <c r="K78" s="68"/>
      <c r="L78" s="57" t="s">
        <v>2423</v>
      </c>
      <c r="M78" s="58" t="s">
        <v>2429</v>
      </c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63" t="str">
        <f t="shared" si="1"/>
        <v>9190000</v>
      </c>
      <c r="B79" s="64" t="s">
        <v>2389</v>
      </c>
      <c r="C79" s="63" t="s">
        <v>3469</v>
      </c>
      <c r="D79" s="63" t="s">
        <v>16</v>
      </c>
      <c r="E79" s="65" t="s">
        <v>3470</v>
      </c>
      <c r="F79" s="66" t="s">
        <v>3471</v>
      </c>
      <c r="G79" s="66" t="s">
        <v>3472</v>
      </c>
      <c r="H79" s="66" t="s">
        <v>3473</v>
      </c>
      <c r="I79" s="68" t="s">
        <v>3474</v>
      </c>
      <c r="J79" s="68" t="s">
        <v>3475</v>
      </c>
      <c r="K79" s="68" t="s">
        <v>3476</v>
      </c>
      <c r="L79" s="57" t="s">
        <v>2423</v>
      </c>
      <c r="M79" s="58" t="s">
        <v>2429</v>
      </c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63" t="str">
        <f t="shared" si="1"/>
        <v>9191000</v>
      </c>
      <c r="B80" s="64" t="s">
        <v>2389</v>
      </c>
      <c r="C80" s="63" t="s">
        <v>3484</v>
      </c>
      <c r="D80" s="63" t="s">
        <v>16</v>
      </c>
      <c r="E80" s="65" t="s">
        <v>3485</v>
      </c>
      <c r="F80" s="66" t="s">
        <v>3486</v>
      </c>
      <c r="G80" s="66" t="s">
        <v>3487</v>
      </c>
      <c r="H80" s="66" t="s">
        <v>3488</v>
      </c>
      <c r="I80" s="68" t="s">
        <v>3489</v>
      </c>
      <c r="J80" s="68" t="s">
        <v>3491</v>
      </c>
      <c r="K80" s="68" t="s">
        <v>3493</v>
      </c>
      <c r="L80" s="57" t="s">
        <v>2423</v>
      </c>
      <c r="M80" s="58" t="s">
        <v>2429</v>
      </c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63" t="str">
        <f t="shared" si="1"/>
        <v>9192000</v>
      </c>
      <c r="B81" s="64" t="s">
        <v>2389</v>
      </c>
      <c r="C81" s="63" t="s">
        <v>3497</v>
      </c>
      <c r="D81" s="63" t="s">
        <v>16</v>
      </c>
      <c r="E81" s="65" t="s">
        <v>3500</v>
      </c>
      <c r="F81" s="66" t="s">
        <v>3502</v>
      </c>
      <c r="G81" s="66" t="s">
        <v>3504</v>
      </c>
      <c r="H81" s="66" t="s">
        <v>3506</v>
      </c>
      <c r="I81" s="68" t="s">
        <v>3507</v>
      </c>
      <c r="J81" s="68" t="s">
        <v>3508</v>
      </c>
      <c r="K81" s="68" t="s">
        <v>3509</v>
      </c>
      <c r="L81" s="57" t="s">
        <v>2423</v>
      </c>
      <c r="M81" s="58" t="s">
        <v>2429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63" t="str">
        <f t="shared" si="1"/>
        <v>9193000</v>
      </c>
      <c r="B82" s="64" t="s">
        <v>2389</v>
      </c>
      <c r="C82" s="63" t="s">
        <v>3516</v>
      </c>
      <c r="D82" s="63" t="s">
        <v>16</v>
      </c>
      <c r="E82" s="65" t="s">
        <v>3517</v>
      </c>
      <c r="F82" s="66" t="s">
        <v>3518</v>
      </c>
      <c r="G82" s="66" t="s">
        <v>3518</v>
      </c>
      <c r="H82" s="66" t="s">
        <v>3519</v>
      </c>
      <c r="I82" s="68" t="s">
        <v>3520</v>
      </c>
      <c r="J82" s="68" t="s">
        <v>3521</v>
      </c>
      <c r="K82" s="68"/>
      <c r="L82" s="57" t="s">
        <v>2423</v>
      </c>
      <c r="M82" s="58" t="s">
        <v>2429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9" t="str">
        <f t="shared" si="1"/>
        <v>9200000</v>
      </c>
      <c r="B83" s="52" t="s">
        <v>2389</v>
      </c>
      <c r="C83" s="59" t="s">
        <v>3528</v>
      </c>
      <c r="D83" s="59" t="s">
        <v>16</v>
      </c>
      <c r="E83" s="60" t="s">
        <v>3529</v>
      </c>
      <c r="F83" s="61" t="s">
        <v>3529</v>
      </c>
      <c r="G83" s="61" t="s">
        <v>3530</v>
      </c>
      <c r="H83" s="61" t="s">
        <v>3531</v>
      </c>
      <c r="I83" s="56" t="s">
        <v>3533</v>
      </c>
      <c r="J83" s="56" t="s">
        <v>3536</v>
      </c>
      <c r="K83" s="56"/>
      <c r="L83" s="54" t="s">
        <v>2423</v>
      </c>
      <c r="M83" s="52" t="s">
        <v>2429</v>
      </c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3" t="str">
        <f t="shared" si="1"/>
        <v>9201000</v>
      </c>
      <c r="B84" s="64" t="s">
        <v>2389</v>
      </c>
      <c r="C84" s="63" t="s">
        <v>3544</v>
      </c>
      <c r="D84" s="63" t="s">
        <v>16</v>
      </c>
      <c r="E84" s="65" t="s">
        <v>3547</v>
      </c>
      <c r="F84" s="66" t="s">
        <v>3549</v>
      </c>
      <c r="G84" s="66" t="s">
        <v>3549</v>
      </c>
      <c r="H84" s="66" t="s">
        <v>3550</v>
      </c>
      <c r="I84" s="68" t="s">
        <v>3551</v>
      </c>
      <c r="J84" s="68" t="s">
        <v>216</v>
      </c>
      <c r="K84" s="68"/>
      <c r="L84" s="57" t="s">
        <v>2423</v>
      </c>
      <c r="M84" s="58" t="s">
        <v>2429</v>
      </c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63" t="str">
        <f t="shared" si="1"/>
        <v>9202000</v>
      </c>
      <c r="B85" s="64" t="s">
        <v>2389</v>
      </c>
      <c r="C85" s="63" t="s">
        <v>3558</v>
      </c>
      <c r="D85" s="63" t="s">
        <v>16</v>
      </c>
      <c r="E85" s="65" t="s">
        <v>3559</v>
      </c>
      <c r="F85" s="66" t="s">
        <v>3560</v>
      </c>
      <c r="G85" s="69" t="s">
        <v>3561</v>
      </c>
      <c r="H85" s="66" t="s">
        <v>3562</v>
      </c>
      <c r="I85" s="68" t="s">
        <v>3563</v>
      </c>
      <c r="J85" s="68" t="s">
        <v>3564</v>
      </c>
      <c r="K85" s="68"/>
      <c r="L85" s="57" t="s">
        <v>2423</v>
      </c>
      <c r="M85" s="58" t="s">
        <v>2429</v>
      </c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63" t="str">
        <f t="shared" si="1"/>
        <v>9203000</v>
      </c>
      <c r="B86" s="64" t="s">
        <v>2389</v>
      </c>
      <c r="C86" s="63" t="s">
        <v>3571</v>
      </c>
      <c r="D86" s="63" t="s">
        <v>16</v>
      </c>
      <c r="E86" s="65" t="s">
        <v>3572</v>
      </c>
      <c r="F86" s="66" t="s">
        <v>3573</v>
      </c>
      <c r="G86" s="66" t="s">
        <v>3574</v>
      </c>
      <c r="H86" s="66" t="s">
        <v>3575</v>
      </c>
      <c r="I86" s="68" t="s">
        <v>3577</v>
      </c>
      <c r="J86" s="68" t="s">
        <v>216</v>
      </c>
      <c r="K86" s="68" t="s">
        <v>3580</v>
      </c>
      <c r="L86" s="57" t="s">
        <v>2423</v>
      </c>
      <c r="M86" s="58" t="s">
        <v>2429</v>
      </c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63" t="str">
        <f t="shared" si="1"/>
        <v>9204000</v>
      </c>
      <c r="B87" s="64" t="s">
        <v>2389</v>
      </c>
      <c r="C87" s="63" t="s">
        <v>3585</v>
      </c>
      <c r="D87" s="63" t="s">
        <v>16</v>
      </c>
      <c r="E87" s="65" t="s">
        <v>3586</v>
      </c>
      <c r="F87" s="66" t="s">
        <v>3587</v>
      </c>
      <c r="G87" s="66" t="s">
        <v>3588</v>
      </c>
      <c r="H87" s="66" t="s">
        <v>3589</v>
      </c>
      <c r="I87" s="68" t="s">
        <v>3590</v>
      </c>
      <c r="J87" s="68" t="s">
        <v>216</v>
      </c>
      <c r="K87" s="68"/>
      <c r="L87" s="57" t="s">
        <v>2423</v>
      </c>
      <c r="M87" s="58" t="s">
        <v>2429</v>
      </c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63" t="str">
        <f t="shared" si="1"/>
        <v>9205000</v>
      </c>
      <c r="B88" s="64" t="s">
        <v>2389</v>
      </c>
      <c r="C88" s="63" t="s">
        <v>3595</v>
      </c>
      <c r="D88" s="63" t="s">
        <v>16</v>
      </c>
      <c r="E88" s="65" t="s">
        <v>3596</v>
      </c>
      <c r="F88" s="66" t="s">
        <v>3597</v>
      </c>
      <c r="G88" s="66" t="s">
        <v>3598</v>
      </c>
      <c r="H88" s="66" t="s">
        <v>3599</v>
      </c>
      <c r="I88" s="68" t="s">
        <v>3600</v>
      </c>
      <c r="J88" s="68" t="s">
        <v>3601</v>
      </c>
      <c r="K88" s="68" t="s">
        <v>3602</v>
      </c>
      <c r="L88" s="57" t="s">
        <v>2423</v>
      </c>
      <c r="M88" s="58" t="s">
        <v>2429</v>
      </c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63" t="str">
        <f t="shared" si="1"/>
        <v>9206000</v>
      </c>
      <c r="B89" s="64" t="s">
        <v>2389</v>
      </c>
      <c r="C89" s="63" t="s">
        <v>3609</v>
      </c>
      <c r="D89" s="63" t="s">
        <v>16</v>
      </c>
      <c r="E89" s="65" t="s">
        <v>3610</v>
      </c>
      <c r="F89" s="66" t="s">
        <v>3611</v>
      </c>
      <c r="G89" s="66" t="s">
        <v>3611</v>
      </c>
      <c r="H89" s="66" t="s">
        <v>3613</v>
      </c>
      <c r="I89" s="68" t="s">
        <v>3615</v>
      </c>
      <c r="J89" s="68" t="s">
        <v>3617</v>
      </c>
      <c r="K89" s="68" t="s">
        <v>216</v>
      </c>
      <c r="L89" s="57" t="s">
        <v>2423</v>
      </c>
      <c r="M89" s="58" t="s">
        <v>2429</v>
      </c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63" t="str">
        <f t="shared" si="1"/>
        <v>9207000</v>
      </c>
      <c r="B90" s="64" t="s">
        <v>2389</v>
      </c>
      <c r="C90" s="63" t="s">
        <v>3620</v>
      </c>
      <c r="D90" s="63" t="s">
        <v>16</v>
      </c>
      <c r="E90" s="65" t="s">
        <v>3623</v>
      </c>
      <c r="F90" s="66" t="s">
        <v>3625</v>
      </c>
      <c r="G90" s="66" t="s">
        <v>3626</v>
      </c>
      <c r="H90" s="66" t="s">
        <v>3628</v>
      </c>
      <c r="I90" s="68" t="s">
        <v>3630</v>
      </c>
      <c r="J90" s="68" t="s">
        <v>3632</v>
      </c>
      <c r="K90" s="68"/>
      <c r="L90" s="57" t="s">
        <v>2423</v>
      </c>
      <c r="M90" s="58" t="s">
        <v>2429</v>
      </c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63" t="str">
        <f t="shared" si="1"/>
        <v>9208000</v>
      </c>
      <c r="B91" s="64" t="s">
        <v>2389</v>
      </c>
      <c r="C91" s="63" t="s">
        <v>3634</v>
      </c>
      <c r="D91" s="63" t="s">
        <v>16</v>
      </c>
      <c r="E91" s="65" t="s">
        <v>3635</v>
      </c>
      <c r="F91" s="66" t="s">
        <v>3637</v>
      </c>
      <c r="G91" s="66" t="s">
        <v>3639</v>
      </c>
      <c r="H91" s="66" t="s">
        <v>3641</v>
      </c>
      <c r="I91" s="68" t="s">
        <v>3643</v>
      </c>
      <c r="J91" s="68" t="s">
        <v>3645</v>
      </c>
      <c r="K91" s="68"/>
      <c r="L91" s="57" t="s">
        <v>2423</v>
      </c>
      <c r="M91" s="58" t="s">
        <v>2429</v>
      </c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63" t="str">
        <f t="shared" si="1"/>
        <v>9209000</v>
      </c>
      <c r="B92" s="64" t="s">
        <v>2389</v>
      </c>
      <c r="C92" s="63" t="s">
        <v>3648</v>
      </c>
      <c r="D92" s="63" t="s">
        <v>16</v>
      </c>
      <c r="E92" s="65" t="s">
        <v>3651</v>
      </c>
      <c r="F92" s="66" t="s">
        <v>3653</v>
      </c>
      <c r="G92" s="69" t="s">
        <v>3655</v>
      </c>
      <c r="H92" s="66" t="s">
        <v>3657</v>
      </c>
      <c r="I92" s="68" t="s">
        <v>3658</v>
      </c>
      <c r="J92" s="68" t="s">
        <v>3659</v>
      </c>
      <c r="K92" s="68"/>
      <c r="L92" s="57" t="s">
        <v>2423</v>
      </c>
      <c r="M92" s="58" t="s">
        <v>2429</v>
      </c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63" t="str">
        <f t="shared" si="1"/>
        <v>9210000</v>
      </c>
      <c r="B93" s="64" t="s">
        <v>2389</v>
      </c>
      <c r="C93" s="63" t="s">
        <v>3664</v>
      </c>
      <c r="D93" s="63" t="s">
        <v>16</v>
      </c>
      <c r="E93" s="65" t="s">
        <v>3666</v>
      </c>
      <c r="F93" s="66" t="s">
        <v>3667</v>
      </c>
      <c r="G93" s="69" t="s">
        <v>3667</v>
      </c>
      <c r="H93" s="66" t="s">
        <v>3668</v>
      </c>
      <c r="I93" s="68" t="s">
        <v>3669</v>
      </c>
      <c r="J93" s="68" t="s">
        <v>3670</v>
      </c>
      <c r="K93" s="68" t="s">
        <v>3671</v>
      </c>
      <c r="L93" s="57" t="s">
        <v>2423</v>
      </c>
      <c r="M93" s="58" t="s">
        <v>2429</v>
      </c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63" t="str">
        <f t="shared" si="1"/>
        <v>9211000</v>
      </c>
      <c r="B94" s="64" t="s">
        <v>2389</v>
      </c>
      <c r="C94" s="63" t="s">
        <v>3677</v>
      </c>
      <c r="D94" s="63" t="s">
        <v>16</v>
      </c>
      <c r="E94" s="65" t="s">
        <v>1936</v>
      </c>
      <c r="F94" s="66" t="s">
        <v>3678</v>
      </c>
      <c r="G94" s="66" t="s">
        <v>3680</v>
      </c>
      <c r="H94" s="66" t="s">
        <v>3683</v>
      </c>
      <c r="I94" s="68" t="s">
        <v>3685</v>
      </c>
      <c r="J94" s="68" t="s">
        <v>3687</v>
      </c>
      <c r="K94" s="68" t="s">
        <v>3689</v>
      </c>
      <c r="L94" s="57" t="s">
        <v>2423</v>
      </c>
      <c r="M94" s="58" t="s">
        <v>2429</v>
      </c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63" t="str">
        <f t="shared" si="1"/>
        <v>9212000</v>
      </c>
      <c r="B95" s="64" t="s">
        <v>2389</v>
      </c>
      <c r="C95" s="63" t="s">
        <v>3693</v>
      </c>
      <c r="D95" s="63" t="s">
        <v>16</v>
      </c>
      <c r="E95" s="65" t="s">
        <v>3079</v>
      </c>
      <c r="F95" s="66" t="s">
        <v>3697</v>
      </c>
      <c r="G95" s="69" t="s">
        <v>3698</v>
      </c>
      <c r="H95" s="66" t="s">
        <v>3699</v>
      </c>
      <c r="I95" s="68" t="s">
        <v>3700</v>
      </c>
      <c r="J95" s="68" t="s">
        <v>216</v>
      </c>
      <c r="K95" s="68"/>
      <c r="L95" s="57" t="s">
        <v>2423</v>
      </c>
      <c r="M95" s="58" t="s">
        <v>2429</v>
      </c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63" t="str">
        <f t="shared" si="1"/>
        <v>9213000</v>
      </c>
      <c r="B96" s="64" t="s">
        <v>2389</v>
      </c>
      <c r="C96" s="63" t="s">
        <v>3706</v>
      </c>
      <c r="D96" s="63" t="s">
        <v>16</v>
      </c>
      <c r="E96" s="65" t="s">
        <v>3707</v>
      </c>
      <c r="F96" s="66" t="s">
        <v>3708</v>
      </c>
      <c r="G96" s="66" t="s">
        <v>3708</v>
      </c>
      <c r="H96" s="66" t="s">
        <v>3709</v>
      </c>
      <c r="I96" s="68" t="s">
        <v>3710</v>
      </c>
      <c r="J96" s="68" t="s">
        <v>3711</v>
      </c>
      <c r="K96" s="68"/>
      <c r="L96" s="57" t="s">
        <v>2423</v>
      </c>
      <c r="M96" s="58" t="s">
        <v>2429</v>
      </c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63" t="str">
        <f t="shared" si="1"/>
        <v>9214000</v>
      </c>
      <c r="B97" s="64" t="s">
        <v>2389</v>
      </c>
      <c r="C97" s="63" t="s">
        <v>3717</v>
      </c>
      <c r="D97" s="63" t="s">
        <v>16</v>
      </c>
      <c r="E97" s="65" t="s">
        <v>3718</v>
      </c>
      <c r="F97" s="66" t="s">
        <v>3719</v>
      </c>
      <c r="G97" s="66" t="s">
        <v>3719</v>
      </c>
      <c r="H97" s="66" t="s">
        <v>3720</v>
      </c>
      <c r="I97" s="68" t="s">
        <v>3721</v>
      </c>
      <c r="J97" s="68" t="s">
        <v>3724</v>
      </c>
      <c r="K97" s="68"/>
      <c r="L97" s="57" t="s">
        <v>2423</v>
      </c>
      <c r="M97" s="58" t="s">
        <v>2429</v>
      </c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63" t="str">
        <f t="shared" si="1"/>
        <v>9215000</v>
      </c>
      <c r="B98" s="64" t="s">
        <v>2389</v>
      </c>
      <c r="C98" s="63" t="s">
        <v>3728</v>
      </c>
      <c r="D98" s="63" t="s">
        <v>16</v>
      </c>
      <c r="E98" s="65" t="s">
        <v>3729</v>
      </c>
      <c r="F98" s="66" t="s">
        <v>3731</v>
      </c>
      <c r="G98" s="66" t="s">
        <v>3731</v>
      </c>
      <c r="H98" s="66" t="s">
        <v>3734</v>
      </c>
      <c r="I98" s="68" t="s">
        <v>3736</v>
      </c>
      <c r="J98" s="68" t="s">
        <v>3738</v>
      </c>
      <c r="K98" s="68" t="s">
        <v>3739</v>
      </c>
      <c r="L98" s="57" t="s">
        <v>2423</v>
      </c>
      <c r="M98" s="58" t="s">
        <v>2429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63" t="str">
        <f t="shared" si="1"/>
        <v>9216000</v>
      </c>
      <c r="B99" s="64" t="s">
        <v>2389</v>
      </c>
      <c r="C99" s="63" t="s">
        <v>3746</v>
      </c>
      <c r="D99" s="63" t="s">
        <v>16</v>
      </c>
      <c r="E99" s="65" t="s">
        <v>3747</v>
      </c>
      <c r="F99" s="66" t="s">
        <v>3748</v>
      </c>
      <c r="G99" s="69" t="s">
        <v>3749</v>
      </c>
      <c r="H99" s="66" t="s">
        <v>3750</v>
      </c>
      <c r="I99" s="68" t="s">
        <v>3751</v>
      </c>
      <c r="J99" s="68" t="s">
        <v>3752</v>
      </c>
      <c r="K99" s="68" t="s">
        <v>3753</v>
      </c>
      <c r="L99" s="57" t="s">
        <v>2423</v>
      </c>
      <c r="M99" s="58" t="s">
        <v>2429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9" t="str">
        <f t="shared" si="1"/>
        <v>9220000</v>
      </c>
      <c r="B100" s="52" t="s">
        <v>2389</v>
      </c>
      <c r="C100" s="59" t="s">
        <v>3760</v>
      </c>
      <c r="D100" s="59" t="s">
        <v>16</v>
      </c>
      <c r="E100" s="60" t="s">
        <v>65</v>
      </c>
      <c r="F100" s="61" t="s">
        <v>3761</v>
      </c>
      <c r="G100" s="61" t="s">
        <v>3761</v>
      </c>
      <c r="H100" s="61" t="s">
        <v>3762</v>
      </c>
      <c r="I100" s="56" t="s">
        <v>3764</v>
      </c>
      <c r="J100" s="56" t="s">
        <v>3765</v>
      </c>
      <c r="K100" s="56"/>
      <c r="L100" s="54" t="s">
        <v>2423</v>
      </c>
      <c r="M100" s="52" t="s">
        <v>2429</v>
      </c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3" t="str">
        <f t="shared" si="1"/>
        <v>9221000</v>
      </c>
      <c r="B101" s="64" t="s">
        <v>2389</v>
      </c>
      <c r="C101" s="63" t="s">
        <v>3770</v>
      </c>
      <c r="D101" s="63" t="s">
        <v>16</v>
      </c>
      <c r="E101" s="65" t="s">
        <v>3771</v>
      </c>
      <c r="F101" s="66" t="s">
        <v>3772</v>
      </c>
      <c r="G101" s="66" t="s">
        <v>3772</v>
      </c>
      <c r="H101" s="66" t="s">
        <v>3773</v>
      </c>
      <c r="I101" s="68" t="s">
        <v>3774</v>
      </c>
      <c r="J101" s="68" t="s">
        <v>3775</v>
      </c>
      <c r="K101" s="68" t="s">
        <v>3776</v>
      </c>
      <c r="L101" s="57" t="s">
        <v>2423</v>
      </c>
      <c r="M101" s="58" t="s">
        <v>2429</v>
      </c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63" t="str">
        <f t="shared" si="1"/>
        <v>9222000</v>
      </c>
      <c r="B102" s="64" t="s">
        <v>2389</v>
      </c>
      <c r="C102" s="63" t="s">
        <v>3783</v>
      </c>
      <c r="D102" s="63" t="s">
        <v>16</v>
      </c>
      <c r="E102" s="65" t="s">
        <v>3784</v>
      </c>
      <c r="F102" s="66" t="s">
        <v>3785</v>
      </c>
      <c r="G102" s="69" t="s">
        <v>3785</v>
      </c>
      <c r="H102" s="66" t="s">
        <v>3788</v>
      </c>
      <c r="I102" s="68" t="s">
        <v>3790</v>
      </c>
      <c r="J102" s="68" t="s">
        <v>216</v>
      </c>
      <c r="K102" s="68" t="s">
        <v>3792</v>
      </c>
      <c r="L102" s="57" t="s">
        <v>2423</v>
      </c>
      <c r="M102" s="58" t="s">
        <v>2429</v>
      </c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63" t="str">
        <f t="shared" si="1"/>
        <v>9223000</v>
      </c>
      <c r="B103" s="64" t="s">
        <v>2389</v>
      </c>
      <c r="C103" s="63" t="s">
        <v>3793</v>
      </c>
      <c r="D103" s="64" t="s">
        <v>16</v>
      </c>
      <c r="E103" s="65" t="s">
        <v>3795</v>
      </c>
      <c r="F103" s="66" t="s">
        <v>3797</v>
      </c>
      <c r="G103" s="66" t="s">
        <v>3797</v>
      </c>
      <c r="H103" s="66" t="s">
        <v>3799</v>
      </c>
      <c r="I103" s="68" t="s">
        <v>3801</v>
      </c>
      <c r="J103" s="68" t="s">
        <v>3803</v>
      </c>
      <c r="K103" s="68" t="s">
        <v>3804</v>
      </c>
      <c r="L103" s="57" t="s">
        <v>2423</v>
      </c>
      <c r="M103" s="58" t="s">
        <v>2429</v>
      </c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63" t="str">
        <f t="shared" si="1"/>
        <v>9224000</v>
      </c>
      <c r="B104" s="64" t="s">
        <v>2389</v>
      </c>
      <c r="C104" s="63" t="s">
        <v>3806</v>
      </c>
      <c r="D104" s="63" t="s">
        <v>16</v>
      </c>
      <c r="E104" s="65" t="s">
        <v>3809</v>
      </c>
      <c r="F104" s="66" t="s">
        <v>3811</v>
      </c>
      <c r="G104" s="66" t="s">
        <v>3811</v>
      </c>
      <c r="H104" s="66" t="s">
        <v>3813</v>
      </c>
      <c r="I104" s="68" t="s">
        <v>3814</v>
      </c>
      <c r="J104" s="68" t="s">
        <v>3815</v>
      </c>
      <c r="K104" s="68"/>
      <c r="L104" s="57" t="s">
        <v>2423</v>
      </c>
      <c r="M104" s="58" t="s">
        <v>2429</v>
      </c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63" t="str">
        <f t="shared" si="1"/>
        <v>9225000</v>
      </c>
      <c r="B105" s="64" t="s">
        <v>2389</v>
      </c>
      <c r="C105" s="63" t="s">
        <v>3819</v>
      </c>
      <c r="D105" s="63" t="s">
        <v>16</v>
      </c>
      <c r="E105" s="65" t="s">
        <v>3821</v>
      </c>
      <c r="F105" s="66" t="s">
        <v>3823</v>
      </c>
      <c r="G105" s="66" t="s">
        <v>3824</v>
      </c>
      <c r="H105" s="66" t="s">
        <v>3825</v>
      </c>
      <c r="I105" s="68" t="s">
        <v>3826</v>
      </c>
      <c r="J105" s="68" t="s">
        <v>3827</v>
      </c>
      <c r="K105" s="68"/>
      <c r="L105" s="57" t="s">
        <v>2423</v>
      </c>
      <c r="M105" s="58" t="s">
        <v>2429</v>
      </c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63" t="str">
        <f t="shared" si="1"/>
        <v>9226000</v>
      </c>
      <c r="B106" s="64" t="s">
        <v>2389</v>
      </c>
      <c r="C106" s="63" t="s">
        <v>3834</v>
      </c>
      <c r="D106" s="64" t="s">
        <v>16</v>
      </c>
      <c r="E106" s="65" t="s">
        <v>3835</v>
      </c>
      <c r="F106" s="66" t="s">
        <v>3836</v>
      </c>
      <c r="G106" s="66" t="s">
        <v>3836</v>
      </c>
      <c r="H106" s="66" t="s">
        <v>3837</v>
      </c>
      <c r="I106" s="68" t="s">
        <v>3838</v>
      </c>
      <c r="J106" s="68" t="s">
        <v>3839</v>
      </c>
      <c r="K106" s="68"/>
      <c r="L106" s="57" t="s">
        <v>2423</v>
      </c>
      <c r="M106" s="58" t="s">
        <v>2429</v>
      </c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63" t="str">
        <f t="shared" si="1"/>
        <v>9227000</v>
      </c>
      <c r="B107" s="64" t="s">
        <v>2389</v>
      </c>
      <c r="C107" s="63" t="s">
        <v>3844</v>
      </c>
      <c r="D107" s="63" t="s">
        <v>16</v>
      </c>
      <c r="E107" s="65" t="s">
        <v>3845</v>
      </c>
      <c r="F107" s="66" t="s">
        <v>3846</v>
      </c>
      <c r="G107" s="66" t="s">
        <v>3846</v>
      </c>
      <c r="H107" s="66" t="s">
        <v>3847</v>
      </c>
      <c r="I107" s="68" t="s">
        <v>3848</v>
      </c>
      <c r="J107" s="68" t="s">
        <v>3849</v>
      </c>
      <c r="K107" s="68" t="s">
        <v>3850</v>
      </c>
      <c r="L107" s="57" t="s">
        <v>2423</v>
      </c>
      <c r="M107" s="58" t="s">
        <v>2429</v>
      </c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63" t="str">
        <f t="shared" si="1"/>
        <v>9228000</v>
      </c>
      <c r="B108" s="64" t="s">
        <v>2389</v>
      </c>
      <c r="C108" s="63" t="s">
        <v>3856</v>
      </c>
      <c r="D108" s="63" t="s">
        <v>16</v>
      </c>
      <c r="E108" s="65" t="s">
        <v>3857</v>
      </c>
      <c r="F108" s="66" t="s">
        <v>3858</v>
      </c>
      <c r="G108" s="66" t="s">
        <v>3858</v>
      </c>
      <c r="H108" s="66" t="s">
        <v>3859</v>
      </c>
      <c r="I108" s="68" t="s">
        <v>3861</v>
      </c>
      <c r="J108" s="68" t="s">
        <v>216</v>
      </c>
      <c r="K108" s="68"/>
      <c r="L108" s="57" t="s">
        <v>2423</v>
      </c>
      <c r="M108" s="58" t="s">
        <v>2429</v>
      </c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63" t="str">
        <f t="shared" si="1"/>
        <v>9229000</v>
      </c>
      <c r="B109" s="64" t="s">
        <v>2389</v>
      </c>
      <c r="C109" s="63" t="s">
        <v>3866</v>
      </c>
      <c r="D109" s="63" t="s">
        <v>16</v>
      </c>
      <c r="E109" s="65" t="s">
        <v>3869</v>
      </c>
      <c r="F109" s="66" t="s">
        <v>3871</v>
      </c>
      <c r="G109" s="66" t="s">
        <v>3871</v>
      </c>
      <c r="H109" s="66" t="s">
        <v>3874</v>
      </c>
      <c r="I109" s="68" t="s">
        <v>3875</v>
      </c>
      <c r="J109" s="68" t="s">
        <v>216</v>
      </c>
      <c r="K109" s="68"/>
      <c r="L109" s="57" t="s">
        <v>2423</v>
      </c>
      <c r="M109" s="58" t="s">
        <v>2429</v>
      </c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63" t="str">
        <f t="shared" si="1"/>
        <v>9230000</v>
      </c>
      <c r="B110" s="64" t="s">
        <v>2389</v>
      </c>
      <c r="C110" s="63" t="s">
        <v>3880</v>
      </c>
      <c r="D110" s="64" t="s">
        <v>16</v>
      </c>
      <c r="E110" s="65" t="s">
        <v>3882</v>
      </c>
      <c r="F110" s="66" t="s">
        <v>3883</v>
      </c>
      <c r="G110" s="66" t="s">
        <v>3884</v>
      </c>
      <c r="H110" s="66" t="s">
        <v>3885</v>
      </c>
      <c r="I110" s="68" t="s">
        <v>3886</v>
      </c>
      <c r="J110" s="68" t="s">
        <v>216</v>
      </c>
      <c r="K110" s="68"/>
      <c r="L110" s="57" t="s">
        <v>2423</v>
      </c>
      <c r="M110" s="58" t="s">
        <v>2429</v>
      </c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63" t="str">
        <f t="shared" si="1"/>
        <v>9231000</v>
      </c>
      <c r="B111" s="64" t="s">
        <v>2389</v>
      </c>
      <c r="C111" s="63" t="s">
        <v>3893</v>
      </c>
      <c r="D111" s="63" t="s">
        <v>16</v>
      </c>
      <c r="E111" s="65" t="s">
        <v>3894</v>
      </c>
      <c r="F111" s="66" t="s">
        <v>3895</v>
      </c>
      <c r="G111" s="66" t="s">
        <v>3895</v>
      </c>
      <c r="H111" s="66" t="s">
        <v>3896</v>
      </c>
      <c r="I111" s="68" t="s">
        <v>3897</v>
      </c>
      <c r="J111" s="68" t="s">
        <v>3898</v>
      </c>
      <c r="K111" s="68" t="s">
        <v>27</v>
      </c>
      <c r="L111" s="57" t="s">
        <v>2423</v>
      </c>
      <c r="M111" s="58" t="s">
        <v>2429</v>
      </c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63" t="str">
        <f t="shared" si="1"/>
        <v>9232000</v>
      </c>
      <c r="B112" s="64" t="s">
        <v>2389</v>
      </c>
      <c r="C112" s="63" t="s">
        <v>3905</v>
      </c>
      <c r="D112" s="63" t="s">
        <v>16</v>
      </c>
      <c r="E112" s="65" t="s">
        <v>3906</v>
      </c>
      <c r="F112" s="66" t="s">
        <v>3907</v>
      </c>
      <c r="G112" s="66" t="s">
        <v>3908</v>
      </c>
      <c r="H112" s="66" t="s">
        <v>3909</v>
      </c>
      <c r="I112" s="68" t="s">
        <v>3911</v>
      </c>
      <c r="J112" s="68" t="s">
        <v>3913</v>
      </c>
      <c r="K112" s="68" t="s">
        <v>3914</v>
      </c>
      <c r="L112" s="57" t="s">
        <v>2423</v>
      </c>
      <c r="M112" s="58" t="s">
        <v>2429</v>
      </c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63" t="str">
        <f t="shared" si="1"/>
        <v>9233000</v>
      </c>
      <c r="B113" s="64" t="s">
        <v>2389</v>
      </c>
      <c r="C113" s="63" t="s">
        <v>3919</v>
      </c>
      <c r="D113" s="63" t="s">
        <v>16</v>
      </c>
      <c r="E113" s="65" t="s">
        <v>3920</v>
      </c>
      <c r="F113" s="66" t="s">
        <v>3922</v>
      </c>
      <c r="G113" s="66" t="s">
        <v>3924</v>
      </c>
      <c r="H113" s="66" t="s">
        <v>3926</v>
      </c>
      <c r="I113" s="68" t="s">
        <v>3928</v>
      </c>
      <c r="J113" s="68" t="s">
        <v>27</v>
      </c>
      <c r="K113" s="68"/>
      <c r="L113" s="57" t="s">
        <v>2423</v>
      </c>
      <c r="M113" s="58" t="s">
        <v>2429</v>
      </c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63" t="str">
        <f t="shared" si="1"/>
        <v>9234000</v>
      </c>
      <c r="B114" s="64" t="s">
        <v>2389</v>
      </c>
      <c r="C114" s="63" t="s">
        <v>3930</v>
      </c>
      <c r="D114" s="64" t="s">
        <v>16</v>
      </c>
      <c r="E114" s="65" t="s">
        <v>3932</v>
      </c>
      <c r="F114" s="66" t="s">
        <v>3933</v>
      </c>
      <c r="G114" s="69" t="s">
        <v>3933</v>
      </c>
      <c r="H114" s="66" t="s">
        <v>3934</v>
      </c>
      <c r="I114" s="68" t="s">
        <v>3935</v>
      </c>
      <c r="J114" s="68" t="s">
        <v>3936</v>
      </c>
      <c r="K114" s="68" t="s">
        <v>3937</v>
      </c>
      <c r="L114" s="57" t="s">
        <v>2423</v>
      </c>
      <c r="M114" s="58" t="s">
        <v>2429</v>
      </c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63" t="str">
        <f t="shared" si="1"/>
        <v>9235000</v>
      </c>
      <c r="B115" s="64" t="s">
        <v>2389</v>
      </c>
      <c r="C115" s="63" t="s">
        <v>3939</v>
      </c>
      <c r="D115" s="63" t="s">
        <v>16</v>
      </c>
      <c r="E115" s="65" t="s">
        <v>3940</v>
      </c>
      <c r="F115" s="66" t="s">
        <v>3941</v>
      </c>
      <c r="G115" s="66" t="s">
        <v>3942</v>
      </c>
      <c r="H115" s="66" t="s">
        <v>3943</v>
      </c>
      <c r="I115" s="68" t="s">
        <v>3944</v>
      </c>
      <c r="J115" s="68" t="s">
        <v>27</v>
      </c>
      <c r="K115" s="68"/>
      <c r="L115" s="57" t="s">
        <v>2423</v>
      </c>
      <c r="M115" s="58" t="s">
        <v>2429</v>
      </c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63" t="str">
        <f t="shared" si="1"/>
        <v>9236000</v>
      </c>
      <c r="B116" s="64" t="s">
        <v>2389</v>
      </c>
      <c r="C116" s="63" t="s">
        <v>3946</v>
      </c>
      <c r="D116" s="63" t="s">
        <v>16</v>
      </c>
      <c r="E116" s="65" t="s">
        <v>3947</v>
      </c>
      <c r="F116" s="66" t="s">
        <v>3948</v>
      </c>
      <c r="G116" s="69" t="s">
        <v>3948</v>
      </c>
      <c r="H116" s="66" t="s">
        <v>3949</v>
      </c>
      <c r="I116" s="68" t="s">
        <v>74</v>
      </c>
      <c r="J116" s="68" t="s">
        <v>27</v>
      </c>
      <c r="K116" s="68"/>
      <c r="L116" s="57" t="s">
        <v>2423</v>
      </c>
      <c r="M116" s="58" t="s">
        <v>2429</v>
      </c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63" t="str">
        <f t="shared" si="1"/>
        <v>9237000</v>
      </c>
      <c r="B117" s="64" t="s">
        <v>2389</v>
      </c>
      <c r="C117" s="63" t="s">
        <v>3955</v>
      </c>
      <c r="D117" s="63" t="s">
        <v>16</v>
      </c>
      <c r="E117" s="65" t="s">
        <v>3956</v>
      </c>
      <c r="F117" s="66" t="s">
        <v>3957</v>
      </c>
      <c r="G117" s="66" t="s">
        <v>3957</v>
      </c>
      <c r="H117" s="66" t="s">
        <v>3958</v>
      </c>
      <c r="I117" s="68" t="s">
        <v>3959</v>
      </c>
      <c r="J117" s="68" t="s">
        <v>3961</v>
      </c>
      <c r="K117" s="68" t="s">
        <v>3962</v>
      </c>
      <c r="L117" s="57" t="s">
        <v>2423</v>
      </c>
      <c r="M117" s="58" t="s">
        <v>2429</v>
      </c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63" t="str">
        <f t="shared" si="1"/>
        <v>9238000</v>
      </c>
      <c r="B118" s="64" t="s">
        <v>2389</v>
      </c>
      <c r="C118" s="63" t="s">
        <v>3963</v>
      </c>
      <c r="D118" s="63" t="s">
        <v>16</v>
      </c>
      <c r="E118" s="65" t="s">
        <v>3964</v>
      </c>
      <c r="F118" s="66" t="s">
        <v>3966</v>
      </c>
      <c r="G118" s="66" t="s">
        <v>3967</v>
      </c>
      <c r="H118" s="66" t="s">
        <v>3968</v>
      </c>
      <c r="I118" s="68" t="s">
        <v>3969</v>
      </c>
      <c r="J118" s="68" t="s">
        <v>216</v>
      </c>
      <c r="K118" s="68"/>
      <c r="L118" s="57" t="s">
        <v>2423</v>
      </c>
      <c r="M118" s="58" t="s">
        <v>2429</v>
      </c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63" t="str">
        <f t="shared" si="1"/>
        <v>9239000</v>
      </c>
      <c r="B119" s="64" t="s">
        <v>2389</v>
      </c>
      <c r="C119" s="63" t="s">
        <v>3970</v>
      </c>
      <c r="D119" s="64" t="s">
        <v>16</v>
      </c>
      <c r="E119" s="65" t="s">
        <v>3972</v>
      </c>
      <c r="F119" s="66" t="s">
        <v>3973</v>
      </c>
      <c r="G119" s="66" t="s">
        <v>3973</v>
      </c>
      <c r="H119" s="66" t="s">
        <v>3974</v>
      </c>
      <c r="I119" s="68" t="s">
        <v>3975</v>
      </c>
      <c r="J119" s="68" t="s">
        <v>3976</v>
      </c>
      <c r="K119" s="68"/>
      <c r="L119" s="57" t="s">
        <v>2423</v>
      </c>
      <c r="M119" s="58" t="s">
        <v>2429</v>
      </c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63" t="str">
        <f t="shared" si="1"/>
        <v>9240000</v>
      </c>
      <c r="B120" s="64" t="s">
        <v>2389</v>
      </c>
      <c r="C120" s="63" t="s">
        <v>3977</v>
      </c>
      <c r="D120" s="63" t="s">
        <v>16</v>
      </c>
      <c r="E120" s="65" t="s">
        <v>3978</v>
      </c>
      <c r="F120" s="66" t="s">
        <v>3979</v>
      </c>
      <c r="G120" s="66" t="s">
        <v>3979</v>
      </c>
      <c r="H120" s="66" t="s">
        <v>3980</v>
      </c>
      <c r="I120" s="68" t="s">
        <v>3981</v>
      </c>
      <c r="J120" s="68" t="s">
        <v>3982</v>
      </c>
      <c r="K120" s="68" t="s">
        <v>3983</v>
      </c>
      <c r="L120" s="57" t="s">
        <v>2423</v>
      </c>
      <c r="M120" s="58" t="s">
        <v>2429</v>
      </c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63" t="str">
        <f t="shared" si="1"/>
        <v>9241000</v>
      </c>
      <c r="B121" s="64" t="s">
        <v>2389</v>
      </c>
      <c r="C121" s="63" t="s">
        <v>3985</v>
      </c>
      <c r="D121" s="63" t="s">
        <v>16</v>
      </c>
      <c r="E121" s="65" t="s">
        <v>3986</v>
      </c>
      <c r="F121" s="66" t="s">
        <v>3987</v>
      </c>
      <c r="G121" s="66" t="s">
        <v>3987</v>
      </c>
      <c r="H121" s="66" t="s">
        <v>3988</v>
      </c>
      <c r="I121" s="68" t="s">
        <v>3990</v>
      </c>
      <c r="J121" s="68" t="s">
        <v>3991</v>
      </c>
      <c r="K121" s="68" t="s">
        <v>216</v>
      </c>
      <c r="L121" s="57" t="s">
        <v>2423</v>
      </c>
      <c r="M121" s="58" t="s">
        <v>2429</v>
      </c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63" t="str">
        <f t="shared" si="1"/>
        <v>9242000</v>
      </c>
      <c r="B122" s="64" t="s">
        <v>2389</v>
      </c>
      <c r="C122" s="63" t="s">
        <v>3993</v>
      </c>
      <c r="D122" s="63" t="s">
        <v>16</v>
      </c>
      <c r="E122" s="65" t="s">
        <v>1577</v>
      </c>
      <c r="F122" s="66" t="s">
        <v>3994</v>
      </c>
      <c r="G122" s="66" t="s">
        <v>3994</v>
      </c>
      <c r="H122" s="66" t="s">
        <v>3995</v>
      </c>
      <c r="I122" s="68" t="s">
        <v>3996</v>
      </c>
      <c r="J122" s="68" t="s">
        <v>216</v>
      </c>
      <c r="K122" s="68" t="s">
        <v>3997</v>
      </c>
      <c r="L122" s="57" t="s">
        <v>2423</v>
      </c>
      <c r="M122" s="58" t="s">
        <v>2429</v>
      </c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63" t="str">
        <f t="shared" si="1"/>
        <v>9243000</v>
      </c>
      <c r="B123" s="64" t="s">
        <v>2389</v>
      </c>
      <c r="C123" s="63" t="s">
        <v>3999</v>
      </c>
      <c r="D123" s="63" t="s">
        <v>16</v>
      </c>
      <c r="E123" s="65" t="s">
        <v>4000</v>
      </c>
      <c r="F123" s="66" t="s">
        <v>4001</v>
      </c>
      <c r="G123" s="66" t="s">
        <v>4001</v>
      </c>
      <c r="H123" s="66" t="s">
        <v>4002</v>
      </c>
      <c r="I123" s="68" t="s">
        <v>4003</v>
      </c>
      <c r="J123" s="68" t="s">
        <v>4004</v>
      </c>
      <c r="K123" s="68" t="s">
        <v>216</v>
      </c>
      <c r="L123" s="57" t="s">
        <v>2423</v>
      </c>
      <c r="M123" s="58" t="s">
        <v>2429</v>
      </c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63" t="s">
        <v>4006</v>
      </c>
      <c r="B124" s="64" t="s">
        <v>2389</v>
      </c>
      <c r="C124" s="63" t="s">
        <v>4008</v>
      </c>
      <c r="D124" s="63" t="s">
        <v>16</v>
      </c>
      <c r="E124" s="65" t="s">
        <v>4011</v>
      </c>
      <c r="F124" s="66" t="s">
        <v>4013</v>
      </c>
      <c r="G124" s="66" t="s">
        <v>4013</v>
      </c>
      <c r="H124" s="66" t="s">
        <v>4014</v>
      </c>
      <c r="I124" s="68" t="s">
        <v>4015</v>
      </c>
      <c r="J124" s="68" t="s">
        <v>4016</v>
      </c>
      <c r="K124" s="68"/>
      <c r="L124" s="57" t="s">
        <v>2423</v>
      </c>
      <c r="M124" s="58" t="s">
        <v>2429</v>
      </c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63" t="str">
        <f t="shared" ref="A125:A131" si="2">CONCATENATE(B125:D125)</f>
        <v>9245000</v>
      </c>
      <c r="B125" s="63" t="s">
        <v>2389</v>
      </c>
      <c r="C125" s="63" t="s">
        <v>4027</v>
      </c>
      <c r="D125" s="63" t="s">
        <v>16</v>
      </c>
      <c r="E125" s="65" t="s">
        <v>4028</v>
      </c>
      <c r="F125" s="66" t="s">
        <v>4029</v>
      </c>
      <c r="G125" s="66" t="s">
        <v>4029</v>
      </c>
      <c r="H125" s="66" t="s">
        <v>4030</v>
      </c>
      <c r="I125" s="68" t="s">
        <v>2562</v>
      </c>
      <c r="J125" s="68" t="s">
        <v>2575</v>
      </c>
      <c r="K125" s="68" t="s">
        <v>2576</v>
      </c>
      <c r="L125" s="57" t="s">
        <v>2423</v>
      </c>
      <c r="M125" s="58" t="s">
        <v>2429</v>
      </c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70" t="str">
        <f t="shared" si="2"/>
        <v>9601000</v>
      </c>
      <c r="B126" s="71" t="s">
        <v>2389</v>
      </c>
      <c r="C126" s="70" t="s">
        <v>4052</v>
      </c>
      <c r="D126" s="70" t="s">
        <v>16</v>
      </c>
      <c r="E126" s="72" t="s">
        <v>4055</v>
      </c>
      <c r="F126" s="73" t="s">
        <v>4056</v>
      </c>
      <c r="G126" s="73" t="s">
        <v>4056</v>
      </c>
      <c r="H126" s="73" t="s">
        <v>4064</v>
      </c>
      <c r="I126" s="74" t="s">
        <v>4065</v>
      </c>
      <c r="J126" s="74" t="s">
        <v>4071</v>
      </c>
      <c r="K126" s="74"/>
      <c r="L126" s="57" t="s">
        <v>2423</v>
      </c>
      <c r="M126" s="58" t="s">
        <v>2429</v>
      </c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70" t="str">
        <f t="shared" si="2"/>
        <v>9602000</v>
      </c>
      <c r="B127" s="71" t="s">
        <v>2389</v>
      </c>
      <c r="C127" s="70" t="s">
        <v>4078</v>
      </c>
      <c r="D127" s="70" t="s">
        <v>16</v>
      </c>
      <c r="E127" s="72" t="s">
        <v>4079</v>
      </c>
      <c r="F127" s="73" t="s">
        <v>4081</v>
      </c>
      <c r="G127" s="73" t="s">
        <v>4081</v>
      </c>
      <c r="H127" s="73" t="s">
        <v>4082</v>
      </c>
      <c r="I127" s="74" t="s">
        <v>4083</v>
      </c>
      <c r="J127" s="74" t="s">
        <v>27</v>
      </c>
      <c r="K127" s="74" t="s">
        <v>4084</v>
      </c>
      <c r="L127" s="57" t="s">
        <v>2423</v>
      </c>
      <c r="M127" s="58" t="s">
        <v>2429</v>
      </c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70" t="str">
        <f t="shared" si="2"/>
        <v>9603000</v>
      </c>
      <c r="B128" s="71" t="s">
        <v>2389</v>
      </c>
      <c r="C128" s="70" t="s">
        <v>4091</v>
      </c>
      <c r="D128" s="70" t="s">
        <v>16</v>
      </c>
      <c r="E128" s="72" t="s">
        <v>4092</v>
      </c>
      <c r="F128" s="73" t="s">
        <v>4094</v>
      </c>
      <c r="G128" s="73" t="s">
        <v>4094</v>
      </c>
      <c r="H128" s="73" t="s">
        <v>4096</v>
      </c>
      <c r="I128" s="74" t="s">
        <v>4098</v>
      </c>
      <c r="J128" s="74" t="s">
        <v>4100</v>
      </c>
      <c r="K128" s="74"/>
      <c r="L128" s="57" t="s">
        <v>2423</v>
      </c>
      <c r="M128" s="58" t="s">
        <v>2429</v>
      </c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70" t="str">
        <f t="shared" si="2"/>
        <v>9604000</v>
      </c>
      <c r="B129" s="71" t="s">
        <v>2389</v>
      </c>
      <c r="C129" s="70" t="s">
        <v>4102</v>
      </c>
      <c r="D129" s="70" t="s">
        <v>16</v>
      </c>
      <c r="E129" s="72" t="s">
        <v>476</v>
      </c>
      <c r="F129" s="73" t="s">
        <v>4105</v>
      </c>
      <c r="G129" s="73" t="s">
        <v>4105</v>
      </c>
      <c r="H129" s="73" t="s">
        <v>4108</v>
      </c>
      <c r="I129" s="74" t="s">
        <v>4109</v>
      </c>
      <c r="J129" s="74" t="s">
        <v>4110</v>
      </c>
      <c r="K129" s="74"/>
      <c r="L129" s="57" t="s">
        <v>2423</v>
      </c>
      <c r="M129" s="58" t="s">
        <v>2429</v>
      </c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70" t="str">
        <f t="shared" si="2"/>
        <v>9605000</v>
      </c>
      <c r="B130" s="71" t="s">
        <v>2389</v>
      </c>
      <c r="C130" s="70" t="s">
        <v>4114</v>
      </c>
      <c r="D130" s="70" t="s">
        <v>16</v>
      </c>
      <c r="E130" s="72" t="s">
        <v>4117</v>
      </c>
      <c r="F130" s="73" t="s">
        <v>4119</v>
      </c>
      <c r="G130" s="73" t="s">
        <v>4119</v>
      </c>
      <c r="H130" s="73" t="s">
        <v>4123</v>
      </c>
      <c r="I130" s="74" t="s">
        <v>4125</v>
      </c>
      <c r="J130" s="74" t="s">
        <v>27</v>
      </c>
      <c r="K130" s="74" t="s">
        <v>4128</v>
      </c>
      <c r="L130" s="57" t="s">
        <v>2423</v>
      </c>
      <c r="M130" s="58" t="s">
        <v>2429</v>
      </c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70" t="str">
        <f t="shared" si="2"/>
        <v>9606000</v>
      </c>
      <c r="B131" s="71" t="s">
        <v>2389</v>
      </c>
      <c r="C131" s="70" t="s">
        <v>4134</v>
      </c>
      <c r="D131" s="70" t="s">
        <v>16</v>
      </c>
      <c r="E131" s="72" t="s">
        <v>4135</v>
      </c>
      <c r="F131" s="73" t="s">
        <v>4136</v>
      </c>
      <c r="G131" s="73" t="s">
        <v>4136</v>
      </c>
      <c r="H131" s="73" t="s">
        <v>4139</v>
      </c>
      <c r="I131" s="74" t="s">
        <v>4141</v>
      </c>
      <c r="J131" s="74" t="s">
        <v>4143</v>
      </c>
      <c r="K131" s="74" t="s">
        <v>216</v>
      </c>
      <c r="L131" s="57" t="s">
        <v>2423</v>
      </c>
      <c r="M131" s="58" t="s">
        <v>2429</v>
      </c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70" t="str">
        <f t="shared" ref="A132:A240" si="3">concatenate(B132:D132)</f>
        <v>9607000</v>
      </c>
      <c r="B132" s="71" t="s">
        <v>2389</v>
      </c>
      <c r="C132" s="70" t="s">
        <v>4154</v>
      </c>
      <c r="D132" s="70" t="s">
        <v>16</v>
      </c>
      <c r="E132" s="72" t="s">
        <v>4117</v>
      </c>
      <c r="F132" s="73" t="s">
        <v>4119</v>
      </c>
      <c r="G132" s="73" t="s">
        <v>4119</v>
      </c>
      <c r="H132" s="73" t="str">
        <f t="shared" ref="H132:H201" si="4">CONCATENATE($H$2," : ",G132)</f>
        <v>FIFA : Italian Soccer</v>
      </c>
      <c r="I132" s="74" t="s">
        <v>4159</v>
      </c>
      <c r="J132" s="74" t="s">
        <v>4160</v>
      </c>
      <c r="K132" s="74"/>
      <c r="L132" s="57" t="s">
        <v>2423</v>
      </c>
      <c r="M132" s="58" t="s">
        <v>2429</v>
      </c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70" t="str">
        <f t="shared" si="3"/>
        <v>9608000</v>
      </c>
      <c r="B133" s="71" t="s">
        <v>2389</v>
      </c>
      <c r="C133" s="70" t="s">
        <v>4162</v>
      </c>
      <c r="D133" s="70" t="s">
        <v>16</v>
      </c>
      <c r="E133" s="72" t="s">
        <v>4165</v>
      </c>
      <c r="F133" s="73" t="s">
        <v>4166</v>
      </c>
      <c r="G133" s="73" t="s">
        <v>4166</v>
      </c>
      <c r="H133" s="73" t="str">
        <f t="shared" si="4"/>
        <v>FIFA : Ukrainian Soccer</v>
      </c>
      <c r="I133" s="74" t="s">
        <v>2041</v>
      </c>
      <c r="J133" s="74" t="s">
        <v>4170</v>
      </c>
      <c r="K133" s="74"/>
      <c r="L133" s="57" t="s">
        <v>2423</v>
      </c>
      <c r="M133" s="58" t="s">
        <v>2429</v>
      </c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70" t="str">
        <f t="shared" si="3"/>
        <v>9609000</v>
      </c>
      <c r="B134" s="71" t="s">
        <v>2389</v>
      </c>
      <c r="C134" s="70" t="s">
        <v>4174</v>
      </c>
      <c r="D134" s="70" t="s">
        <v>16</v>
      </c>
      <c r="E134" s="72" t="s">
        <v>4177</v>
      </c>
      <c r="F134" s="73" t="s">
        <v>4179</v>
      </c>
      <c r="G134" s="73" t="s">
        <v>4179</v>
      </c>
      <c r="H134" s="73" t="str">
        <f t="shared" si="4"/>
        <v>FIFA : Russian Soccer</v>
      </c>
      <c r="I134" s="74" t="s">
        <v>4180</v>
      </c>
      <c r="J134" s="74" t="s">
        <v>4181</v>
      </c>
      <c r="K134" s="74"/>
      <c r="L134" s="57" t="s">
        <v>2423</v>
      </c>
      <c r="M134" s="58" t="s">
        <v>2429</v>
      </c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70" t="str">
        <f t="shared" si="3"/>
        <v>9610000</v>
      </c>
      <c r="B135" s="71" t="s">
        <v>2389</v>
      </c>
      <c r="C135" s="70" t="s">
        <v>4184</v>
      </c>
      <c r="D135" s="70" t="s">
        <v>16</v>
      </c>
      <c r="E135" s="72" t="s">
        <v>2894</v>
      </c>
      <c r="F135" s="73" t="s">
        <v>4185</v>
      </c>
      <c r="G135" s="73" t="s">
        <v>4185</v>
      </c>
      <c r="H135" s="73" t="str">
        <f t="shared" si="4"/>
        <v>FIFA : Czech Soccer</v>
      </c>
      <c r="I135" s="74" t="s">
        <v>4188</v>
      </c>
      <c r="J135" s="74" t="s">
        <v>4188</v>
      </c>
      <c r="K135" s="74"/>
      <c r="L135" s="57" t="s">
        <v>2423</v>
      </c>
      <c r="M135" s="58" t="s">
        <v>2429</v>
      </c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70" t="str">
        <f t="shared" si="3"/>
        <v>9611000</v>
      </c>
      <c r="B136" s="71" t="s">
        <v>2389</v>
      </c>
      <c r="C136" s="70" t="s">
        <v>4192</v>
      </c>
      <c r="D136" s="70" t="s">
        <v>16</v>
      </c>
      <c r="E136" s="72" t="s">
        <v>4193</v>
      </c>
      <c r="F136" s="73" t="s">
        <v>4195</v>
      </c>
      <c r="G136" s="73" t="s">
        <v>4195</v>
      </c>
      <c r="H136" s="73" t="str">
        <f t="shared" si="4"/>
        <v>FIFA : Turkish Soccer</v>
      </c>
      <c r="I136" s="74" t="s">
        <v>4198</v>
      </c>
      <c r="J136" s="74" t="s">
        <v>27</v>
      </c>
      <c r="K136" s="74"/>
      <c r="L136" s="57" t="s">
        <v>2423</v>
      </c>
      <c r="M136" s="58" t="s">
        <v>2429</v>
      </c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70" t="str">
        <f t="shared" si="3"/>
        <v>9612000</v>
      </c>
      <c r="B137" s="71" t="s">
        <v>2389</v>
      </c>
      <c r="C137" s="70" t="s">
        <v>4199</v>
      </c>
      <c r="D137" s="70" t="s">
        <v>16</v>
      </c>
      <c r="E137" s="72" t="s">
        <v>3129</v>
      </c>
      <c r="F137" s="73" t="s">
        <v>4200</v>
      </c>
      <c r="G137" s="73" t="s">
        <v>4200</v>
      </c>
      <c r="H137" s="73" t="str">
        <f t="shared" si="4"/>
        <v>FIFA : Belgian Soccer</v>
      </c>
      <c r="I137" s="74" t="s">
        <v>4201</v>
      </c>
      <c r="J137" s="74" t="s">
        <v>4202</v>
      </c>
      <c r="K137" s="74" t="s">
        <v>216</v>
      </c>
      <c r="L137" s="57" t="s">
        <v>2423</v>
      </c>
      <c r="M137" s="58" t="s">
        <v>2429</v>
      </c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70" t="str">
        <f t="shared" si="3"/>
        <v>9613000</v>
      </c>
      <c r="B138" s="71" t="s">
        <v>2389</v>
      </c>
      <c r="C138" s="70" t="s">
        <v>4210</v>
      </c>
      <c r="D138" s="70" t="s">
        <v>16</v>
      </c>
      <c r="E138" s="72" t="s">
        <v>2731</v>
      </c>
      <c r="F138" s="73" t="s">
        <v>4211</v>
      </c>
      <c r="G138" s="73" t="s">
        <v>4211</v>
      </c>
      <c r="H138" s="73" t="str">
        <f t="shared" si="4"/>
        <v>FIFA : Swiss Soccer</v>
      </c>
      <c r="I138" s="74" t="s">
        <v>4217</v>
      </c>
      <c r="J138" s="74" t="s">
        <v>27</v>
      </c>
      <c r="K138" s="74"/>
      <c r="L138" s="57" t="s">
        <v>2423</v>
      </c>
      <c r="M138" s="58" t="s">
        <v>2429</v>
      </c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70" t="str">
        <f t="shared" si="3"/>
        <v>9614000</v>
      </c>
      <c r="B139" s="71" t="s">
        <v>2389</v>
      </c>
      <c r="C139" s="70" t="s">
        <v>4224</v>
      </c>
      <c r="D139" s="70" t="s">
        <v>16</v>
      </c>
      <c r="E139" s="72" t="s">
        <v>2722</v>
      </c>
      <c r="F139" s="73" t="s">
        <v>4225</v>
      </c>
      <c r="G139" s="73" t="s">
        <v>4225</v>
      </c>
      <c r="H139" s="73" t="str">
        <f t="shared" si="4"/>
        <v>FIFA : Greek Soccer</v>
      </c>
      <c r="I139" s="74" t="s">
        <v>4226</v>
      </c>
      <c r="J139" s="74" t="s">
        <v>27</v>
      </c>
      <c r="K139" s="74"/>
      <c r="L139" s="57" t="s">
        <v>2423</v>
      </c>
      <c r="M139" s="58" t="s">
        <v>2429</v>
      </c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70" t="str">
        <f t="shared" si="3"/>
        <v>9615000</v>
      </c>
      <c r="B140" s="71" t="s">
        <v>2389</v>
      </c>
      <c r="C140" s="70" t="s">
        <v>4230</v>
      </c>
      <c r="D140" s="70" t="s">
        <v>16</v>
      </c>
      <c r="E140" s="72" t="s">
        <v>2745</v>
      </c>
      <c r="F140" s="73" t="s">
        <v>4231</v>
      </c>
      <c r="G140" s="73" t="s">
        <v>4231</v>
      </c>
      <c r="H140" s="73" t="str">
        <f t="shared" si="4"/>
        <v>FIFA : Cypriot Soccer</v>
      </c>
      <c r="I140" s="74" t="s">
        <v>4232</v>
      </c>
      <c r="J140" s="74" t="s">
        <v>4233</v>
      </c>
      <c r="K140" s="74"/>
      <c r="L140" s="57" t="s">
        <v>2423</v>
      </c>
      <c r="M140" s="58" t="s">
        <v>2429</v>
      </c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70" t="str">
        <f t="shared" si="3"/>
        <v>9616000</v>
      </c>
      <c r="B141" s="71" t="s">
        <v>2389</v>
      </c>
      <c r="C141" s="70" t="s">
        <v>4235</v>
      </c>
      <c r="D141" s="70" t="s">
        <v>16</v>
      </c>
      <c r="E141" s="72" t="s">
        <v>2757</v>
      </c>
      <c r="F141" s="73" t="s">
        <v>4236</v>
      </c>
      <c r="G141" s="73" t="s">
        <v>4236</v>
      </c>
      <c r="H141" s="73" t="str">
        <f t="shared" si="4"/>
        <v>FIFA : Danish Soccer</v>
      </c>
      <c r="I141" s="74" t="s">
        <v>4237</v>
      </c>
      <c r="J141" s="74" t="s">
        <v>27</v>
      </c>
      <c r="K141" s="74"/>
      <c r="L141" s="57" t="s">
        <v>2423</v>
      </c>
      <c r="M141" s="58" t="s">
        <v>2429</v>
      </c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70" t="str">
        <f t="shared" si="3"/>
        <v>9617000</v>
      </c>
      <c r="B142" s="71" t="s">
        <v>2389</v>
      </c>
      <c r="C142" s="70" t="s">
        <v>4240</v>
      </c>
      <c r="D142" s="70" t="s">
        <v>16</v>
      </c>
      <c r="E142" s="72" t="s">
        <v>2775</v>
      </c>
      <c r="F142" s="73" t="s">
        <v>4242</v>
      </c>
      <c r="G142" s="73" t="s">
        <v>4242</v>
      </c>
      <c r="H142" s="73" t="str">
        <f t="shared" si="4"/>
        <v>FIFA : Albanian Soccer</v>
      </c>
      <c r="I142" s="74" t="s">
        <v>4246</v>
      </c>
      <c r="J142" s="74" t="s">
        <v>216</v>
      </c>
      <c r="K142" s="74"/>
      <c r="L142" s="57" t="s">
        <v>2423</v>
      </c>
      <c r="M142" s="58" t="s">
        <v>2429</v>
      </c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70" t="str">
        <f t="shared" si="3"/>
        <v>9618000</v>
      </c>
      <c r="B143" s="71" t="s">
        <v>2389</v>
      </c>
      <c r="C143" s="70" t="s">
        <v>4250</v>
      </c>
      <c r="D143" s="70" t="s">
        <v>16</v>
      </c>
      <c r="E143" s="72" t="s">
        <v>3882</v>
      </c>
      <c r="F143" s="73" t="s">
        <v>4252</v>
      </c>
      <c r="G143" s="73" t="s">
        <v>4252</v>
      </c>
      <c r="H143" s="73" t="str">
        <f t="shared" si="4"/>
        <v>FIFA : Austrian Soccer</v>
      </c>
      <c r="I143" s="74" t="s">
        <v>4201</v>
      </c>
      <c r="J143" s="74" t="s">
        <v>27</v>
      </c>
      <c r="K143" s="74"/>
      <c r="L143" s="57" t="s">
        <v>2423</v>
      </c>
      <c r="M143" s="58" t="s">
        <v>2429</v>
      </c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70" t="str">
        <f t="shared" si="3"/>
        <v>9619000</v>
      </c>
      <c r="B144" s="71" t="s">
        <v>2389</v>
      </c>
      <c r="C144" s="70" t="s">
        <v>4255</v>
      </c>
      <c r="D144" s="70" t="s">
        <v>16</v>
      </c>
      <c r="E144" s="72" t="s">
        <v>2787</v>
      </c>
      <c r="F144" s="73" t="s">
        <v>4256</v>
      </c>
      <c r="G144" s="73" t="s">
        <v>4256</v>
      </c>
      <c r="H144" s="73" t="str">
        <f t="shared" si="4"/>
        <v>FIFA : Andorran Soccer</v>
      </c>
      <c r="I144" s="74" t="s">
        <v>4259</v>
      </c>
      <c r="J144" s="74" t="s">
        <v>4260</v>
      </c>
      <c r="K144" s="74" t="s">
        <v>4261</v>
      </c>
      <c r="L144" s="57" t="s">
        <v>2423</v>
      </c>
      <c r="M144" s="58" t="s">
        <v>2429</v>
      </c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70" t="str">
        <f t="shared" si="3"/>
        <v>9620000</v>
      </c>
      <c r="B145" s="71" t="s">
        <v>2389</v>
      </c>
      <c r="C145" s="70" t="s">
        <v>4263</v>
      </c>
      <c r="D145" s="70" t="s">
        <v>16</v>
      </c>
      <c r="E145" s="72" t="s">
        <v>2827</v>
      </c>
      <c r="F145" s="73" t="s">
        <v>4266</v>
      </c>
      <c r="G145" s="73" t="s">
        <v>4266</v>
      </c>
      <c r="H145" s="73" t="str">
        <f t="shared" si="4"/>
        <v>FIFA : Azerbaijani Soccer</v>
      </c>
      <c r="I145" s="74" t="s">
        <v>4267</v>
      </c>
      <c r="J145" s="74" t="s">
        <v>4201</v>
      </c>
      <c r="K145" s="74" t="s">
        <v>4268</v>
      </c>
      <c r="L145" s="57" t="s">
        <v>2423</v>
      </c>
      <c r="M145" s="58" t="s">
        <v>2429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70" t="str">
        <f t="shared" si="3"/>
        <v>9621000</v>
      </c>
      <c r="B146" s="71" t="s">
        <v>2389</v>
      </c>
      <c r="C146" s="70" t="s">
        <v>4274</v>
      </c>
      <c r="D146" s="70" t="s">
        <v>16</v>
      </c>
      <c r="E146" s="72" t="s">
        <v>4275</v>
      </c>
      <c r="F146" s="73" t="s">
        <v>4276</v>
      </c>
      <c r="G146" s="73" t="s">
        <v>4276</v>
      </c>
      <c r="H146" s="73" t="str">
        <f t="shared" si="4"/>
        <v>FIFA : Belarusian Soccer</v>
      </c>
      <c r="I146" s="74" t="s">
        <v>4277</v>
      </c>
      <c r="J146" s="74" t="s">
        <v>4278</v>
      </c>
      <c r="K146" s="74"/>
      <c r="L146" s="57" t="s">
        <v>2423</v>
      </c>
      <c r="M146" s="58" t="s">
        <v>2429</v>
      </c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70" t="str">
        <f t="shared" si="3"/>
        <v>9622000</v>
      </c>
      <c r="B147" s="71" t="s">
        <v>2389</v>
      </c>
      <c r="C147" s="70" t="s">
        <v>4282</v>
      </c>
      <c r="D147" s="70" t="s">
        <v>16</v>
      </c>
      <c r="E147" s="72" t="s">
        <v>4283</v>
      </c>
      <c r="F147" s="73" t="s">
        <v>4284</v>
      </c>
      <c r="G147" s="73" t="s">
        <v>4284</v>
      </c>
      <c r="H147" s="73" t="str">
        <f t="shared" si="4"/>
        <v>FIFA : Bosnia-Herzegovinian Soccer</v>
      </c>
      <c r="I147" s="74" t="s">
        <v>4285</v>
      </c>
      <c r="J147" s="74" t="s">
        <v>4286</v>
      </c>
      <c r="K147" s="74"/>
      <c r="L147" s="57" t="s">
        <v>2423</v>
      </c>
      <c r="M147" s="58" t="s">
        <v>2429</v>
      </c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70" t="str">
        <f t="shared" si="3"/>
        <v>9623000</v>
      </c>
      <c r="B148" s="71" t="s">
        <v>2389</v>
      </c>
      <c r="C148" s="70" t="s">
        <v>4292</v>
      </c>
      <c r="D148" s="70" t="s">
        <v>16</v>
      </c>
      <c r="E148" s="72" t="s">
        <v>4293</v>
      </c>
      <c r="F148" s="73" t="s">
        <v>4294</v>
      </c>
      <c r="G148" s="73" t="s">
        <v>4294</v>
      </c>
      <c r="H148" s="73" t="str">
        <f t="shared" si="4"/>
        <v>FIFA : Dutch Soccer</v>
      </c>
      <c r="I148" s="74" t="s">
        <v>4295</v>
      </c>
      <c r="J148" s="74" t="s">
        <v>4296</v>
      </c>
      <c r="K148" s="74"/>
      <c r="L148" s="57" t="s">
        <v>2423</v>
      </c>
      <c r="M148" s="58" t="s">
        <v>2429</v>
      </c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70" t="str">
        <f t="shared" si="3"/>
        <v>9624000</v>
      </c>
      <c r="B149" s="71" t="s">
        <v>2389</v>
      </c>
      <c r="C149" s="70" t="s">
        <v>4301</v>
      </c>
      <c r="D149" s="70" t="s">
        <v>16</v>
      </c>
      <c r="E149" s="72" t="s">
        <v>2873</v>
      </c>
      <c r="F149" s="73" t="s">
        <v>4302</v>
      </c>
      <c r="G149" s="73" t="s">
        <v>4302</v>
      </c>
      <c r="H149" s="73" t="str">
        <f t="shared" si="4"/>
        <v>FIFA : Bulgarian Soccer</v>
      </c>
      <c r="I149" s="74" t="s">
        <v>4303</v>
      </c>
      <c r="J149" s="74" t="s">
        <v>4304</v>
      </c>
      <c r="K149" s="74"/>
      <c r="L149" s="57" t="s">
        <v>2423</v>
      </c>
      <c r="M149" s="58" t="s">
        <v>2429</v>
      </c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70" t="str">
        <f t="shared" si="3"/>
        <v>9625000</v>
      </c>
      <c r="B150" s="71" t="s">
        <v>2389</v>
      </c>
      <c r="C150" s="70" t="s">
        <v>4308</v>
      </c>
      <c r="D150" s="70" t="s">
        <v>16</v>
      </c>
      <c r="E150" s="72" t="s">
        <v>2977</v>
      </c>
      <c r="F150" s="73" t="s">
        <v>4309</v>
      </c>
      <c r="G150" s="73" t="s">
        <v>4309</v>
      </c>
      <c r="H150" s="73" t="str">
        <f t="shared" si="4"/>
        <v>FIFA : Hungarian Soccer</v>
      </c>
      <c r="I150" s="74" t="s">
        <v>4310</v>
      </c>
      <c r="J150" s="74" t="s">
        <v>27</v>
      </c>
      <c r="K150" s="74" t="s">
        <v>4311</v>
      </c>
      <c r="L150" s="57" t="s">
        <v>2423</v>
      </c>
      <c r="M150" s="58" t="s">
        <v>2429</v>
      </c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70" t="str">
        <f t="shared" si="3"/>
        <v>9626000</v>
      </c>
      <c r="B151" s="71" t="s">
        <v>2389</v>
      </c>
      <c r="C151" s="70" t="s">
        <v>4315</v>
      </c>
      <c r="D151" s="70" t="s">
        <v>16</v>
      </c>
      <c r="E151" s="72" t="s">
        <v>2886</v>
      </c>
      <c r="F151" s="73" t="s">
        <v>4316</v>
      </c>
      <c r="G151" s="73" t="s">
        <v>4316</v>
      </c>
      <c r="H151" s="73" t="str">
        <f t="shared" si="4"/>
        <v>FIFA : Croatian Soccer</v>
      </c>
      <c r="I151" s="74" t="s">
        <v>4181</v>
      </c>
      <c r="J151" s="74" t="s">
        <v>4317</v>
      </c>
      <c r="K151" s="74"/>
      <c r="L151" s="57" t="s">
        <v>2423</v>
      </c>
      <c r="M151" s="58" t="s">
        <v>2429</v>
      </c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70" t="str">
        <f t="shared" si="3"/>
        <v>9627000</v>
      </c>
      <c r="B152" s="71" t="s">
        <v>2389</v>
      </c>
      <c r="C152" s="70" t="s">
        <v>4322</v>
      </c>
      <c r="D152" s="70" t="s">
        <v>16</v>
      </c>
      <c r="E152" s="72" t="s">
        <v>2906</v>
      </c>
      <c r="F152" s="73" t="s">
        <v>4323</v>
      </c>
      <c r="G152" s="73" t="s">
        <v>4323</v>
      </c>
      <c r="H152" s="73" t="str">
        <f t="shared" si="4"/>
        <v>FIFA : Estonian Soccer</v>
      </c>
      <c r="I152" s="74" t="s">
        <v>4324</v>
      </c>
      <c r="J152" s="74" t="s">
        <v>216</v>
      </c>
      <c r="K152" s="74"/>
      <c r="L152" s="57" t="s">
        <v>2423</v>
      </c>
      <c r="M152" s="58" t="s">
        <v>2429</v>
      </c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70" t="str">
        <f t="shared" si="3"/>
        <v>9628000</v>
      </c>
      <c r="B153" s="71" t="s">
        <v>2389</v>
      </c>
      <c r="C153" s="70" t="s">
        <v>4328</v>
      </c>
      <c r="D153" s="70" t="s">
        <v>16</v>
      </c>
      <c r="E153" s="72" t="s">
        <v>4329</v>
      </c>
      <c r="F153" s="73" t="s">
        <v>4330</v>
      </c>
      <c r="G153" s="73" t="s">
        <v>4330</v>
      </c>
      <c r="H153" s="73" t="str">
        <f t="shared" si="4"/>
        <v>FIFA : Faroese Soccer</v>
      </c>
      <c r="I153" s="74" t="s">
        <v>4201</v>
      </c>
      <c r="J153" s="74" t="s">
        <v>4331</v>
      </c>
      <c r="K153" s="74"/>
      <c r="L153" s="57" t="s">
        <v>2423</v>
      </c>
      <c r="M153" s="58" t="s">
        <v>2429</v>
      </c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70" t="str">
        <f t="shared" si="3"/>
        <v>9629000</v>
      </c>
      <c r="B154" s="71" t="s">
        <v>2389</v>
      </c>
      <c r="C154" s="70" t="s">
        <v>4335</v>
      </c>
      <c r="D154" s="70" t="s">
        <v>16</v>
      </c>
      <c r="E154" s="72" t="s">
        <v>4336</v>
      </c>
      <c r="F154" s="73" t="s">
        <v>4337</v>
      </c>
      <c r="G154" s="73" t="s">
        <v>4337</v>
      </c>
      <c r="H154" s="73" t="str">
        <f t="shared" si="4"/>
        <v>FIFA : Finnish Soccer</v>
      </c>
      <c r="I154" s="74" t="s">
        <v>4340</v>
      </c>
      <c r="J154" s="74" t="s">
        <v>27</v>
      </c>
      <c r="K154" s="74"/>
      <c r="L154" s="57" t="s">
        <v>2423</v>
      </c>
      <c r="M154" s="58" t="s">
        <v>2429</v>
      </c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70" t="str">
        <f t="shared" si="3"/>
        <v>9630000</v>
      </c>
      <c r="B155" s="71" t="s">
        <v>2389</v>
      </c>
      <c r="C155" s="70" t="s">
        <v>4344</v>
      </c>
      <c r="D155" s="70" t="s">
        <v>16</v>
      </c>
      <c r="E155" s="72" t="s">
        <v>1153</v>
      </c>
      <c r="F155" s="73" t="s">
        <v>4347</v>
      </c>
      <c r="G155" s="73" t="s">
        <v>4347</v>
      </c>
      <c r="H155" s="73" t="str">
        <f t="shared" si="4"/>
        <v>FIFA : Macedonian Soccer</v>
      </c>
      <c r="I155" s="74" t="s">
        <v>4348</v>
      </c>
      <c r="J155" s="74" t="s">
        <v>4349</v>
      </c>
      <c r="K155" s="74"/>
      <c r="L155" s="57" t="s">
        <v>2423</v>
      </c>
      <c r="M155" s="58" t="s">
        <v>2429</v>
      </c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70" t="str">
        <f t="shared" si="3"/>
        <v>9631000</v>
      </c>
      <c r="B156" s="71" t="s">
        <v>2389</v>
      </c>
      <c r="C156" s="70" t="s">
        <v>4357</v>
      </c>
      <c r="D156" s="70" t="s">
        <v>16</v>
      </c>
      <c r="E156" s="72" t="s">
        <v>4358</v>
      </c>
      <c r="F156" s="73" t="s">
        <v>4359</v>
      </c>
      <c r="G156" s="73" t="s">
        <v>4359</v>
      </c>
      <c r="H156" s="73" t="str">
        <f t="shared" si="4"/>
        <v>FIFA : Georgian Soccer</v>
      </c>
      <c r="I156" s="74" t="s">
        <v>4181</v>
      </c>
      <c r="J156" s="74" t="s">
        <v>27</v>
      </c>
      <c r="K156" s="74"/>
      <c r="L156" s="57" t="s">
        <v>2423</v>
      </c>
      <c r="M156" s="58" t="s">
        <v>2429</v>
      </c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70" t="str">
        <f t="shared" si="3"/>
        <v>9632000</v>
      </c>
      <c r="B157" s="71" t="s">
        <v>2389</v>
      </c>
      <c r="C157" s="70" t="s">
        <v>4363</v>
      </c>
      <c r="D157" s="70" t="s">
        <v>16</v>
      </c>
      <c r="E157" s="72" t="s">
        <v>4364</v>
      </c>
      <c r="F157" s="73" t="s">
        <v>4366</v>
      </c>
      <c r="G157" s="73" t="s">
        <v>4366</v>
      </c>
      <c r="H157" s="73" t="str">
        <f t="shared" si="4"/>
        <v>FIFA : Gibraltarian Soccer</v>
      </c>
      <c r="I157" s="74" t="s">
        <v>4367</v>
      </c>
      <c r="J157" s="74" t="s">
        <v>4368</v>
      </c>
      <c r="K157" s="74"/>
      <c r="L157" s="57" t="s">
        <v>2423</v>
      </c>
      <c r="M157" s="58" t="s">
        <v>2429</v>
      </c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70" t="str">
        <f t="shared" si="3"/>
        <v>9633000</v>
      </c>
      <c r="B158" s="71" t="s">
        <v>2389</v>
      </c>
      <c r="C158" s="70" t="s">
        <v>4369</v>
      </c>
      <c r="D158" s="70" t="s">
        <v>16</v>
      </c>
      <c r="E158" s="72" t="s">
        <v>2985</v>
      </c>
      <c r="F158" s="73" t="s">
        <v>4371</v>
      </c>
      <c r="G158" s="73" t="s">
        <v>4371</v>
      </c>
      <c r="H158" s="73" t="str">
        <f t="shared" si="4"/>
        <v>FIFA : Icelandic Soccer</v>
      </c>
      <c r="I158" s="74" t="s">
        <v>4373</v>
      </c>
      <c r="J158" s="74" t="s">
        <v>4376</v>
      </c>
      <c r="K158" s="74"/>
      <c r="L158" s="57" t="s">
        <v>2423</v>
      </c>
      <c r="M158" s="58" t="s">
        <v>2429</v>
      </c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70" t="str">
        <f t="shared" si="3"/>
        <v>9634000</v>
      </c>
      <c r="B159" s="71" t="s">
        <v>2389</v>
      </c>
      <c r="C159" s="70" t="s">
        <v>4377</v>
      </c>
      <c r="D159" s="70" t="s">
        <v>16</v>
      </c>
      <c r="E159" s="72" t="s">
        <v>2994</v>
      </c>
      <c r="F159" s="73" t="s">
        <v>4380</v>
      </c>
      <c r="G159" s="73" t="s">
        <v>4380</v>
      </c>
      <c r="H159" s="73" t="str">
        <f t="shared" si="4"/>
        <v>FIFA : Israeli Soccer</v>
      </c>
      <c r="I159" s="74" t="s">
        <v>4381</v>
      </c>
      <c r="J159" s="74" t="s">
        <v>27</v>
      </c>
      <c r="K159" s="74"/>
      <c r="L159" s="57" t="s">
        <v>2423</v>
      </c>
      <c r="M159" s="58" t="s">
        <v>2429</v>
      </c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70" t="str">
        <f t="shared" si="3"/>
        <v>9635000</v>
      </c>
      <c r="B160" s="71" t="s">
        <v>2389</v>
      </c>
      <c r="C160" s="70" t="s">
        <v>4383</v>
      </c>
      <c r="D160" s="70" t="s">
        <v>16</v>
      </c>
      <c r="E160" s="72" t="s">
        <v>3002</v>
      </c>
      <c r="F160" s="73" t="s">
        <v>4384</v>
      </c>
      <c r="G160" s="73" t="s">
        <v>4384</v>
      </c>
      <c r="H160" s="73" t="str">
        <f t="shared" si="4"/>
        <v>FIFA : Kazakh Soccer</v>
      </c>
      <c r="I160" s="74" t="s">
        <v>4389</v>
      </c>
      <c r="J160" s="74" t="s">
        <v>4390</v>
      </c>
      <c r="K160" s="74"/>
      <c r="L160" s="57" t="s">
        <v>2423</v>
      </c>
      <c r="M160" s="58" t="s">
        <v>2429</v>
      </c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70" t="str">
        <f t="shared" si="3"/>
        <v>9636000</v>
      </c>
      <c r="B161" s="71" t="s">
        <v>2389</v>
      </c>
      <c r="C161" s="70" t="s">
        <v>4393</v>
      </c>
      <c r="D161" s="70" t="s">
        <v>16</v>
      </c>
      <c r="E161" s="72" t="s">
        <v>3010</v>
      </c>
      <c r="F161" s="73" t="s">
        <v>4394</v>
      </c>
      <c r="G161" s="73" t="s">
        <v>4394</v>
      </c>
      <c r="H161" s="73" t="str">
        <f t="shared" si="4"/>
        <v>FIFA : Kosovan Soccer</v>
      </c>
      <c r="I161" s="74" t="s">
        <v>4396</v>
      </c>
      <c r="J161" s="74" t="s">
        <v>4397</v>
      </c>
      <c r="K161" s="74"/>
      <c r="L161" s="57" t="s">
        <v>2423</v>
      </c>
      <c r="M161" s="58" t="s">
        <v>2429</v>
      </c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70" t="str">
        <f t="shared" si="3"/>
        <v>9637000</v>
      </c>
      <c r="B162" s="71" t="s">
        <v>2389</v>
      </c>
      <c r="C162" s="70" t="s">
        <v>4401</v>
      </c>
      <c r="D162" s="70" t="s">
        <v>16</v>
      </c>
      <c r="E162" s="72" t="s">
        <v>3017</v>
      </c>
      <c r="F162" s="73" t="s">
        <v>4402</v>
      </c>
      <c r="G162" s="73" t="s">
        <v>4402</v>
      </c>
      <c r="H162" s="73" t="str">
        <f t="shared" si="4"/>
        <v>FIFA : Latvian Soccer</v>
      </c>
      <c r="I162" s="74" t="s">
        <v>4405</v>
      </c>
      <c r="J162" s="74" t="s">
        <v>27</v>
      </c>
      <c r="K162" s="74"/>
      <c r="L162" s="57" t="s">
        <v>2423</v>
      </c>
      <c r="M162" s="58" t="s">
        <v>2429</v>
      </c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70" t="str">
        <f t="shared" si="3"/>
        <v>9638000</v>
      </c>
      <c r="B163" s="71" t="s">
        <v>2389</v>
      </c>
      <c r="C163" s="70" t="s">
        <v>4408</v>
      </c>
      <c r="D163" s="70" t="s">
        <v>16</v>
      </c>
      <c r="E163" s="72" t="s">
        <v>4409</v>
      </c>
      <c r="F163" s="73" t="s">
        <v>4410</v>
      </c>
      <c r="G163" s="73" t="s">
        <v>4410</v>
      </c>
      <c r="H163" s="73" t="str">
        <f t="shared" si="4"/>
        <v>FIFA : Liechtensteinian Soccer</v>
      </c>
      <c r="I163" s="74" t="s">
        <v>4412</v>
      </c>
      <c r="J163" s="74" t="s">
        <v>4414</v>
      </c>
      <c r="K163" s="74" t="s">
        <v>4415</v>
      </c>
      <c r="L163" s="57" t="s">
        <v>2423</v>
      </c>
      <c r="M163" s="58" t="s">
        <v>2429</v>
      </c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70" t="str">
        <f t="shared" si="3"/>
        <v>9639000</v>
      </c>
      <c r="B164" s="71" t="s">
        <v>2389</v>
      </c>
      <c r="C164" s="70" t="s">
        <v>4416</v>
      </c>
      <c r="D164" s="70" t="s">
        <v>16</v>
      </c>
      <c r="E164" s="72" t="s">
        <v>4419</v>
      </c>
      <c r="F164" s="73" t="s">
        <v>4421</v>
      </c>
      <c r="G164" s="73" t="s">
        <v>4421</v>
      </c>
      <c r="H164" s="73" t="str">
        <f t="shared" si="4"/>
        <v>FIFA : Lithuanian Soccer</v>
      </c>
      <c r="I164" s="74" t="s">
        <v>4424</v>
      </c>
      <c r="J164" s="74" t="s">
        <v>4425</v>
      </c>
      <c r="K164" s="74" t="s">
        <v>4426</v>
      </c>
      <c r="L164" s="57" t="s">
        <v>2423</v>
      </c>
      <c r="M164" s="58" t="s">
        <v>2429</v>
      </c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70" t="str">
        <f t="shared" si="3"/>
        <v>9640000</v>
      </c>
      <c r="B165" s="71" t="s">
        <v>2389</v>
      </c>
      <c r="C165" s="70" t="s">
        <v>4428</v>
      </c>
      <c r="D165" s="70" t="s">
        <v>16</v>
      </c>
      <c r="E165" s="72" t="s">
        <v>3060</v>
      </c>
      <c r="F165" s="73" t="s">
        <v>4430</v>
      </c>
      <c r="G165" s="73" t="s">
        <v>4430</v>
      </c>
      <c r="H165" s="73" t="str">
        <f t="shared" si="4"/>
        <v>FIFA : Luxembourgish Soccer</v>
      </c>
      <c r="I165" s="74" t="s">
        <v>4201</v>
      </c>
      <c r="J165" s="74" t="s">
        <v>27</v>
      </c>
      <c r="K165" s="74" t="s">
        <v>4434</v>
      </c>
      <c r="L165" s="57" t="s">
        <v>2423</v>
      </c>
      <c r="M165" s="58" t="s">
        <v>2429</v>
      </c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70" t="str">
        <f t="shared" si="3"/>
        <v>9641000</v>
      </c>
      <c r="B166" s="71" t="s">
        <v>2389</v>
      </c>
      <c r="C166" s="70" t="s">
        <v>4435</v>
      </c>
      <c r="D166" s="70" t="s">
        <v>16</v>
      </c>
      <c r="E166" s="72" t="s">
        <v>3079</v>
      </c>
      <c r="F166" s="73" t="s">
        <v>4438</v>
      </c>
      <c r="G166" s="73" t="s">
        <v>4438</v>
      </c>
      <c r="H166" s="73" t="str">
        <f t="shared" si="4"/>
        <v>FIFA : Maltese Soccer</v>
      </c>
      <c r="I166" s="74" t="s">
        <v>4439</v>
      </c>
      <c r="J166" s="74" t="s">
        <v>27</v>
      </c>
      <c r="K166" s="74"/>
      <c r="L166" s="57" t="s">
        <v>2423</v>
      </c>
      <c r="M166" s="58" t="s">
        <v>2429</v>
      </c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70" t="str">
        <f t="shared" si="3"/>
        <v>9642000</v>
      </c>
      <c r="B167" s="71" t="s">
        <v>2389</v>
      </c>
      <c r="C167" s="70" t="s">
        <v>4443</v>
      </c>
      <c r="D167" s="70" t="s">
        <v>16</v>
      </c>
      <c r="E167" s="72" t="s">
        <v>3103</v>
      </c>
      <c r="F167" s="73" t="s">
        <v>4445</v>
      </c>
      <c r="G167" s="73" t="s">
        <v>4445</v>
      </c>
      <c r="H167" s="73" t="str">
        <f t="shared" si="4"/>
        <v>FIFA : Moldovan Soccer</v>
      </c>
      <c r="I167" s="74" t="s">
        <v>4447</v>
      </c>
      <c r="J167" s="74" t="s">
        <v>4448</v>
      </c>
      <c r="K167" s="74" t="s">
        <v>4449</v>
      </c>
      <c r="L167" s="57" t="s">
        <v>2423</v>
      </c>
      <c r="M167" s="58" t="s">
        <v>2429</v>
      </c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70" t="str">
        <f t="shared" si="3"/>
        <v>9643000</v>
      </c>
      <c r="B168" s="71" t="s">
        <v>2389</v>
      </c>
      <c r="C168" s="70" t="s">
        <v>4450</v>
      </c>
      <c r="D168" s="70" t="s">
        <v>16</v>
      </c>
      <c r="E168" s="72" t="s">
        <v>4452</v>
      </c>
      <c r="F168" s="73" t="s">
        <v>4454</v>
      </c>
      <c r="G168" s="73" t="s">
        <v>4454</v>
      </c>
      <c r="H168" s="73" t="str">
        <f t="shared" si="4"/>
        <v>FIFA : Northern Irish Soccer</v>
      </c>
      <c r="I168" s="74" t="s">
        <v>4237</v>
      </c>
      <c r="J168" s="74" t="s">
        <v>27</v>
      </c>
      <c r="K168" s="74"/>
      <c r="L168" s="57" t="s">
        <v>2423</v>
      </c>
      <c r="M168" s="58" t="s">
        <v>2429</v>
      </c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70" t="str">
        <f t="shared" si="3"/>
        <v>9644000</v>
      </c>
      <c r="B169" s="71" t="s">
        <v>2389</v>
      </c>
      <c r="C169" s="70" t="s">
        <v>4457</v>
      </c>
      <c r="D169" s="70" t="s">
        <v>16</v>
      </c>
      <c r="E169" s="72" t="s">
        <v>4458</v>
      </c>
      <c r="F169" s="73" t="s">
        <v>4459</v>
      </c>
      <c r="G169" s="73" t="s">
        <v>4459</v>
      </c>
      <c r="H169" s="73" t="str">
        <f t="shared" si="4"/>
        <v>FIFA : Norwegian Soccer</v>
      </c>
      <c r="I169" s="74" t="s">
        <v>4460</v>
      </c>
      <c r="J169" s="74" t="s">
        <v>4461</v>
      </c>
      <c r="K169" s="74"/>
      <c r="L169" s="57" t="s">
        <v>2423</v>
      </c>
      <c r="M169" s="58" t="s">
        <v>2429</v>
      </c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70" t="str">
        <f t="shared" si="3"/>
        <v>9645000</v>
      </c>
      <c r="B170" s="71" t="s">
        <v>2389</v>
      </c>
      <c r="C170" s="70" t="s">
        <v>4464</v>
      </c>
      <c r="D170" s="70" t="s">
        <v>16</v>
      </c>
      <c r="E170" s="72" t="s">
        <v>4466</v>
      </c>
      <c r="F170" s="73" t="s">
        <v>4468</v>
      </c>
      <c r="G170" s="73" t="s">
        <v>4468</v>
      </c>
      <c r="H170" s="73" t="str">
        <f t="shared" si="4"/>
        <v>FIFA : Polish Soccer</v>
      </c>
      <c r="I170" s="74" t="s">
        <v>4470</v>
      </c>
      <c r="J170" s="74" t="s">
        <v>27</v>
      </c>
      <c r="K170" s="74"/>
      <c r="L170" s="57" t="s">
        <v>2423</v>
      </c>
      <c r="M170" s="58" t="s">
        <v>2429</v>
      </c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70" t="str">
        <f t="shared" si="3"/>
        <v>9646000</v>
      </c>
      <c r="B171" s="71" t="s">
        <v>2389</v>
      </c>
      <c r="C171" s="70" t="s">
        <v>4471</v>
      </c>
      <c r="D171" s="70" t="s">
        <v>16</v>
      </c>
      <c r="E171" s="72" t="s">
        <v>4472</v>
      </c>
      <c r="F171" s="73" t="s">
        <v>4473</v>
      </c>
      <c r="G171" s="73" t="s">
        <v>4473</v>
      </c>
      <c r="H171" s="73" t="str">
        <f t="shared" si="4"/>
        <v>FIFA : Irish Soccer</v>
      </c>
      <c r="I171" s="74" t="s">
        <v>4475</v>
      </c>
      <c r="J171" s="74" t="s">
        <v>4477</v>
      </c>
      <c r="K171" s="74"/>
      <c r="L171" s="57" t="s">
        <v>2423</v>
      </c>
      <c r="M171" s="58" t="s">
        <v>2429</v>
      </c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70" t="str">
        <f t="shared" si="3"/>
        <v>9647000</v>
      </c>
      <c r="B172" s="71" t="s">
        <v>2389</v>
      </c>
      <c r="C172" s="70" t="s">
        <v>4478</v>
      </c>
      <c r="D172" s="70" t="s">
        <v>16</v>
      </c>
      <c r="E172" s="72" t="s">
        <v>3180</v>
      </c>
      <c r="F172" s="73" t="s">
        <v>4479</v>
      </c>
      <c r="G172" s="73" t="s">
        <v>4479</v>
      </c>
      <c r="H172" s="73" t="str">
        <f t="shared" si="4"/>
        <v>FIFA : Romanian Soccer</v>
      </c>
      <c r="I172" s="74" t="s">
        <v>4412</v>
      </c>
      <c r="J172" s="74" t="s">
        <v>4484</v>
      </c>
      <c r="K172" s="74" t="s">
        <v>4414</v>
      </c>
      <c r="L172" s="57" t="s">
        <v>2423</v>
      </c>
      <c r="M172" s="58" t="s">
        <v>2429</v>
      </c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70" t="str">
        <f t="shared" si="3"/>
        <v>9648000</v>
      </c>
      <c r="B173" s="71" t="s">
        <v>2389</v>
      </c>
      <c r="C173" s="70" t="s">
        <v>4487</v>
      </c>
      <c r="D173" s="70" t="s">
        <v>16</v>
      </c>
      <c r="E173" s="72" t="s">
        <v>3540</v>
      </c>
      <c r="F173" s="73" t="s">
        <v>4488</v>
      </c>
      <c r="G173" s="73" t="s">
        <v>4488</v>
      </c>
      <c r="H173" s="73" t="str">
        <f t="shared" si="4"/>
        <v>FIFA : Sammarinese Soccer</v>
      </c>
      <c r="I173" s="74" t="s">
        <v>4490</v>
      </c>
      <c r="J173" s="74" t="s">
        <v>27</v>
      </c>
      <c r="K173" s="74"/>
      <c r="L173" s="57" t="s">
        <v>2423</v>
      </c>
      <c r="M173" s="58" t="s">
        <v>2429</v>
      </c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70" t="str">
        <f t="shared" si="3"/>
        <v>9649000</v>
      </c>
      <c r="B174" s="71" t="s">
        <v>2389</v>
      </c>
      <c r="C174" s="70" t="s">
        <v>4491</v>
      </c>
      <c r="D174" s="70" t="s">
        <v>16</v>
      </c>
      <c r="E174" s="72" t="s">
        <v>4493</v>
      </c>
      <c r="F174" s="73" t="s">
        <v>4495</v>
      </c>
      <c r="G174" s="73" t="s">
        <v>4495</v>
      </c>
      <c r="H174" s="73" t="str">
        <f t="shared" si="4"/>
        <v>FIFA : Scottish Soccer</v>
      </c>
      <c r="I174" s="74" t="s">
        <v>4331</v>
      </c>
      <c r="J174" s="74" t="s">
        <v>27</v>
      </c>
      <c r="K174" s="74"/>
      <c r="L174" s="57" t="s">
        <v>2423</v>
      </c>
      <c r="M174" s="58" t="s">
        <v>2429</v>
      </c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70" t="str">
        <f t="shared" si="3"/>
        <v>9650000</v>
      </c>
      <c r="B175" s="71" t="s">
        <v>2389</v>
      </c>
      <c r="C175" s="70" t="s">
        <v>4498</v>
      </c>
      <c r="D175" s="70" t="s">
        <v>16</v>
      </c>
      <c r="E175" s="72" t="s">
        <v>3219</v>
      </c>
      <c r="F175" s="73" t="s">
        <v>4499</v>
      </c>
      <c r="G175" s="73" t="s">
        <v>4499</v>
      </c>
      <c r="H175" s="73" t="str">
        <f t="shared" si="4"/>
        <v>FIFA : Serbian Soccer</v>
      </c>
      <c r="I175" s="74" t="s">
        <v>4500</v>
      </c>
      <c r="J175" s="74" t="s">
        <v>4502</v>
      </c>
      <c r="K175" s="74"/>
      <c r="L175" s="57" t="s">
        <v>2423</v>
      </c>
      <c r="M175" s="58" t="s">
        <v>2429</v>
      </c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70" t="str">
        <f t="shared" si="3"/>
        <v>9651000</v>
      </c>
      <c r="B176" s="71" t="s">
        <v>2389</v>
      </c>
      <c r="C176" s="70" t="s">
        <v>4507</v>
      </c>
      <c r="D176" s="70" t="s">
        <v>16</v>
      </c>
      <c r="E176" s="72" t="s">
        <v>4508</v>
      </c>
      <c r="F176" s="73" t="s">
        <v>4509</v>
      </c>
      <c r="G176" s="73" t="s">
        <v>4509</v>
      </c>
      <c r="H176" s="73" t="str">
        <f t="shared" si="4"/>
        <v>FIFA : Slovakian Soccer</v>
      </c>
      <c r="I176" s="74" t="s">
        <v>4510</v>
      </c>
      <c r="J176" s="74" t="s">
        <v>4511</v>
      </c>
      <c r="K176" s="74"/>
      <c r="L176" s="57" t="s">
        <v>2423</v>
      </c>
      <c r="M176" s="58" t="s">
        <v>2429</v>
      </c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70" t="str">
        <f t="shared" si="3"/>
        <v>9652000</v>
      </c>
      <c r="B177" s="71" t="s">
        <v>2389</v>
      </c>
      <c r="C177" s="70" t="s">
        <v>4517</v>
      </c>
      <c r="D177" s="70" t="s">
        <v>16</v>
      </c>
      <c r="E177" s="72" t="s">
        <v>4518</v>
      </c>
      <c r="F177" s="73" t="s">
        <v>4519</v>
      </c>
      <c r="G177" s="73" t="s">
        <v>4519</v>
      </c>
      <c r="H177" s="73" t="str">
        <f t="shared" si="4"/>
        <v>FIFA : Slovenian Soccer</v>
      </c>
      <c r="I177" s="74" t="s">
        <v>4520</v>
      </c>
      <c r="J177" s="74" t="s">
        <v>4521</v>
      </c>
      <c r="K177" s="74"/>
      <c r="L177" s="57" t="s">
        <v>2423</v>
      </c>
      <c r="M177" s="58" t="s">
        <v>2429</v>
      </c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70" t="str">
        <f t="shared" si="3"/>
        <v>9653000</v>
      </c>
      <c r="B178" s="71" t="s">
        <v>2389</v>
      </c>
      <c r="C178" s="70" t="s">
        <v>4527</v>
      </c>
      <c r="D178" s="70" t="s">
        <v>16</v>
      </c>
      <c r="E178" s="72" t="s">
        <v>3249</v>
      </c>
      <c r="F178" s="73" t="s">
        <v>4528</v>
      </c>
      <c r="G178" s="73" t="s">
        <v>4528</v>
      </c>
      <c r="H178" s="73" t="str">
        <f t="shared" si="4"/>
        <v>FIFA : Swedish Soccer</v>
      </c>
      <c r="I178" s="74" t="s">
        <v>4529</v>
      </c>
      <c r="J178" s="74" t="s">
        <v>4530</v>
      </c>
      <c r="K178" s="74"/>
      <c r="L178" s="57" t="s">
        <v>2423</v>
      </c>
      <c r="M178" s="58" t="s">
        <v>2429</v>
      </c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70" t="str">
        <f t="shared" si="3"/>
        <v>9654000</v>
      </c>
      <c r="B179" s="71" t="s">
        <v>2389</v>
      </c>
      <c r="C179" s="70" t="s">
        <v>4534</v>
      </c>
      <c r="D179" s="70" t="s">
        <v>16</v>
      </c>
      <c r="E179" s="72" t="s">
        <v>4535</v>
      </c>
      <c r="F179" s="73" t="s">
        <v>4536</v>
      </c>
      <c r="G179" s="73" t="s">
        <v>4536</v>
      </c>
      <c r="H179" s="73" t="str">
        <f t="shared" si="4"/>
        <v>FIFA : Welsh Soccer</v>
      </c>
      <c r="I179" s="74" t="s">
        <v>4537</v>
      </c>
      <c r="J179" s="74" t="s">
        <v>4538</v>
      </c>
      <c r="K179" s="74"/>
      <c r="L179" s="57" t="s">
        <v>2423</v>
      </c>
      <c r="M179" s="58" t="s">
        <v>2429</v>
      </c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70" t="str">
        <f t="shared" si="3"/>
        <v>9655000</v>
      </c>
      <c r="B180" s="71" t="s">
        <v>2389</v>
      </c>
      <c r="C180" s="70" t="s">
        <v>4542</v>
      </c>
      <c r="D180" s="70" t="s">
        <v>16</v>
      </c>
      <c r="E180" s="72" t="s">
        <v>2672</v>
      </c>
      <c r="F180" s="73" t="s">
        <v>4544</v>
      </c>
      <c r="G180" s="73" t="s">
        <v>4544</v>
      </c>
      <c r="H180" s="73" t="str">
        <f t="shared" si="4"/>
        <v>FIFA : American Soccer</v>
      </c>
      <c r="I180" s="74" t="s">
        <v>4545</v>
      </c>
      <c r="J180" s="74" t="s">
        <v>4546</v>
      </c>
      <c r="K180" s="74"/>
      <c r="L180" s="57" t="s">
        <v>2423</v>
      </c>
      <c r="M180" s="58" t="s">
        <v>2429</v>
      </c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70" t="str">
        <f t="shared" si="3"/>
        <v>9656000</v>
      </c>
      <c r="B181" s="71" t="s">
        <v>2389</v>
      </c>
      <c r="C181" s="70" t="s">
        <v>4550</v>
      </c>
      <c r="D181" s="70" t="s">
        <v>16</v>
      </c>
      <c r="E181" s="72" t="s">
        <v>3272</v>
      </c>
      <c r="F181" s="73" t="s">
        <v>4553</v>
      </c>
      <c r="G181" s="73" t="s">
        <v>4553</v>
      </c>
      <c r="H181" s="73" t="str">
        <f t="shared" si="4"/>
        <v>FIFA : Argentine Soccer</v>
      </c>
      <c r="I181" s="74" t="s">
        <v>4554</v>
      </c>
      <c r="J181" s="74" t="s">
        <v>4555</v>
      </c>
      <c r="K181" s="74"/>
      <c r="L181" s="57" t="s">
        <v>2423</v>
      </c>
      <c r="M181" s="58" t="s">
        <v>2429</v>
      </c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70" t="str">
        <f t="shared" si="3"/>
        <v>9657000</v>
      </c>
      <c r="B182" s="71" t="s">
        <v>2389</v>
      </c>
      <c r="C182" s="70" t="s">
        <v>4556</v>
      </c>
      <c r="D182" s="70" t="s">
        <v>16</v>
      </c>
      <c r="E182" s="72" t="s">
        <v>3281</v>
      </c>
      <c r="F182" s="73" t="s">
        <v>4559</v>
      </c>
      <c r="G182" s="73" t="s">
        <v>4559</v>
      </c>
      <c r="H182" s="73" t="str">
        <f t="shared" si="4"/>
        <v>FIFA : Bolivian Soccer</v>
      </c>
      <c r="I182" s="74" t="s">
        <v>4561</v>
      </c>
      <c r="J182" s="74" t="s">
        <v>4562</v>
      </c>
      <c r="K182" s="74" t="s">
        <v>4563</v>
      </c>
      <c r="L182" s="57" t="s">
        <v>2423</v>
      </c>
      <c r="M182" s="58" t="s">
        <v>2429</v>
      </c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70" t="str">
        <f t="shared" si="3"/>
        <v>9658000</v>
      </c>
      <c r="B183" s="71" t="s">
        <v>2389</v>
      </c>
      <c r="C183" s="70" t="s">
        <v>4564</v>
      </c>
      <c r="D183" s="70" t="s">
        <v>16</v>
      </c>
      <c r="E183" s="72" t="s">
        <v>3291</v>
      </c>
      <c r="F183" s="73" t="s">
        <v>4565</v>
      </c>
      <c r="G183" s="73" t="s">
        <v>4565</v>
      </c>
      <c r="H183" s="73" t="str">
        <f t="shared" si="4"/>
        <v>FIFA : Brazilian Soccer</v>
      </c>
      <c r="I183" s="74" t="s">
        <v>4566</v>
      </c>
      <c r="J183" s="74" t="s">
        <v>4260</v>
      </c>
      <c r="K183" s="74" t="s">
        <v>4567</v>
      </c>
      <c r="L183" s="57" t="s">
        <v>2423</v>
      </c>
      <c r="M183" s="58" t="s">
        <v>2429</v>
      </c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70" t="str">
        <f t="shared" si="3"/>
        <v>9659000</v>
      </c>
      <c r="B184" s="71" t="s">
        <v>2389</v>
      </c>
      <c r="C184" s="70" t="s">
        <v>4573</v>
      </c>
      <c r="D184" s="70" t="s">
        <v>16</v>
      </c>
      <c r="E184" s="72" t="s">
        <v>375</v>
      </c>
      <c r="F184" s="73" t="s">
        <v>4575</v>
      </c>
      <c r="G184" s="73" t="s">
        <v>4575</v>
      </c>
      <c r="H184" s="73" t="str">
        <f t="shared" si="4"/>
        <v>FIFA : Chilean Soccer</v>
      </c>
      <c r="I184" s="74" t="s">
        <v>4561</v>
      </c>
      <c r="J184" s="74" t="s">
        <v>4577</v>
      </c>
      <c r="K184" s="74"/>
      <c r="L184" s="57" t="s">
        <v>2423</v>
      </c>
      <c r="M184" s="58" t="s">
        <v>2429</v>
      </c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70" t="str">
        <f t="shared" si="3"/>
        <v>9660000</v>
      </c>
      <c r="B185" s="71" t="s">
        <v>2389</v>
      </c>
      <c r="C185" s="70" t="s">
        <v>4578</v>
      </c>
      <c r="D185" s="70" t="s">
        <v>16</v>
      </c>
      <c r="E185" s="72" t="s">
        <v>577</v>
      </c>
      <c r="F185" s="73" t="s">
        <v>4579</v>
      </c>
      <c r="G185" s="73" t="s">
        <v>4579</v>
      </c>
      <c r="H185" s="73" t="str">
        <f t="shared" si="4"/>
        <v>FIFA : Colombian Soccer</v>
      </c>
      <c r="I185" s="74" t="s">
        <v>4582</v>
      </c>
      <c r="J185" s="74" t="s">
        <v>4584</v>
      </c>
      <c r="K185" s="74" t="s">
        <v>4414</v>
      </c>
      <c r="L185" s="57" t="s">
        <v>2423</v>
      </c>
      <c r="M185" s="58" t="s">
        <v>2429</v>
      </c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70" t="str">
        <f t="shared" si="3"/>
        <v>9661000</v>
      </c>
      <c r="B186" s="71" t="s">
        <v>2389</v>
      </c>
      <c r="C186" s="70" t="s">
        <v>4588</v>
      </c>
      <c r="D186" s="70" t="s">
        <v>16</v>
      </c>
      <c r="E186" s="72" t="s">
        <v>1281</v>
      </c>
      <c r="F186" s="73" t="s">
        <v>4589</v>
      </c>
      <c r="G186" s="73" t="s">
        <v>4589</v>
      </c>
      <c r="H186" s="73" t="str">
        <f t="shared" si="4"/>
        <v>FIFA : Ecuadorian Soccer</v>
      </c>
      <c r="I186" s="74" t="s">
        <v>4590</v>
      </c>
      <c r="J186" s="74" t="s">
        <v>4591</v>
      </c>
      <c r="K186" s="74" t="s">
        <v>4592</v>
      </c>
      <c r="L186" s="57" t="s">
        <v>2423</v>
      </c>
      <c r="M186" s="58" t="s">
        <v>2429</v>
      </c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70" t="str">
        <f t="shared" si="3"/>
        <v>9662000</v>
      </c>
      <c r="B187" s="71" t="s">
        <v>2389</v>
      </c>
      <c r="C187" s="70" t="s">
        <v>4599</v>
      </c>
      <c r="D187" s="70" t="s">
        <v>16</v>
      </c>
      <c r="E187" s="72" t="s">
        <v>3341</v>
      </c>
      <c r="F187" s="73" t="s">
        <v>4600</v>
      </c>
      <c r="G187" s="73" t="s">
        <v>4600</v>
      </c>
      <c r="H187" s="73" t="str">
        <f t="shared" si="4"/>
        <v>FIFA : Paraguayan Soccer</v>
      </c>
      <c r="I187" s="74" t="s">
        <v>4561</v>
      </c>
      <c r="J187" s="74" t="s">
        <v>4601</v>
      </c>
      <c r="K187" s="74"/>
      <c r="L187" s="57" t="s">
        <v>2423</v>
      </c>
      <c r="M187" s="58" t="s">
        <v>2429</v>
      </c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70" t="str">
        <f t="shared" si="3"/>
        <v>9663000</v>
      </c>
      <c r="B188" s="71" t="s">
        <v>2389</v>
      </c>
      <c r="C188" s="70" t="s">
        <v>4605</v>
      </c>
      <c r="D188" s="70" t="s">
        <v>16</v>
      </c>
      <c r="E188" s="72" t="s">
        <v>3357</v>
      </c>
      <c r="F188" s="73" t="s">
        <v>4607</v>
      </c>
      <c r="G188" s="73" t="s">
        <v>4607</v>
      </c>
      <c r="H188" s="73" t="str">
        <f t="shared" si="4"/>
        <v>FIFA : Peruvian Soccer</v>
      </c>
      <c r="I188" s="74" t="s">
        <v>4608</v>
      </c>
      <c r="J188" s="74" t="s">
        <v>27</v>
      </c>
      <c r="K188" s="74"/>
      <c r="L188" s="57" t="s">
        <v>2423</v>
      </c>
      <c r="M188" s="58" t="s">
        <v>2429</v>
      </c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70" t="str">
        <f t="shared" si="3"/>
        <v>9664000</v>
      </c>
      <c r="B189" s="71" t="s">
        <v>2389</v>
      </c>
      <c r="C189" s="70" t="s">
        <v>4612</v>
      </c>
      <c r="D189" s="70" t="s">
        <v>16</v>
      </c>
      <c r="E189" s="72" t="s">
        <v>3369</v>
      </c>
      <c r="F189" s="73" t="s">
        <v>4614</v>
      </c>
      <c r="G189" s="73" t="s">
        <v>4614</v>
      </c>
      <c r="H189" s="73" t="str">
        <f t="shared" si="4"/>
        <v>FIFA : Uruguayan Soccer</v>
      </c>
      <c r="I189" s="74" t="s">
        <v>4601</v>
      </c>
      <c r="J189" s="74" t="s">
        <v>4484</v>
      </c>
      <c r="K189" s="74"/>
      <c r="L189" s="57" t="s">
        <v>2423</v>
      </c>
      <c r="M189" s="58" t="s">
        <v>2429</v>
      </c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70" t="str">
        <f t="shared" si="3"/>
        <v>9665000</v>
      </c>
      <c r="B190" s="71" t="s">
        <v>2389</v>
      </c>
      <c r="C190" s="70" t="s">
        <v>4621</v>
      </c>
      <c r="D190" s="70" t="s">
        <v>16</v>
      </c>
      <c r="E190" s="72" t="s">
        <v>3382</v>
      </c>
      <c r="F190" s="73" t="s">
        <v>4622</v>
      </c>
      <c r="G190" s="73" t="s">
        <v>4622</v>
      </c>
      <c r="H190" s="73" t="str">
        <f t="shared" si="4"/>
        <v>FIFA : Venezuelan Soccer</v>
      </c>
      <c r="I190" s="74" t="s">
        <v>4623</v>
      </c>
      <c r="J190" s="74" t="s">
        <v>4071</v>
      </c>
      <c r="K190" s="74" t="s">
        <v>4439</v>
      </c>
      <c r="L190" s="57" t="s">
        <v>2423</v>
      </c>
      <c r="M190" s="58" t="s">
        <v>2429</v>
      </c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70" t="str">
        <f t="shared" si="3"/>
        <v>9666000</v>
      </c>
      <c r="B191" s="71" t="s">
        <v>2389</v>
      </c>
      <c r="C191" s="70" t="s">
        <v>4624</v>
      </c>
      <c r="D191" s="70" t="s">
        <v>16</v>
      </c>
      <c r="E191" s="72" t="s">
        <v>4625</v>
      </c>
      <c r="F191" s="73" t="s">
        <v>4626</v>
      </c>
      <c r="G191" s="73" t="s">
        <v>4626</v>
      </c>
      <c r="H191" s="73" t="str">
        <f t="shared" si="4"/>
        <v>FIFA : Mexican Soccer</v>
      </c>
      <c r="I191" s="74" t="s">
        <v>4627</v>
      </c>
      <c r="J191" s="74" t="s">
        <v>4414</v>
      </c>
      <c r="K191" s="74"/>
      <c r="L191" s="57" t="s">
        <v>2423</v>
      </c>
      <c r="M191" s="58" t="s">
        <v>2429</v>
      </c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70" t="str">
        <f t="shared" si="3"/>
        <v>9667000</v>
      </c>
      <c r="B192" s="71" t="s">
        <v>2389</v>
      </c>
      <c r="C192" s="70" t="s">
        <v>4629</v>
      </c>
      <c r="D192" s="70" t="s">
        <v>16</v>
      </c>
      <c r="E192" s="72" t="s">
        <v>4630</v>
      </c>
      <c r="F192" s="73" t="s">
        <v>4631</v>
      </c>
      <c r="G192" s="73" t="s">
        <v>4631</v>
      </c>
      <c r="H192" s="73" t="str">
        <f t="shared" si="4"/>
        <v>FIFA : Costa Rican Soccer</v>
      </c>
      <c r="I192" s="74" t="s">
        <v>4414</v>
      </c>
      <c r="J192" s="74" t="s">
        <v>4412</v>
      </c>
      <c r="K192" s="74"/>
      <c r="L192" s="57" t="s">
        <v>2423</v>
      </c>
      <c r="M192" s="58" t="s">
        <v>2429</v>
      </c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70" t="str">
        <f t="shared" si="3"/>
        <v>9668000</v>
      </c>
      <c r="B193" s="71" t="s">
        <v>2389</v>
      </c>
      <c r="C193" s="70" t="s">
        <v>4638</v>
      </c>
      <c r="D193" s="70" t="s">
        <v>16</v>
      </c>
      <c r="E193" s="72" t="s">
        <v>4639</v>
      </c>
      <c r="F193" s="73" t="s">
        <v>4640</v>
      </c>
      <c r="G193" s="73" t="s">
        <v>4640</v>
      </c>
      <c r="H193" s="73" t="str">
        <f t="shared" si="4"/>
        <v>FIFA : Panamanian Soccer</v>
      </c>
      <c r="I193" s="74" t="s">
        <v>4537</v>
      </c>
      <c r="J193" s="74" t="s">
        <v>4641</v>
      </c>
      <c r="K193" s="74"/>
      <c r="L193" s="57" t="s">
        <v>2423</v>
      </c>
      <c r="M193" s="58" t="s">
        <v>2429</v>
      </c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70" t="str">
        <f t="shared" si="3"/>
        <v>9669000</v>
      </c>
      <c r="B194" s="71" t="s">
        <v>2389</v>
      </c>
      <c r="C194" s="70" t="s">
        <v>4648</v>
      </c>
      <c r="D194" s="70" t="s">
        <v>16</v>
      </c>
      <c r="E194" s="72" t="s">
        <v>4649</v>
      </c>
      <c r="F194" s="73" t="s">
        <v>4650</v>
      </c>
      <c r="G194" s="73" t="s">
        <v>4650</v>
      </c>
      <c r="H194" s="73" t="str">
        <f t="shared" si="4"/>
        <v>FIFA : Honduran Soccer</v>
      </c>
      <c r="I194" s="74" t="s">
        <v>4651</v>
      </c>
      <c r="J194" s="74" t="s">
        <v>27</v>
      </c>
      <c r="K194" s="74"/>
      <c r="L194" s="57" t="s">
        <v>2423</v>
      </c>
      <c r="M194" s="58" t="s">
        <v>2429</v>
      </c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70" t="str">
        <f t="shared" si="3"/>
        <v>9670000</v>
      </c>
      <c r="B195" s="71" t="s">
        <v>2389</v>
      </c>
      <c r="C195" s="70" t="s">
        <v>4655</v>
      </c>
      <c r="D195" s="70" t="s">
        <v>16</v>
      </c>
      <c r="E195" s="72" t="s">
        <v>3445</v>
      </c>
      <c r="F195" s="73" t="s">
        <v>4656</v>
      </c>
      <c r="G195" s="73" t="s">
        <v>4656</v>
      </c>
      <c r="H195" s="73" t="str">
        <f t="shared" si="4"/>
        <v>FIFA : Guatelmalan Soccer</v>
      </c>
      <c r="I195" s="74" t="s">
        <v>4659</v>
      </c>
      <c r="J195" s="74" t="s">
        <v>27</v>
      </c>
      <c r="K195" s="74"/>
      <c r="L195" s="57" t="s">
        <v>2423</v>
      </c>
      <c r="M195" s="58" t="s">
        <v>2429</v>
      </c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70" t="str">
        <f t="shared" si="3"/>
        <v>9671000</v>
      </c>
      <c r="B196" s="71" t="s">
        <v>2389</v>
      </c>
      <c r="C196" s="70" t="s">
        <v>4662</v>
      </c>
      <c r="D196" s="70" t="s">
        <v>16</v>
      </c>
      <c r="E196" s="72" t="s">
        <v>3454</v>
      </c>
      <c r="F196" s="73" t="s">
        <v>4664</v>
      </c>
      <c r="G196" s="73" t="s">
        <v>4664</v>
      </c>
      <c r="H196" s="73" t="str">
        <f t="shared" si="4"/>
        <v>FIFA : Salvadoran Soccer</v>
      </c>
      <c r="I196" s="74" t="s">
        <v>4666</v>
      </c>
      <c r="J196" s="74" t="s">
        <v>27</v>
      </c>
      <c r="K196" s="74"/>
      <c r="L196" s="57" t="s">
        <v>2423</v>
      </c>
      <c r="M196" s="58" t="s">
        <v>2429</v>
      </c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70" t="str">
        <f t="shared" si="3"/>
        <v>9672000</v>
      </c>
      <c r="B197" s="71" t="s">
        <v>2389</v>
      </c>
      <c r="C197" s="70" t="s">
        <v>4674</v>
      </c>
      <c r="D197" s="70" t="s">
        <v>16</v>
      </c>
      <c r="E197" s="72" t="s">
        <v>3462</v>
      </c>
      <c r="F197" s="73" t="s">
        <v>4675</v>
      </c>
      <c r="G197" s="73" t="s">
        <v>4675</v>
      </c>
      <c r="H197" s="73" t="str">
        <f t="shared" si="4"/>
        <v>FIFA : Jamaican Soccer</v>
      </c>
      <c r="I197" s="74" t="s">
        <v>4676</v>
      </c>
      <c r="J197" s="74" t="s">
        <v>4678</v>
      </c>
      <c r="K197" s="74" t="s">
        <v>216</v>
      </c>
      <c r="L197" s="57" t="s">
        <v>2423</v>
      </c>
      <c r="M197" s="58" t="s">
        <v>2429</v>
      </c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70" t="str">
        <f t="shared" si="3"/>
        <v>9673000</v>
      </c>
      <c r="B198" s="71" t="s">
        <v>2389</v>
      </c>
      <c r="C198" s="70" t="s">
        <v>4683</v>
      </c>
      <c r="D198" s="70" t="s">
        <v>16</v>
      </c>
      <c r="E198" s="72" t="s">
        <v>3470</v>
      </c>
      <c r="F198" s="73" t="s">
        <v>4684</v>
      </c>
      <c r="G198" s="73" t="s">
        <v>4684</v>
      </c>
      <c r="H198" s="73" t="str">
        <f t="shared" si="4"/>
        <v>FIFA : Nicaraguan Soccer</v>
      </c>
      <c r="I198" s="74" t="s">
        <v>4685</v>
      </c>
      <c r="J198" s="74" t="s">
        <v>27</v>
      </c>
      <c r="K198" s="74"/>
      <c r="L198" s="57" t="s">
        <v>2423</v>
      </c>
      <c r="M198" s="58" t="s">
        <v>2429</v>
      </c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70" t="str">
        <f t="shared" si="3"/>
        <v>9674000</v>
      </c>
      <c r="B199" s="71" t="s">
        <v>2389</v>
      </c>
      <c r="C199" s="70" t="s">
        <v>4691</v>
      </c>
      <c r="D199" s="70" t="s">
        <v>16</v>
      </c>
      <c r="E199" s="72" t="s">
        <v>3485</v>
      </c>
      <c r="F199" s="73" t="s">
        <v>4692</v>
      </c>
      <c r="G199" s="73" t="s">
        <v>4692</v>
      </c>
      <c r="H199" s="73" t="str">
        <f t="shared" si="4"/>
        <v>FIFA : Trinidadian Soccer</v>
      </c>
      <c r="I199" s="74" t="s">
        <v>4694</v>
      </c>
      <c r="J199" s="74" t="s">
        <v>216</v>
      </c>
      <c r="K199" s="74"/>
      <c r="L199" s="57" t="s">
        <v>2423</v>
      </c>
      <c r="M199" s="58" t="s">
        <v>2429</v>
      </c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70" t="str">
        <f t="shared" si="3"/>
        <v>9675000</v>
      </c>
      <c r="B200" s="71" t="s">
        <v>2389</v>
      </c>
      <c r="C200" s="70" t="s">
        <v>4699</v>
      </c>
      <c r="D200" s="70" t="s">
        <v>16</v>
      </c>
      <c r="E200" s="72" t="s">
        <v>4700</v>
      </c>
      <c r="F200" s="73" t="s">
        <v>4701</v>
      </c>
      <c r="G200" s="73" t="s">
        <v>4701</v>
      </c>
      <c r="H200" s="73" t="str">
        <f t="shared" si="4"/>
        <v>FIFA : Haitian Soccer</v>
      </c>
      <c r="I200" s="74" t="s">
        <v>4704</v>
      </c>
      <c r="J200" s="74" t="s">
        <v>4537</v>
      </c>
      <c r="K200" s="74"/>
      <c r="L200" s="57" t="s">
        <v>2423</v>
      </c>
      <c r="M200" s="58" t="s">
        <v>2429</v>
      </c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70" t="str">
        <f t="shared" si="3"/>
        <v>9676000</v>
      </c>
      <c r="B201" s="71" t="s">
        <v>2389</v>
      </c>
      <c r="C201" s="70" t="s">
        <v>4706</v>
      </c>
      <c r="D201" s="70" t="s">
        <v>16</v>
      </c>
      <c r="E201" s="72" t="s">
        <v>3129</v>
      </c>
      <c r="F201" s="73" t="s">
        <v>4707</v>
      </c>
      <c r="G201" s="73" t="s">
        <v>4707</v>
      </c>
      <c r="H201" s="73" t="str">
        <f t="shared" si="4"/>
        <v>FIFA : Belizean Soccer</v>
      </c>
      <c r="I201" s="74" t="s">
        <v>4708</v>
      </c>
      <c r="J201" s="74" t="s">
        <v>4414</v>
      </c>
      <c r="K201" s="74"/>
      <c r="L201" s="57" t="s">
        <v>2423</v>
      </c>
      <c r="M201" s="58" t="s">
        <v>2429</v>
      </c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70" t="str">
        <f t="shared" si="3"/>
        <v>9677000</v>
      </c>
      <c r="B202" s="71" t="s">
        <v>2389</v>
      </c>
      <c r="C202" s="70" t="s">
        <v>4712</v>
      </c>
      <c r="D202" s="70" t="s">
        <v>16</v>
      </c>
      <c r="E202" s="72" t="s">
        <v>3547</v>
      </c>
      <c r="F202" s="73" t="s">
        <v>4713</v>
      </c>
      <c r="G202" s="73" t="s">
        <v>4713</v>
      </c>
      <c r="H202" s="73" t="str">
        <f t="shared" ref="H202:H240" si="5">concatenate($H$2," : ",G202)</f>
        <v>FIFA : Egyptian Soccer</v>
      </c>
      <c r="I202" s="74" t="s">
        <v>4719</v>
      </c>
      <c r="J202" s="74" t="s">
        <v>216</v>
      </c>
      <c r="K202" s="74"/>
      <c r="L202" s="57" t="s">
        <v>2423</v>
      </c>
      <c r="M202" s="58" t="s">
        <v>2429</v>
      </c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70" t="str">
        <f t="shared" si="3"/>
        <v>9678000</v>
      </c>
      <c r="B203" s="71" t="s">
        <v>2389</v>
      </c>
      <c r="C203" s="70" t="s">
        <v>4723</v>
      </c>
      <c r="D203" s="70" t="s">
        <v>16</v>
      </c>
      <c r="E203" s="72" t="s">
        <v>3559</v>
      </c>
      <c r="F203" s="73" t="s">
        <v>4724</v>
      </c>
      <c r="G203" s="73" t="s">
        <v>4724</v>
      </c>
      <c r="H203" s="73" t="str">
        <f t="shared" si="5"/>
        <v>FIFA : Algerian Soccer</v>
      </c>
      <c r="I203" s="74" t="s">
        <v>4725</v>
      </c>
      <c r="J203" s="74" t="s">
        <v>4537</v>
      </c>
      <c r="K203" s="74"/>
      <c r="L203" s="57" t="s">
        <v>2423</v>
      </c>
      <c r="M203" s="58" t="s">
        <v>2429</v>
      </c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70" t="str">
        <f t="shared" si="3"/>
        <v>9679000</v>
      </c>
      <c r="B204" s="71" t="s">
        <v>2389</v>
      </c>
      <c r="C204" s="70" t="s">
        <v>4726</v>
      </c>
      <c r="D204" s="70" t="s">
        <v>16</v>
      </c>
      <c r="E204" s="72" t="s">
        <v>3572</v>
      </c>
      <c r="F204" s="73" t="s">
        <v>4727</v>
      </c>
      <c r="G204" s="73" t="s">
        <v>4727</v>
      </c>
      <c r="H204" s="73" t="str">
        <f t="shared" si="5"/>
        <v>FIFA : Botswanan Soccer</v>
      </c>
      <c r="I204" s="74" t="s">
        <v>4728</v>
      </c>
      <c r="J204" s="74" t="s">
        <v>216</v>
      </c>
      <c r="K204" s="74"/>
      <c r="L204" s="57" t="s">
        <v>2423</v>
      </c>
      <c r="M204" s="58" t="s">
        <v>2429</v>
      </c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70" t="str">
        <f t="shared" si="3"/>
        <v>9680000</v>
      </c>
      <c r="B205" s="71" t="s">
        <v>2389</v>
      </c>
      <c r="C205" s="70" t="s">
        <v>4729</v>
      </c>
      <c r="D205" s="70" t="s">
        <v>16</v>
      </c>
      <c r="E205" s="72" t="s">
        <v>3586</v>
      </c>
      <c r="F205" s="73" t="s">
        <v>4730</v>
      </c>
      <c r="G205" s="73" t="s">
        <v>4730</v>
      </c>
      <c r="H205" s="73" t="str">
        <f t="shared" si="5"/>
        <v>FIFA : Angolan Soccer</v>
      </c>
      <c r="I205" s="74" t="s">
        <v>4449</v>
      </c>
      <c r="J205" s="74" t="s">
        <v>4732</v>
      </c>
      <c r="K205" s="74" t="s">
        <v>216</v>
      </c>
      <c r="L205" s="57" t="s">
        <v>2423</v>
      </c>
      <c r="M205" s="58" t="s">
        <v>2429</v>
      </c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70" t="str">
        <f t="shared" si="3"/>
        <v>9681000</v>
      </c>
      <c r="B206" s="71" t="s">
        <v>2389</v>
      </c>
      <c r="C206" s="70" t="s">
        <v>4737</v>
      </c>
      <c r="D206" s="70" t="s">
        <v>16</v>
      </c>
      <c r="E206" s="72" t="s">
        <v>957</v>
      </c>
      <c r="F206" s="73" t="s">
        <v>4738</v>
      </c>
      <c r="G206" s="73" t="s">
        <v>4738</v>
      </c>
      <c r="H206" s="73" t="str">
        <f t="shared" si="5"/>
        <v>FIFA : Congolese Soccer</v>
      </c>
      <c r="I206" s="74" t="s">
        <v>4740</v>
      </c>
      <c r="J206" s="74" t="s">
        <v>4741</v>
      </c>
      <c r="K206" s="74" t="s">
        <v>4742</v>
      </c>
      <c r="L206" s="57" t="s">
        <v>2423</v>
      </c>
      <c r="M206" s="58" t="s">
        <v>2429</v>
      </c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70" t="str">
        <f t="shared" si="3"/>
        <v>9682000</v>
      </c>
      <c r="B207" s="71" t="s">
        <v>2389</v>
      </c>
      <c r="C207" s="70" t="s">
        <v>4749</v>
      </c>
      <c r="D207" s="70" t="s">
        <v>16</v>
      </c>
      <c r="E207" s="72" t="s">
        <v>3610</v>
      </c>
      <c r="F207" s="73" t="s">
        <v>4752</v>
      </c>
      <c r="G207" s="73" t="s">
        <v>4752</v>
      </c>
      <c r="H207" s="73" t="str">
        <f t="shared" si="5"/>
        <v>FIFA : Sudanese Soccer</v>
      </c>
      <c r="I207" s="74" t="s">
        <v>4754</v>
      </c>
      <c r="J207" s="74" t="s">
        <v>4537</v>
      </c>
      <c r="K207" s="74" t="s">
        <v>216</v>
      </c>
      <c r="L207" s="57" t="s">
        <v>2423</v>
      </c>
      <c r="M207" s="58" t="s">
        <v>2429</v>
      </c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70" t="str">
        <f t="shared" si="3"/>
        <v>9683000</v>
      </c>
      <c r="B208" s="71" t="s">
        <v>2389</v>
      </c>
      <c r="C208" s="70" t="s">
        <v>4756</v>
      </c>
      <c r="D208" s="70" t="s">
        <v>16</v>
      </c>
      <c r="E208" s="72" t="s">
        <v>4758</v>
      </c>
      <c r="F208" s="73" t="s">
        <v>4759</v>
      </c>
      <c r="G208" s="73" t="s">
        <v>4759</v>
      </c>
      <c r="H208" s="73" t="str">
        <f t="shared" si="5"/>
        <v>FIFA : Tunisian Soccer</v>
      </c>
      <c r="I208" s="74" t="s">
        <v>4762</v>
      </c>
      <c r="J208" s="74" t="s">
        <v>27</v>
      </c>
      <c r="K208" s="74"/>
      <c r="L208" s="57" t="s">
        <v>2423</v>
      </c>
      <c r="M208" s="58" t="s">
        <v>2429</v>
      </c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70" t="str">
        <f t="shared" si="3"/>
        <v>9684000</v>
      </c>
      <c r="B209" s="71" t="s">
        <v>2389</v>
      </c>
      <c r="C209" s="70" t="s">
        <v>4767</v>
      </c>
      <c r="D209" s="70" t="s">
        <v>16</v>
      </c>
      <c r="E209" s="72" t="s">
        <v>4768</v>
      </c>
      <c r="F209" s="73" t="s">
        <v>4769</v>
      </c>
      <c r="G209" s="73" t="s">
        <v>4769</v>
      </c>
      <c r="H209" s="73" t="str">
        <f t="shared" si="5"/>
        <v>FIFA : Moroccan Soccer</v>
      </c>
      <c r="I209" s="74" t="s">
        <v>4426</v>
      </c>
      <c r="J209" s="74" t="s">
        <v>4771</v>
      </c>
      <c r="K209" s="74" t="s">
        <v>216</v>
      </c>
      <c r="L209" s="57" t="s">
        <v>2423</v>
      </c>
      <c r="M209" s="58" t="s">
        <v>2429</v>
      </c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70" t="str">
        <f t="shared" si="3"/>
        <v>9685000</v>
      </c>
      <c r="B210" s="71" t="s">
        <v>2389</v>
      </c>
      <c r="C210" s="70" t="s">
        <v>4772</v>
      </c>
      <c r="D210" s="70" t="s">
        <v>16</v>
      </c>
      <c r="E210" s="72" t="s">
        <v>4773</v>
      </c>
      <c r="F210" s="73" t="s">
        <v>4774</v>
      </c>
      <c r="G210" s="73" t="s">
        <v>4774</v>
      </c>
      <c r="H210" s="73" t="str">
        <f t="shared" si="5"/>
        <v>FIFA : South African Soccer</v>
      </c>
      <c r="I210" s="74" t="s">
        <v>4776</v>
      </c>
      <c r="J210" s="74" t="s">
        <v>4777</v>
      </c>
      <c r="K210" s="74" t="s">
        <v>4778</v>
      </c>
      <c r="L210" s="57" t="s">
        <v>2423</v>
      </c>
      <c r="M210" s="58" t="s">
        <v>2429</v>
      </c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70" t="str">
        <f t="shared" si="3"/>
        <v>9686000</v>
      </c>
      <c r="B211" s="71" t="s">
        <v>2389</v>
      </c>
      <c r="C211" s="70" t="s">
        <v>4779</v>
      </c>
      <c r="D211" s="70" t="s">
        <v>16</v>
      </c>
      <c r="E211" s="72" t="s">
        <v>3666</v>
      </c>
      <c r="F211" s="73" t="s">
        <v>4782</v>
      </c>
      <c r="G211" s="73" t="s">
        <v>4782</v>
      </c>
      <c r="H211" s="73" t="str">
        <f t="shared" si="5"/>
        <v>FIFA : Zimbabwean Soccer</v>
      </c>
      <c r="I211" s="74" t="s">
        <v>4448</v>
      </c>
      <c r="J211" s="74" t="s">
        <v>4785</v>
      </c>
      <c r="K211" s="74" t="s">
        <v>4787</v>
      </c>
      <c r="L211" s="57" t="s">
        <v>2423</v>
      </c>
      <c r="M211" s="58" t="s">
        <v>2429</v>
      </c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70" t="str">
        <f t="shared" si="3"/>
        <v>9687000</v>
      </c>
      <c r="B212" s="71" t="s">
        <v>2389</v>
      </c>
      <c r="C212" s="70" t="s">
        <v>4789</v>
      </c>
      <c r="D212" s="70" t="s">
        <v>16</v>
      </c>
      <c r="E212" s="72" t="s">
        <v>1936</v>
      </c>
      <c r="F212" s="73" t="s">
        <v>4790</v>
      </c>
      <c r="G212" s="73" t="s">
        <v>4790</v>
      </c>
      <c r="H212" s="73" t="str">
        <f t="shared" si="5"/>
        <v>FIFA : Cameroonian</v>
      </c>
      <c r="I212" s="74" t="s">
        <v>4484</v>
      </c>
      <c r="J212" s="74" t="s">
        <v>4414</v>
      </c>
      <c r="K212" s="74" t="s">
        <v>4794</v>
      </c>
      <c r="L212" s="57" t="s">
        <v>2423</v>
      </c>
      <c r="M212" s="58" t="s">
        <v>2429</v>
      </c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70" t="str">
        <f t="shared" si="3"/>
        <v>9688000</v>
      </c>
      <c r="B213" s="71" t="s">
        <v>2389</v>
      </c>
      <c r="C213" s="70" t="s">
        <v>4796</v>
      </c>
      <c r="D213" s="70" t="s">
        <v>16</v>
      </c>
      <c r="E213" s="72" t="s">
        <v>3079</v>
      </c>
      <c r="F213" s="73" t="s">
        <v>4797</v>
      </c>
      <c r="G213" s="73" t="s">
        <v>4797</v>
      </c>
      <c r="H213" s="73" t="str">
        <f t="shared" si="5"/>
        <v>FIFA : Malian Soccer</v>
      </c>
      <c r="I213" s="74" t="s">
        <v>4798</v>
      </c>
      <c r="J213" s="74" t="s">
        <v>4484</v>
      </c>
      <c r="K213" s="74" t="s">
        <v>4414</v>
      </c>
      <c r="L213" s="57" t="s">
        <v>2423</v>
      </c>
      <c r="M213" s="58" t="s">
        <v>2429</v>
      </c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70" t="str">
        <f t="shared" si="3"/>
        <v>9689000</v>
      </c>
      <c r="B214" s="71" t="s">
        <v>2389</v>
      </c>
      <c r="C214" s="70" t="s">
        <v>4802</v>
      </c>
      <c r="D214" s="70" t="s">
        <v>16</v>
      </c>
      <c r="E214" s="72" t="s">
        <v>4803</v>
      </c>
      <c r="F214" s="73" t="s">
        <v>4804</v>
      </c>
      <c r="G214" s="73" t="s">
        <v>4804</v>
      </c>
      <c r="H214" s="73" t="str">
        <f t="shared" si="5"/>
        <v>FIFA : Ivorian Soccer</v>
      </c>
      <c r="I214" s="74" t="s">
        <v>4805</v>
      </c>
      <c r="J214" s="74" t="s">
        <v>4806</v>
      </c>
      <c r="K214" s="74"/>
      <c r="L214" s="57" t="s">
        <v>2423</v>
      </c>
      <c r="M214" s="58" t="s">
        <v>2429</v>
      </c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70" t="str">
        <f t="shared" si="3"/>
        <v>9690000</v>
      </c>
      <c r="B215" s="71" t="s">
        <v>2389</v>
      </c>
      <c r="C215" s="70" t="s">
        <v>4808</v>
      </c>
      <c r="D215" s="70" t="s">
        <v>16</v>
      </c>
      <c r="E215" s="72" t="s">
        <v>4810</v>
      </c>
      <c r="F215" s="73" t="s">
        <v>4811</v>
      </c>
      <c r="G215" s="73" t="s">
        <v>4811</v>
      </c>
      <c r="H215" s="73" t="str">
        <f t="shared" si="5"/>
        <v>FIFA : Nigerian Soccer</v>
      </c>
      <c r="I215" s="74" t="s">
        <v>4812</v>
      </c>
      <c r="J215" s="74" t="s">
        <v>27</v>
      </c>
      <c r="K215" s="74"/>
      <c r="L215" s="57" t="s">
        <v>2423</v>
      </c>
      <c r="M215" s="58" t="s">
        <v>2429</v>
      </c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70" t="str">
        <f t="shared" si="3"/>
        <v>9691000</v>
      </c>
      <c r="B216" s="71" t="s">
        <v>2389</v>
      </c>
      <c r="C216" s="70" t="s">
        <v>4816</v>
      </c>
      <c r="D216" s="70" t="s">
        <v>16</v>
      </c>
      <c r="E216" s="72" t="s">
        <v>3729</v>
      </c>
      <c r="F216" s="73" t="s">
        <v>4818</v>
      </c>
      <c r="G216" s="73" t="s">
        <v>4818</v>
      </c>
      <c r="H216" s="73" t="str">
        <f t="shared" si="5"/>
        <v>FIFA : Ghanaian Soccer</v>
      </c>
      <c r="I216" s="74" t="s">
        <v>4414</v>
      </c>
      <c r="J216" s="74" t="s">
        <v>4484</v>
      </c>
      <c r="K216" s="74" t="s">
        <v>4819</v>
      </c>
      <c r="L216" s="57" t="s">
        <v>2423</v>
      </c>
      <c r="M216" s="58" t="s">
        <v>2429</v>
      </c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70" t="str">
        <f t="shared" si="3"/>
        <v>9692000</v>
      </c>
      <c r="B217" s="71" t="s">
        <v>2389</v>
      </c>
      <c r="C217" s="70" t="s">
        <v>4824</v>
      </c>
      <c r="D217" s="70" t="s">
        <v>16</v>
      </c>
      <c r="E217" s="72" t="s">
        <v>3747</v>
      </c>
      <c r="F217" s="73" t="s">
        <v>4827</v>
      </c>
      <c r="G217" s="73" t="s">
        <v>4827</v>
      </c>
      <c r="H217" s="73" t="str">
        <f t="shared" si="5"/>
        <v>FIFA : Zambian Soccer</v>
      </c>
      <c r="I217" s="74" t="s">
        <v>4828</v>
      </c>
      <c r="J217" s="74" t="s">
        <v>4829</v>
      </c>
      <c r="K217" s="74" t="s">
        <v>4830</v>
      </c>
      <c r="L217" s="57" t="s">
        <v>2423</v>
      </c>
      <c r="M217" s="58" t="s">
        <v>2429</v>
      </c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70" t="str">
        <f t="shared" si="3"/>
        <v>9693000</v>
      </c>
      <c r="B218" s="71" t="s">
        <v>2389</v>
      </c>
      <c r="C218" s="70" t="s">
        <v>4833</v>
      </c>
      <c r="D218" s="70" t="s">
        <v>16</v>
      </c>
      <c r="E218" s="72" t="s">
        <v>3771</v>
      </c>
      <c r="F218" s="73" t="s">
        <v>4834</v>
      </c>
      <c r="G218" s="73" t="s">
        <v>4834</v>
      </c>
      <c r="H218" s="73" t="str">
        <f t="shared" si="5"/>
        <v>FIFA : Saudi Soccer</v>
      </c>
      <c r="I218" s="74" t="s">
        <v>4835</v>
      </c>
      <c r="J218" s="74" t="s">
        <v>27</v>
      </c>
      <c r="K218" s="74"/>
      <c r="L218" s="57" t="s">
        <v>2423</v>
      </c>
      <c r="M218" s="58" t="s">
        <v>2429</v>
      </c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70" t="str">
        <f t="shared" si="3"/>
        <v>9694000</v>
      </c>
      <c r="B219" s="71" t="s">
        <v>2389</v>
      </c>
      <c r="C219" s="70" t="s">
        <v>4839</v>
      </c>
      <c r="D219" s="70" t="s">
        <v>16</v>
      </c>
      <c r="E219" s="72" t="s">
        <v>3784</v>
      </c>
      <c r="F219" s="73" t="s">
        <v>4840</v>
      </c>
      <c r="G219" s="73" t="s">
        <v>4840</v>
      </c>
      <c r="H219" s="73" t="str">
        <f t="shared" si="5"/>
        <v>FIFA : Emirati Soccer</v>
      </c>
      <c r="I219" s="74" t="s">
        <v>4181</v>
      </c>
      <c r="J219" s="74" t="s">
        <v>4843</v>
      </c>
      <c r="K219" s="74" t="s">
        <v>216</v>
      </c>
      <c r="L219" s="57" t="s">
        <v>2423</v>
      </c>
      <c r="M219" s="58" t="s">
        <v>2429</v>
      </c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70" t="str">
        <f t="shared" si="3"/>
        <v>9695000</v>
      </c>
      <c r="B220" s="71" t="s">
        <v>2389</v>
      </c>
      <c r="C220" s="70" t="s">
        <v>4846</v>
      </c>
      <c r="D220" s="70" t="s">
        <v>16</v>
      </c>
      <c r="E220" s="72" t="s">
        <v>4847</v>
      </c>
      <c r="F220" s="73" t="s">
        <v>4848</v>
      </c>
      <c r="G220" s="73" t="s">
        <v>4848</v>
      </c>
      <c r="H220" s="73" t="str">
        <f t="shared" si="5"/>
        <v>FIFA : Qatari Soccer</v>
      </c>
      <c r="I220" s="74" t="s">
        <v>4852</v>
      </c>
      <c r="J220" s="74" t="s">
        <v>27</v>
      </c>
      <c r="K220" s="74"/>
      <c r="L220" s="57" t="s">
        <v>2423</v>
      </c>
      <c r="M220" s="58" t="s">
        <v>2429</v>
      </c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70" t="str">
        <f t="shared" si="3"/>
        <v>9696000</v>
      </c>
      <c r="B221" s="71" t="s">
        <v>2389</v>
      </c>
      <c r="C221" s="70" t="s">
        <v>4857</v>
      </c>
      <c r="D221" s="70" t="s">
        <v>16</v>
      </c>
      <c r="E221" s="72" t="s">
        <v>3357</v>
      </c>
      <c r="F221" s="73" t="s">
        <v>4858</v>
      </c>
      <c r="G221" s="73" t="s">
        <v>4858</v>
      </c>
      <c r="H221" s="73" t="str">
        <f t="shared" si="5"/>
        <v>FIFA : Persian Soccer</v>
      </c>
      <c r="I221" s="74" t="s">
        <v>4861</v>
      </c>
      <c r="J221" s="74" t="s">
        <v>4862</v>
      </c>
      <c r="K221" s="74"/>
      <c r="L221" s="57" t="s">
        <v>2423</v>
      </c>
      <c r="M221" s="58" t="s">
        <v>2429</v>
      </c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70" t="str">
        <f t="shared" si="3"/>
        <v>9697000</v>
      </c>
      <c r="B222" s="71" t="s">
        <v>2389</v>
      </c>
      <c r="C222" s="70" t="s">
        <v>4863</v>
      </c>
      <c r="D222" s="70" t="s">
        <v>16</v>
      </c>
      <c r="E222" s="72" t="s">
        <v>1923</v>
      </c>
      <c r="F222" s="73" t="s">
        <v>4864</v>
      </c>
      <c r="G222" s="73" t="s">
        <v>4864</v>
      </c>
      <c r="H222" s="73" t="str">
        <f t="shared" si="5"/>
        <v>FIFA : Uzbek Soccer</v>
      </c>
      <c r="I222" s="74" t="s">
        <v>4866</v>
      </c>
      <c r="J222" s="74" t="s">
        <v>4868</v>
      </c>
      <c r="K222" s="74" t="s">
        <v>4870</v>
      </c>
      <c r="L222" s="57" t="s">
        <v>2423</v>
      </c>
      <c r="M222" s="58" t="s">
        <v>2429</v>
      </c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70" t="str">
        <f t="shared" si="3"/>
        <v>9698000</v>
      </c>
      <c r="B223" s="71" t="s">
        <v>2389</v>
      </c>
      <c r="C223" s="70" t="s">
        <v>4871</v>
      </c>
      <c r="D223" s="70" t="s">
        <v>16</v>
      </c>
      <c r="E223" s="72" t="s">
        <v>4333</v>
      </c>
      <c r="F223" s="73" t="s">
        <v>4872</v>
      </c>
      <c r="G223" s="73" t="s">
        <v>4872</v>
      </c>
      <c r="H223" s="73" t="str">
        <f t="shared" si="5"/>
        <v>FIFA : Korean Soccer</v>
      </c>
      <c r="I223" s="74" t="s">
        <v>4873</v>
      </c>
      <c r="J223" s="74" t="s">
        <v>4875</v>
      </c>
      <c r="K223" s="74"/>
      <c r="L223" s="57" t="s">
        <v>2423</v>
      </c>
      <c r="M223" s="58" t="s">
        <v>2429</v>
      </c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70" t="str">
        <f t="shared" si="3"/>
        <v>9699000</v>
      </c>
      <c r="B224" s="71" t="s">
        <v>2389</v>
      </c>
      <c r="C224" s="70" t="s">
        <v>4879</v>
      </c>
      <c r="D224" s="70" t="s">
        <v>16</v>
      </c>
      <c r="E224" s="72" t="s">
        <v>375</v>
      </c>
      <c r="F224" s="73" t="s">
        <v>4880</v>
      </c>
      <c r="G224" s="73" t="s">
        <v>4880</v>
      </c>
      <c r="H224" s="73" t="str">
        <f t="shared" si="5"/>
        <v>FIFA : Chinese Soccer</v>
      </c>
      <c r="I224" s="74" t="s">
        <v>4881</v>
      </c>
      <c r="J224" s="74" t="s">
        <v>4882</v>
      </c>
      <c r="K224" s="74"/>
      <c r="L224" s="57" t="s">
        <v>2423</v>
      </c>
      <c r="M224" s="58" t="s">
        <v>2429</v>
      </c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70" t="str">
        <f t="shared" si="3"/>
        <v>9700000</v>
      </c>
      <c r="B225" s="71" t="s">
        <v>2389</v>
      </c>
      <c r="C225" s="70" t="s">
        <v>4887</v>
      </c>
      <c r="D225" s="70" t="s">
        <v>16</v>
      </c>
      <c r="E225" s="72" t="s">
        <v>4888</v>
      </c>
      <c r="F225" s="73" t="s">
        <v>4889</v>
      </c>
      <c r="G225" s="73" t="s">
        <v>4889</v>
      </c>
      <c r="H225" s="73" t="str">
        <f t="shared" si="5"/>
        <v>FIFA : Japanese Soccer</v>
      </c>
      <c r="I225" s="74" t="s">
        <v>4890</v>
      </c>
      <c r="J225" s="74" t="s">
        <v>27</v>
      </c>
      <c r="K225" s="74"/>
      <c r="L225" s="57" t="s">
        <v>2423</v>
      </c>
      <c r="M225" s="58" t="s">
        <v>2429</v>
      </c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70" t="str">
        <f t="shared" si="3"/>
        <v>9701000</v>
      </c>
      <c r="B226" s="71" t="s">
        <v>2389</v>
      </c>
      <c r="C226" s="70" t="s">
        <v>4894</v>
      </c>
      <c r="D226" s="70" t="s">
        <v>16</v>
      </c>
      <c r="E226" s="72" t="s">
        <v>4895</v>
      </c>
      <c r="F226" s="73" t="s">
        <v>4896</v>
      </c>
      <c r="G226" s="73" t="s">
        <v>4896</v>
      </c>
      <c r="H226" s="73" t="str">
        <f t="shared" si="5"/>
        <v>FIFA : Hong Kongese Soccer</v>
      </c>
      <c r="I226" s="74" t="s">
        <v>4881</v>
      </c>
      <c r="J226" s="74" t="s">
        <v>27</v>
      </c>
      <c r="K226" s="74"/>
      <c r="L226" s="57" t="s">
        <v>2423</v>
      </c>
      <c r="M226" s="58" t="s">
        <v>2429</v>
      </c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70" t="str">
        <f t="shared" si="3"/>
        <v>9702000</v>
      </c>
      <c r="B227" s="71" t="s">
        <v>2389</v>
      </c>
      <c r="C227" s="70" t="s">
        <v>4900</v>
      </c>
      <c r="D227" s="70" t="s">
        <v>16</v>
      </c>
      <c r="E227" s="72" t="s">
        <v>3882</v>
      </c>
      <c r="F227" s="73" t="s">
        <v>4901</v>
      </c>
      <c r="G227" s="73" t="s">
        <v>4901</v>
      </c>
      <c r="H227" s="73" t="str">
        <f t="shared" si="5"/>
        <v>FIFA : Australian Soccer</v>
      </c>
      <c r="I227" s="74" t="s">
        <v>4904</v>
      </c>
      <c r="J227" s="74" t="s">
        <v>4905</v>
      </c>
      <c r="K227" s="74"/>
      <c r="L227" s="57" t="s">
        <v>2423</v>
      </c>
      <c r="M227" s="58" t="s">
        <v>2429</v>
      </c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70" t="str">
        <f t="shared" si="3"/>
        <v>9703000</v>
      </c>
      <c r="B228" s="71" t="s">
        <v>2389</v>
      </c>
      <c r="C228" s="70" t="s">
        <v>4908</v>
      </c>
      <c r="D228" s="70" t="s">
        <v>16</v>
      </c>
      <c r="E228" s="72" t="s">
        <v>4909</v>
      </c>
      <c r="F228" s="73" t="s">
        <v>4910</v>
      </c>
      <c r="G228" s="73" t="s">
        <v>4910</v>
      </c>
      <c r="H228" s="73" t="str">
        <f t="shared" si="5"/>
        <v>FIFA : Thai Soccer</v>
      </c>
      <c r="I228" s="74" t="s">
        <v>4913</v>
      </c>
      <c r="J228" s="74" t="s">
        <v>4914</v>
      </c>
      <c r="K228" s="74"/>
      <c r="L228" s="57" t="s">
        <v>2423</v>
      </c>
      <c r="M228" s="58" t="s">
        <v>2429</v>
      </c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70" t="str">
        <f t="shared" si="3"/>
        <v>9704000</v>
      </c>
      <c r="B229" s="71" t="s">
        <v>2389</v>
      </c>
      <c r="C229" s="70" t="s">
        <v>4917</v>
      </c>
      <c r="D229" s="70" t="s">
        <v>16</v>
      </c>
      <c r="E229" s="72" t="s">
        <v>311</v>
      </c>
      <c r="F229" s="73" t="s">
        <v>4918</v>
      </c>
      <c r="G229" s="73" t="s">
        <v>4918</v>
      </c>
      <c r="H229" s="73" t="str">
        <f t="shared" si="5"/>
        <v>FIFA : Indian Soccer</v>
      </c>
      <c r="I229" s="74" t="s">
        <v>4922</v>
      </c>
      <c r="J229" s="74" t="s">
        <v>4923</v>
      </c>
      <c r="K229" s="74"/>
      <c r="L229" s="57" t="s">
        <v>2423</v>
      </c>
      <c r="M229" s="58" t="s">
        <v>2429</v>
      </c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70" t="str">
        <f t="shared" si="3"/>
        <v>9705000</v>
      </c>
      <c r="B230" s="71" t="s">
        <v>2389</v>
      </c>
      <c r="C230" s="70" t="s">
        <v>4927</v>
      </c>
      <c r="D230" s="70" t="s">
        <v>16</v>
      </c>
      <c r="E230" s="72" t="s">
        <v>3920</v>
      </c>
      <c r="F230" s="73" t="s">
        <v>4928</v>
      </c>
      <c r="G230" s="73" t="s">
        <v>4928</v>
      </c>
      <c r="H230" s="73" t="str">
        <f t="shared" si="5"/>
        <v>FIFA : Kyrgyz Soccer</v>
      </c>
      <c r="I230" s="74" t="s">
        <v>4181</v>
      </c>
      <c r="J230" s="74" t="s">
        <v>4930</v>
      </c>
      <c r="K230" s="74"/>
      <c r="L230" s="57" t="s">
        <v>2423</v>
      </c>
      <c r="M230" s="58" t="s">
        <v>2429</v>
      </c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70" t="str">
        <f t="shared" si="3"/>
        <v>9706000</v>
      </c>
      <c r="B231" s="71" t="s">
        <v>2389</v>
      </c>
      <c r="C231" s="70" t="s">
        <v>4934</v>
      </c>
      <c r="D231" s="70" t="s">
        <v>16</v>
      </c>
      <c r="E231" s="72" t="s">
        <v>227</v>
      </c>
      <c r="F231" s="73" t="s">
        <v>4935</v>
      </c>
      <c r="G231" s="73" t="s">
        <v>4935</v>
      </c>
      <c r="H231" s="73" t="str">
        <f t="shared" si="5"/>
        <v>FIFA : Filipino Soccer</v>
      </c>
      <c r="I231" s="74" t="s">
        <v>4601</v>
      </c>
      <c r="J231" s="74" t="s">
        <v>4414</v>
      </c>
      <c r="K231" s="74" t="s">
        <v>4484</v>
      </c>
      <c r="L231" s="57" t="s">
        <v>2423</v>
      </c>
      <c r="M231" s="58" t="s">
        <v>2429</v>
      </c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70" t="str">
        <f t="shared" si="3"/>
        <v>9707000</v>
      </c>
      <c r="B232" s="71" t="s">
        <v>2389</v>
      </c>
      <c r="C232" s="70" t="s">
        <v>4940</v>
      </c>
      <c r="D232" s="70" t="s">
        <v>16</v>
      </c>
      <c r="E232" s="72" t="s">
        <v>4941</v>
      </c>
      <c r="F232" s="73" t="s">
        <v>4942</v>
      </c>
      <c r="G232" s="73" t="s">
        <v>4942</v>
      </c>
      <c r="H232" s="73" t="str">
        <f t="shared" si="5"/>
        <v>FIFA : Vietnamese Soccer</v>
      </c>
      <c r="I232" s="74" t="s">
        <v>4944</v>
      </c>
      <c r="J232" s="74" t="s">
        <v>4930</v>
      </c>
      <c r="K232" s="74"/>
      <c r="L232" s="57" t="s">
        <v>2423</v>
      </c>
      <c r="M232" s="58" t="s">
        <v>2429</v>
      </c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70" t="str">
        <f t="shared" si="3"/>
        <v>9708000</v>
      </c>
      <c r="B233" s="71" t="s">
        <v>2389</v>
      </c>
      <c r="C233" s="70" t="s">
        <v>4948</v>
      </c>
      <c r="D233" s="70" t="s">
        <v>16</v>
      </c>
      <c r="E233" s="72" t="s">
        <v>3947</v>
      </c>
      <c r="F233" s="73" t="s">
        <v>4949</v>
      </c>
      <c r="G233" s="73" t="s">
        <v>4949</v>
      </c>
      <c r="H233" s="73" t="str">
        <f t="shared" si="5"/>
        <v>FIFA : Bahraini Soccer</v>
      </c>
      <c r="I233" s="74" t="s">
        <v>4414</v>
      </c>
      <c r="J233" s="74" t="s">
        <v>27</v>
      </c>
      <c r="K233" s="74"/>
      <c r="L233" s="57" t="s">
        <v>2423</v>
      </c>
      <c r="M233" s="58" t="s">
        <v>2429</v>
      </c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70" t="str">
        <f t="shared" si="3"/>
        <v>9709000</v>
      </c>
      <c r="B234" s="71" t="s">
        <v>2389</v>
      </c>
      <c r="C234" s="70" t="s">
        <v>4952</v>
      </c>
      <c r="D234" s="70" t="s">
        <v>16</v>
      </c>
      <c r="E234" s="72" t="s">
        <v>3956</v>
      </c>
      <c r="F234" s="73" t="s">
        <v>4954</v>
      </c>
      <c r="G234" s="73" t="s">
        <v>4954</v>
      </c>
      <c r="H234" s="73" t="str">
        <f t="shared" si="5"/>
        <v>FIFA : Iraqi Soccer</v>
      </c>
      <c r="I234" s="74" t="s">
        <v>4414</v>
      </c>
      <c r="J234" s="74" t="s">
        <v>4955</v>
      </c>
      <c r="K234" s="74" t="s">
        <v>216</v>
      </c>
      <c r="L234" s="57" t="s">
        <v>2423</v>
      </c>
      <c r="M234" s="58" t="s">
        <v>2429</v>
      </c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70" t="str">
        <f t="shared" si="3"/>
        <v>9710000</v>
      </c>
      <c r="B235" s="71" t="s">
        <v>2389</v>
      </c>
      <c r="C235" s="70" t="s">
        <v>4959</v>
      </c>
      <c r="D235" s="70" t="s">
        <v>16</v>
      </c>
      <c r="E235" s="72" t="s">
        <v>3964</v>
      </c>
      <c r="F235" s="73" t="s">
        <v>4961</v>
      </c>
      <c r="G235" s="73" t="s">
        <v>4961</v>
      </c>
      <c r="H235" s="73" t="str">
        <f t="shared" si="5"/>
        <v>FIFA : Jordanian Soccer</v>
      </c>
      <c r="I235" s="74" t="s">
        <v>4414</v>
      </c>
      <c r="J235" s="74" t="s">
        <v>4955</v>
      </c>
      <c r="K235" s="74" t="s">
        <v>216</v>
      </c>
      <c r="L235" s="57" t="s">
        <v>2423</v>
      </c>
      <c r="M235" s="58" t="s">
        <v>2429</v>
      </c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70" t="str">
        <f t="shared" si="3"/>
        <v>9711000</v>
      </c>
      <c r="B236" s="71" t="s">
        <v>2389</v>
      </c>
      <c r="C236" s="70" t="s">
        <v>4964</v>
      </c>
      <c r="D236" s="70" t="s">
        <v>16</v>
      </c>
      <c r="E236" s="72" t="s">
        <v>3972</v>
      </c>
      <c r="F236" s="73" t="s">
        <v>4966</v>
      </c>
      <c r="G236" s="73" t="s">
        <v>4966</v>
      </c>
      <c r="H236" s="73" t="str">
        <f t="shared" si="5"/>
        <v>FIFA : Lebanese Soccer</v>
      </c>
      <c r="I236" s="74" t="s">
        <v>4592</v>
      </c>
      <c r="J236" s="74" t="s">
        <v>4968</v>
      </c>
      <c r="K236" s="74"/>
      <c r="L236" s="57" t="s">
        <v>2423</v>
      </c>
      <c r="M236" s="58" t="s">
        <v>2429</v>
      </c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70" t="str">
        <f t="shared" si="3"/>
        <v>9712000</v>
      </c>
      <c r="B237" s="71" t="s">
        <v>2389</v>
      </c>
      <c r="C237" s="70" t="s">
        <v>4970</v>
      </c>
      <c r="D237" s="70" t="s">
        <v>16</v>
      </c>
      <c r="E237" s="72" t="s">
        <v>4971</v>
      </c>
      <c r="F237" s="73" t="s">
        <v>4972</v>
      </c>
      <c r="G237" s="73" t="s">
        <v>4972</v>
      </c>
      <c r="H237" s="73" t="str">
        <f t="shared" si="5"/>
        <v>FIFA : Omani Soccer</v>
      </c>
      <c r="I237" s="74" t="s">
        <v>4976</v>
      </c>
      <c r="J237" s="74" t="s">
        <v>27</v>
      </c>
      <c r="K237" s="74" t="s">
        <v>4977</v>
      </c>
      <c r="L237" s="57" t="s">
        <v>2423</v>
      </c>
      <c r="M237" s="58" t="s">
        <v>2429</v>
      </c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70" t="str">
        <f t="shared" si="3"/>
        <v>9713000</v>
      </c>
      <c r="B238" s="71" t="s">
        <v>2389</v>
      </c>
      <c r="C238" s="70" t="s">
        <v>4980</v>
      </c>
      <c r="D238" s="70" t="s">
        <v>16</v>
      </c>
      <c r="E238" s="72" t="s">
        <v>4480</v>
      </c>
      <c r="F238" s="73" t="s">
        <v>4981</v>
      </c>
      <c r="G238" s="73" t="s">
        <v>4981</v>
      </c>
      <c r="H238" s="73" t="str">
        <f t="shared" si="5"/>
        <v>FIFA : Palestinian Soccer</v>
      </c>
      <c r="I238" s="74" t="s">
        <v>4955</v>
      </c>
      <c r="J238" s="74" t="s">
        <v>4414</v>
      </c>
      <c r="K238" s="74" t="s">
        <v>216</v>
      </c>
      <c r="L238" s="57" t="s">
        <v>2423</v>
      </c>
      <c r="M238" s="58" t="s">
        <v>2429</v>
      </c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70" t="str">
        <f t="shared" si="3"/>
        <v>9714000</v>
      </c>
      <c r="B239" s="71" t="s">
        <v>2389</v>
      </c>
      <c r="C239" s="70" t="s">
        <v>4986</v>
      </c>
      <c r="D239" s="70" t="s">
        <v>16</v>
      </c>
      <c r="E239" s="72" t="s">
        <v>1577</v>
      </c>
      <c r="F239" s="73" t="s">
        <v>4987</v>
      </c>
      <c r="G239" s="73" t="s">
        <v>4987</v>
      </c>
      <c r="H239" s="73" t="str">
        <f t="shared" si="5"/>
        <v>FIFA : Syrian Soccer</v>
      </c>
      <c r="I239" s="74" t="s">
        <v>4414</v>
      </c>
      <c r="J239" s="74" t="s">
        <v>4955</v>
      </c>
      <c r="K239" s="74" t="s">
        <v>216</v>
      </c>
      <c r="L239" s="57" t="s">
        <v>2423</v>
      </c>
      <c r="M239" s="58" t="s">
        <v>2429</v>
      </c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70" t="str">
        <f t="shared" si="3"/>
        <v>9715000</v>
      </c>
      <c r="B240" s="71" t="s">
        <v>2389</v>
      </c>
      <c r="C240" s="70" t="s">
        <v>4993</v>
      </c>
      <c r="D240" s="70" t="s">
        <v>16</v>
      </c>
      <c r="E240" s="72" t="s">
        <v>4000</v>
      </c>
      <c r="F240" s="73" t="s">
        <v>4994</v>
      </c>
      <c r="G240" s="73" t="s">
        <v>4994</v>
      </c>
      <c r="H240" s="73" t="str">
        <f t="shared" si="5"/>
        <v>FIFA : Yemeni Soccer</v>
      </c>
      <c r="I240" s="74" t="s">
        <v>4414</v>
      </c>
      <c r="J240" s="74" t="s">
        <v>27</v>
      </c>
      <c r="K240" s="74" t="s">
        <v>216</v>
      </c>
      <c r="L240" s="57" t="s">
        <v>2423</v>
      </c>
      <c r="M240" s="58" t="s">
        <v>2429</v>
      </c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84" t="str">
        <f t="shared" ref="A241:A703" si="6">CONCATENATE(B241:D241)</f>
        <v>9601001</v>
      </c>
      <c r="B241" s="85" t="s">
        <v>2389</v>
      </c>
      <c r="C241" s="84" t="s">
        <v>4052</v>
      </c>
      <c r="D241" s="84" t="s">
        <v>144</v>
      </c>
      <c r="E241" s="86" t="s">
        <v>5018</v>
      </c>
      <c r="F241" s="87" t="s">
        <v>5026</v>
      </c>
      <c r="G241" s="87" t="s">
        <v>5031</v>
      </c>
      <c r="H241" s="87" t="s">
        <v>5032</v>
      </c>
      <c r="I241" s="88" t="s">
        <v>5034</v>
      </c>
      <c r="J241" s="88" t="s">
        <v>5036</v>
      </c>
      <c r="K241" s="88" t="s">
        <v>5037</v>
      </c>
      <c r="L241" s="57" t="s">
        <v>2423</v>
      </c>
      <c r="M241" s="58" t="s">
        <v>2429</v>
      </c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84" t="str">
        <f t="shared" si="6"/>
        <v>9601002</v>
      </c>
      <c r="B242" s="85" t="s">
        <v>2389</v>
      </c>
      <c r="C242" s="84" t="s">
        <v>4052</v>
      </c>
      <c r="D242" s="84" t="s">
        <v>157</v>
      </c>
      <c r="E242" s="86" t="s">
        <v>5038</v>
      </c>
      <c r="F242" s="87" t="s">
        <v>5039</v>
      </c>
      <c r="G242" s="87" t="s">
        <v>5040</v>
      </c>
      <c r="H242" s="87" t="s">
        <v>5041</v>
      </c>
      <c r="I242" s="88" t="s">
        <v>5042</v>
      </c>
      <c r="J242" s="88" t="s">
        <v>216</v>
      </c>
      <c r="K242" s="88" t="s">
        <v>5043</v>
      </c>
      <c r="L242" s="57" t="s">
        <v>2423</v>
      </c>
      <c r="M242" s="58" t="s">
        <v>2429</v>
      </c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84" t="str">
        <f t="shared" si="6"/>
        <v>9601003</v>
      </c>
      <c r="B243" s="85" t="s">
        <v>2389</v>
      </c>
      <c r="C243" s="84" t="s">
        <v>4052</v>
      </c>
      <c r="D243" s="84" t="s">
        <v>173</v>
      </c>
      <c r="E243" s="86" t="s">
        <v>2775</v>
      </c>
      <c r="F243" s="87" t="s">
        <v>5051</v>
      </c>
      <c r="G243" s="87" t="s">
        <v>5052</v>
      </c>
      <c r="H243" s="87" t="s">
        <v>5053</v>
      </c>
      <c r="I243" s="88" t="s">
        <v>5054</v>
      </c>
      <c r="J243" s="88" t="s">
        <v>989</v>
      </c>
      <c r="K243" s="88"/>
      <c r="L243" s="57" t="s">
        <v>2423</v>
      </c>
      <c r="M243" s="58" t="s">
        <v>2429</v>
      </c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84" t="str">
        <f t="shared" si="6"/>
        <v>9601004</v>
      </c>
      <c r="B244" s="85" t="s">
        <v>2389</v>
      </c>
      <c r="C244" s="84" t="s">
        <v>4052</v>
      </c>
      <c r="D244" s="84" t="s">
        <v>187</v>
      </c>
      <c r="E244" s="86" t="s">
        <v>5059</v>
      </c>
      <c r="F244" s="87" t="s">
        <v>5060</v>
      </c>
      <c r="G244" s="87" t="s">
        <v>5062</v>
      </c>
      <c r="H244" s="87" t="s">
        <v>5063</v>
      </c>
      <c r="I244" s="88" t="s">
        <v>5064</v>
      </c>
      <c r="J244" s="88" t="s">
        <v>5065</v>
      </c>
      <c r="K244" s="88" t="s">
        <v>5066</v>
      </c>
      <c r="L244" s="57" t="s">
        <v>2423</v>
      </c>
      <c r="M244" s="58" t="s">
        <v>2429</v>
      </c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84" t="str">
        <f t="shared" si="6"/>
        <v>9601005</v>
      </c>
      <c r="B245" s="85" t="s">
        <v>2389</v>
      </c>
      <c r="C245" s="84" t="s">
        <v>4052</v>
      </c>
      <c r="D245" s="84" t="s">
        <v>204</v>
      </c>
      <c r="E245" s="86" t="s">
        <v>725</v>
      </c>
      <c r="F245" s="87" t="s">
        <v>5067</v>
      </c>
      <c r="G245" s="87" t="s">
        <v>5068</v>
      </c>
      <c r="H245" s="87" t="s">
        <v>5069</v>
      </c>
      <c r="I245" s="88" t="s">
        <v>5070</v>
      </c>
      <c r="J245" s="88" t="s">
        <v>5071</v>
      </c>
      <c r="K245" s="88" t="s">
        <v>5072</v>
      </c>
      <c r="L245" s="57" t="s">
        <v>2423</v>
      </c>
      <c r="M245" s="58" t="s">
        <v>2429</v>
      </c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84" t="str">
        <f t="shared" si="6"/>
        <v>9601006</v>
      </c>
      <c r="B246" s="85" t="s">
        <v>2389</v>
      </c>
      <c r="C246" s="84" t="s">
        <v>4052</v>
      </c>
      <c r="D246" s="84" t="s">
        <v>792</v>
      </c>
      <c r="E246" s="86" t="s">
        <v>5078</v>
      </c>
      <c r="F246" s="87" t="s">
        <v>5079</v>
      </c>
      <c r="G246" s="87" t="s">
        <v>5080</v>
      </c>
      <c r="H246" s="87" t="s">
        <v>5081</v>
      </c>
      <c r="I246" s="88" t="s">
        <v>5082</v>
      </c>
      <c r="J246" s="88" t="s">
        <v>5083</v>
      </c>
      <c r="K246" s="88" t="s">
        <v>5084</v>
      </c>
      <c r="L246" s="57" t="s">
        <v>2423</v>
      </c>
      <c r="M246" s="58" t="s">
        <v>2429</v>
      </c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84" t="str">
        <f t="shared" si="6"/>
        <v>9601007</v>
      </c>
      <c r="B247" s="85" t="s">
        <v>2389</v>
      </c>
      <c r="C247" s="84" t="s">
        <v>4052</v>
      </c>
      <c r="D247" s="84" t="s">
        <v>800</v>
      </c>
      <c r="E247" s="86" t="s">
        <v>5088</v>
      </c>
      <c r="F247" s="87" t="s">
        <v>5089</v>
      </c>
      <c r="G247" s="87" t="s">
        <v>5090</v>
      </c>
      <c r="H247" s="87" t="s">
        <v>5091</v>
      </c>
      <c r="I247" s="88" t="s">
        <v>5092</v>
      </c>
      <c r="J247" s="88" t="s">
        <v>5093</v>
      </c>
      <c r="K247" s="88" t="s">
        <v>5095</v>
      </c>
      <c r="L247" s="57" t="s">
        <v>2423</v>
      </c>
      <c r="M247" s="58" t="s">
        <v>2429</v>
      </c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84" t="str">
        <f t="shared" si="6"/>
        <v>9601008</v>
      </c>
      <c r="B248" s="85" t="s">
        <v>2389</v>
      </c>
      <c r="C248" s="84" t="s">
        <v>4052</v>
      </c>
      <c r="D248" s="84" t="s">
        <v>807</v>
      </c>
      <c r="E248" s="86" t="s">
        <v>5098</v>
      </c>
      <c r="F248" s="87" t="s">
        <v>5103</v>
      </c>
      <c r="G248" s="87" t="s">
        <v>5104</v>
      </c>
      <c r="H248" s="87" t="s">
        <v>5105</v>
      </c>
      <c r="I248" s="88" t="s">
        <v>5106</v>
      </c>
      <c r="J248" s="88" t="s">
        <v>27</v>
      </c>
      <c r="K248" s="88"/>
      <c r="L248" s="57" t="s">
        <v>2423</v>
      </c>
      <c r="M248" s="58" t="s">
        <v>2429</v>
      </c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84" t="str">
        <f t="shared" si="6"/>
        <v>9601009</v>
      </c>
      <c r="B249" s="85" t="s">
        <v>2389</v>
      </c>
      <c r="C249" s="84" t="s">
        <v>4052</v>
      </c>
      <c r="D249" s="84" t="s">
        <v>1341</v>
      </c>
      <c r="E249" s="86" t="s">
        <v>5108</v>
      </c>
      <c r="F249" s="87" t="s">
        <v>5110</v>
      </c>
      <c r="G249" s="87" t="s">
        <v>5112</v>
      </c>
      <c r="H249" s="87" t="s">
        <v>5114</v>
      </c>
      <c r="I249" s="88" t="s">
        <v>843</v>
      </c>
      <c r="J249" s="88" t="s">
        <v>216</v>
      </c>
      <c r="K249" s="88"/>
      <c r="L249" s="57" t="s">
        <v>2423</v>
      </c>
      <c r="M249" s="58" t="s">
        <v>2429</v>
      </c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84" t="str">
        <f t="shared" si="6"/>
        <v>9601010</v>
      </c>
      <c r="B250" s="85" t="s">
        <v>2389</v>
      </c>
      <c r="C250" s="84" t="s">
        <v>4052</v>
      </c>
      <c r="D250" s="84" t="s">
        <v>34</v>
      </c>
      <c r="E250" s="86" t="s">
        <v>5116</v>
      </c>
      <c r="F250" s="87" t="s">
        <v>5117</v>
      </c>
      <c r="G250" s="87" t="s">
        <v>5119</v>
      </c>
      <c r="H250" s="87" t="s">
        <v>5121</v>
      </c>
      <c r="I250" s="88" t="s">
        <v>5123</v>
      </c>
      <c r="J250" s="88" t="s">
        <v>27</v>
      </c>
      <c r="K250" s="88"/>
      <c r="L250" s="57" t="s">
        <v>2423</v>
      </c>
      <c r="M250" s="58" t="s">
        <v>2429</v>
      </c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84" t="str">
        <f t="shared" si="6"/>
        <v>9601011</v>
      </c>
      <c r="B251" s="85" t="s">
        <v>2389</v>
      </c>
      <c r="C251" s="84" t="s">
        <v>4052</v>
      </c>
      <c r="D251" s="84" t="s">
        <v>58</v>
      </c>
      <c r="E251" s="86" t="s">
        <v>5126</v>
      </c>
      <c r="F251" s="87" t="s">
        <v>5127</v>
      </c>
      <c r="G251" s="87" t="s">
        <v>5128</v>
      </c>
      <c r="H251" s="87" t="s">
        <v>5130</v>
      </c>
      <c r="I251" s="88" t="s">
        <v>5132</v>
      </c>
      <c r="J251" s="88" t="s">
        <v>5134</v>
      </c>
      <c r="K251" s="88"/>
      <c r="L251" s="57" t="s">
        <v>2423</v>
      </c>
      <c r="M251" s="58" t="s">
        <v>2429</v>
      </c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84" t="str">
        <f t="shared" si="6"/>
        <v>9601012</v>
      </c>
      <c r="B252" s="85" t="s">
        <v>2389</v>
      </c>
      <c r="C252" s="84" t="s">
        <v>4052</v>
      </c>
      <c r="D252" s="84" t="s">
        <v>72</v>
      </c>
      <c r="E252" s="86" t="s">
        <v>5138</v>
      </c>
      <c r="F252" s="87" t="s">
        <v>5139</v>
      </c>
      <c r="G252" s="87" t="s">
        <v>5140</v>
      </c>
      <c r="H252" s="87" t="s">
        <v>5141</v>
      </c>
      <c r="I252" s="88" t="s">
        <v>537</v>
      </c>
      <c r="J252" s="88" t="s">
        <v>5142</v>
      </c>
      <c r="K252" s="88" t="s">
        <v>5144</v>
      </c>
      <c r="L252" s="57" t="s">
        <v>2423</v>
      </c>
      <c r="M252" s="58" t="s">
        <v>2429</v>
      </c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84" t="str">
        <f t="shared" si="6"/>
        <v>9601013</v>
      </c>
      <c r="B253" s="85" t="s">
        <v>2389</v>
      </c>
      <c r="C253" s="84" t="s">
        <v>4052</v>
      </c>
      <c r="D253" s="84" t="s">
        <v>94</v>
      </c>
      <c r="E253" s="86" t="s">
        <v>5150</v>
      </c>
      <c r="F253" s="87" t="s">
        <v>5151</v>
      </c>
      <c r="G253" s="87" t="s">
        <v>5152</v>
      </c>
      <c r="H253" s="87" t="s">
        <v>5153</v>
      </c>
      <c r="I253" s="88" t="s">
        <v>5154</v>
      </c>
      <c r="J253" s="88" t="s">
        <v>5155</v>
      </c>
      <c r="K253" s="88" t="s">
        <v>5156</v>
      </c>
      <c r="L253" s="57" t="s">
        <v>2423</v>
      </c>
      <c r="M253" s="58" t="s">
        <v>2429</v>
      </c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84" t="str">
        <f t="shared" si="6"/>
        <v>9601014</v>
      </c>
      <c r="B254" s="85" t="s">
        <v>2389</v>
      </c>
      <c r="C254" s="84" t="s">
        <v>4052</v>
      </c>
      <c r="D254" s="84" t="s">
        <v>141</v>
      </c>
      <c r="E254" s="86" t="s">
        <v>2563</v>
      </c>
      <c r="F254" s="87" t="s">
        <v>5161</v>
      </c>
      <c r="G254" s="87" t="s">
        <v>5162</v>
      </c>
      <c r="H254" s="87" t="s">
        <v>5163</v>
      </c>
      <c r="I254" s="88" t="s">
        <v>5042</v>
      </c>
      <c r="J254" s="88" t="s">
        <v>1028</v>
      </c>
      <c r="K254" s="88"/>
      <c r="L254" s="57" t="s">
        <v>2423</v>
      </c>
      <c r="M254" s="58" t="s">
        <v>2429</v>
      </c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84" t="str">
        <f t="shared" si="6"/>
        <v>9601015</v>
      </c>
      <c r="B255" s="85" t="s">
        <v>2389</v>
      </c>
      <c r="C255" s="84" t="s">
        <v>4052</v>
      </c>
      <c r="D255" s="84" t="s">
        <v>1605</v>
      </c>
      <c r="E255" s="86" t="s">
        <v>5167</v>
      </c>
      <c r="F255" s="87" t="s">
        <v>5168</v>
      </c>
      <c r="G255" s="87" t="s">
        <v>5169</v>
      </c>
      <c r="H255" s="87" t="s">
        <v>5170</v>
      </c>
      <c r="I255" s="88" t="s">
        <v>5171</v>
      </c>
      <c r="J255" s="88" t="s">
        <v>928</v>
      </c>
      <c r="K255" s="88" t="s">
        <v>5172</v>
      </c>
      <c r="L255" s="57" t="s">
        <v>2423</v>
      </c>
      <c r="M255" s="58" t="s">
        <v>2429</v>
      </c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84" t="str">
        <f t="shared" si="6"/>
        <v>9601016</v>
      </c>
      <c r="B256" s="85" t="s">
        <v>2389</v>
      </c>
      <c r="C256" s="84" t="s">
        <v>4052</v>
      </c>
      <c r="D256" s="84" t="s">
        <v>4924</v>
      </c>
      <c r="E256" s="86" t="s">
        <v>5178</v>
      </c>
      <c r="F256" s="87" t="s">
        <v>5179</v>
      </c>
      <c r="G256" s="87" t="s">
        <v>5180</v>
      </c>
      <c r="H256" s="87" t="s">
        <v>5181</v>
      </c>
      <c r="I256" s="88" t="s">
        <v>3917</v>
      </c>
      <c r="J256" s="88" t="s">
        <v>1815</v>
      </c>
      <c r="K256" s="88" t="s">
        <v>356</v>
      </c>
      <c r="L256" s="57" t="s">
        <v>2423</v>
      </c>
      <c r="M256" s="58" t="s">
        <v>2429</v>
      </c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84" t="str">
        <f t="shared" si="6"/>
        <v>9601017</v>
      </c>
      <c r="B257" s="85" t="s">
        <v>2389</v>
      </c>
      <c r="C257" s="84" t="s">
        <v>4052</v>
      </c>
      <c r="D257" s="84" t="s">
        <v>4931</v>
      </c>
      <c r="E257" s="86" t="s">
        <v>5186</v>
      </c>
      <c r="F257" s="87" t="s">
        <v>5188</v>
      </c>
      <c r="G257" s="87" t="s">
        <v>5190</v>
      </c>
      <c r="H257" s="87" t="s">
        <v>5191</v>
      </c>
      <c r="I257" s="88" t="s">
        <v>5192</v>
      </c>
      <c r="J257" s="88" t="s">
        <v>27</v>
      </c>
      <c r="K257" s="88"/>
      <c r="L257" s="57" t="s">
        <v>2423</v>
      </c>
      <c r="M257" s="58" t="s">
        <v>2429</v>
      </c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84" t="str">
        <f t="shared" si="6"/>
        <v>9601018</v>
      </c>
      <c r="B258" s="85" t="s">
        <v>2389</v>
      </c>
      <c r="C258" s="84" t="s">
        <v>4052</v>
      </c>
      <c r="D258" s="84" t="s">
        <v>4937</v>
      </c>
      <c r="E258" s="86" t="s">
        <v>5194</v>
      </c>
      <c r="F258" s="87" t="s">
        <v>5196</v>
      </c>
      <c r="G258" s="87" t="s">
        <v>5198</v>
      </c>
      <c r="H258" s="87" t="s">
        <v>5199</v>
      </c>
      <c r="I258" s="88" t="s">
        <v>5200</v>
      </c>
      <c r="J258" s="88" t="s">
        <v>5201</v>
      </c>
      <c r="K258" s="88" t="s">
        <v>5202</v>
      </c>
      <c r="L258" s="57" t="s">
        <v>2423</v>
      </c>
      <c r="M258" s="58" t="s">
        <v>2429</v>
      </c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84" t="str">
        <f t="shared" si="6"/>
        <v>9601019</v>
      </c>
      <c r="B259" s="85" t="s">
        <v>2389</v>
      </c>
      <c r="C259" s="84" t="s">
        <v>4052</v>
      </c>
      <c r="D259" s="84" t="s">
        <v>4945</v>
      </c>
      <c r="E259" s="86" t="s">
        <v>5205</v>
      </c>
      <c r="F259" s="87" t="s">
        <v>5207</v>
      </c>
      <c r="G259" s="87" t="s">
        <v>5209</v>
      </c>
      <c r="H259" s="87" t="s">
        <v>5210</v>
      </c>
      <c r="I259" s="88" t="s">
        <v>5211</v>
      </c>
      <c r="J259" s="88" t="s">
        <v>5212</v>
      </c>
      <c r="K259" s="88" t="s">
        <v>5213</v>
      </c>
      <c r="L259" s="57" t="s">
        <v>2423</v>
      </c>
      <c r="M259" s="58" t="s">
        <v>2429</v>
      </c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84" t="str">
        <f t="shared" si="6"/>
        <v>9601020</v>
      </c>
      <c r="B260" s="85" t="s">
        <v>2389</v>
      </c>
      <c r="C260" s="84" t="s">
        <v>4052</v>
      </c>
      <c r="D260" s="84" t="s">
        <v>50</v>
      </c>
      <c r="E260" s="86" t="s">
        <v>5217</v>
      </c>
      <c r="F260" s="87" t="s">
        <v>5218</v>
      </c>
      <c r="G260" s="87" t="s">
        <v>5219</v>
      </c>
      <c r="H260" s="87" t="s">
        <v>5220</v>
      </c>
      <c r="I260" s="88" t="s">
        <v>1425</v>
      </c>
      <c r="J260" s="88" t="s">
        <v>4048</v>
      </c>
      <c r="K260" s="88"/>
      <c r="L260" s="57" t="s">
        <v>2423</v>
      </c>
      <c r="M260" s="58" t="s">
        <v>2429</v>
      </c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84" t="str">
        <f t="shared" si="6"/>
        <v>9601021</v>
      </c>
      <c r="B261" s="85" t="s">
        <v>2389</v>
      </c>
      <c r="C261" s="84" t="s">
        <v>4052</v>
      </c>
      <c r="D261" s="84" t="s">
        <v>104</v>
      </c>
      <c r="E261" s="86" t="s">
        <v>1061</v>
      </c>
      <c r="F261" s="87" t="s">
        <v>5226</v>
      </c>
      <c r="G261" s="87" t="s">
        <v>5227</v>
      </c>
      <c r="H261" s="87" t="s">
        <v>5228</v>
      </c>
      <c r="I261" s="88" t="s">
        <v>5229</v>
      </c>
      <c r="J261" s="88" t="s">
        <v>5230</v>
      </c>
      <c r="K261" s="88"/>
      <c r="L261" s="57" t="s">
        <v>2423</v>
      </c>
      <c r="M261" s="58" t="s">
        <v>2429</v>
      </c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84" t="str">
        <f t="shared" si="6"/>
        <v>9601022</v>
      </c>
      <c r="B262" s="85" t="s">
        <v>2389</v>
      </c>
      <c r="C262" s="84" t="s">
        <v>4052</v>
      </c>
      <c r="D262" s="84" t="s">
        <v>118</v>
      </c>
      <c r="E262" s="86" t="s">
        <v>5234</v>
      </c>
      <c r="F262" s="87" t="s">
        <v>5235</v>
      </c>
      <c r="G262" s="87" t="s">
        <v>5236</v>
      </c>
      <c r="H262" s="87" t="s">
        <v>5237</v>
      </c>
      <c r="I262" s="88" t="s">
        <v>5238</v>
      </c>
      <c r="J262" s="88" t="s">
        <v>5239</v>
      </c>
      <c r="K262" s="88" t="s">
        <v>5240</v>
      </c>
      <c r="L262" s="57" t="s">
        <v>2423</v>
      </c>
      <c r="M262" s="58" t="s">
        <v>2429</v>
      </c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84" t="str">
        <f t="shared" si="6"/>
        <v>9601023</v>
      </c>
      <c r="B263" s="85" t="s">
        <v>2389</v>
      </c>
      <c r="C263" s="84" t="s">
        <v>4052</v>
      </c>
      <c r="D263" s="84" t="s">
        <v>132</v>
      </c>
      <c r="E263" s="86" t="s">
        <v>4982</v>
      </c>
      <c r="F263" s="87" t="s">
        <v>5245</v>
      </c>
      <c r="G263" s="87" t="s">
        <v>5246</v>
      </c>
      <c r="H263" s="87" t="s">
        <v>5247</v>
      </c>
      <c r="I263" s="88" t="s">
        <v>5240</v>
      </c>
      <c r="J263" s="88" t="s">
        <v>5248</v>
      </c>
      <c r="K263" s="88"/>
      <c r="L263" s="57" t="s">
        <v>2423</v>
      </c>
      <c r="M263" s="58" t="s">
        <v>2429</v>
      </c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84" t="str">
        <f t="shared" si="6"/>
        <v>9601024</v>
      </c>
      <c r="B264" s="85" t="s">
        <v>2389</v>
      </c>
      <c r="C264" s="84" t="s">
        <v>4052</v>
      </c>
      <c r="D264" s="84" t="s">
        <v>220</v>
      </c>
      <c r="E264" s="86" t="s">
        <v>5252</v>
      </c>
      <c r="F264" s="87" t="s">
        <v>5253</v>
      </c>
      <c r="G264" s="87" t="s">
        <v>5254</v>
      </c>
      <c r="H264" s="87" t="s">
        <v>5255</v>
      </c>
      <c r="I264" s="88" t="s">
        <v>5257</v>
      </c>
      <c r="J264" s="88" t="s">
        <v>5259</v>
      </c>
      <c r="K264" s="88" t="s">
        <v>5260</v>
      </c>
      <c r="L264" s="57" t="s">
        <v>2423</v>
      </c>
      <c r="M264" s="58" t="s">
        <v>2429</v>
      </c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84" t="str">
        <f t="shared" si="6"/>
        <v>9601025</v>
      </c>
      <c r="B265" s="85" t="s">
        <v>2389</v>
      </c>
      <c r="C265" s="84" t="s">
        <v>4052</v>
      </c>
      <c r="D265" s="84" t="s">
        <v>4988</v>
      </c>
      <c r="E265" s="86" t="s">
        <v>3291</v>
      </c>
      <c r="F265" s="87" t="s">
        <v>5261</v>
      </c>
      <c r="G265" s="87" t="s">
        <v>5262</v>
      </c>
      <c r="H265" s="87" t="s">
        <v>5264</v>
      </c>
      <c r="I265" s="88" t="s">
        <v>5265</v>
      </c>
      <c r="J265" s="88" t="s">
        <v>5266</v>
      </c>
      <c r="K265" s="88" t="s">
        <v>216</v>
      </c>
      <c r="L265" s="57" t="s">
        <v>2423</v>
      </c>
      <c r="M265" s="58" t="s">
        <v>2429</v>
      </c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84" t="str">
        <f t="shared" si="6"/>
        <v>9601026</v>
      </c>
      <c r="B266" s="85" t="s">
        <v>2389</v>
      </c>
      <c r="C266" s="84" t="s">
        <v>4052</v>
      </c>
      <c r="D266" s="84" t="s">
        <v>4995</v>
      </c>
      <c r="E266" s="86" t="s">
        <v>5269</v>
      </c>
      <c r="F266" s="87" t="s">
        <v>5270</v>
      </c>
      <c r="G266" s="87" t="s">
        <v>5271</v>
      </c>
      <c r="H266" s="87" t="s">
        <v>5272</v>
      </c>
      <c r="I266" s="88" t="s">
        <v>5273</v>
      </c>
      <c r="J266" s="88" t="s">
        <v>5274</v>
      </c>
      <c r="K266" s="88" t="s">
        <v>216</v>
      </c>
      <c r="L266" s="57" t="s">
        <v>2423</v>
      </c>
      <c r="M266" s="58" t="s">
        <v>2429</v>
      </c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84" t="str">
        <f t="shared" si="6"/>
        <v>9601027</v>
      </c>
      <c r="B267" s="85" t="s">
        <v>2389</v>
      </c>
      <c r="C267" s="84" t="s">
        <v>4052</v>
      </c>
      <c r="D267" s="84" t="s">
        <v>5001</v>
      </c>
      <c r="E267" s="86" t="s">
        <v>5059</v>
      </c>
      <c r="F267" s="87" t="s">
        <v>5279</v>
      </c>
      <c r="G267" s="87" t="s">
        <v>5280</v>
      </c>
      <c r="H267" s="87" t="s">
        <v>5281</v>
      </c>
      <c r="I267" s="88" t="s">
        <v>216</v>
      </c>
      <c r="J267" s="88" t="s">
        <v>5282</v>
      </c>
      <c r="K267" s="88"/>
      <c r="L267" s="57" t="s">
        <v>2423</v>
      </c>
      <c r="M267" s="58" t="s">
        <v>2429</v>
      </c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84" t="str">
        <f t="shared" si="6"/>
        <v>9601028</v>
      </c>
      <c r="B268" s="85" t="s">
        <v>2389</v>
      </c>
      <c r="C268" s="84" t="s">
        <v>4052</v>
      </c>
      <c r="D268" s="84" t="s">
        <v>5007</v>
      </c>
      <c r="E268" s="86" t="s">
        <v>429</v>
      </c>
      <c r="F268" s="87" t="s">
        <v>5288</v>
      </c>
      <c r="G268" s="87" t="s">
        <v>5289</v>
      </c>
      <c r="H268" s="87" t="s">
        <v>5290</v>
      </c>
      <c r="I268" s="88" t="s">
        <v>5291</v>
      </c>
      <c r="J268" s="88" t="s">
        <v>216</v>
      </c>
      <c r="K268" s="88"/>
      <c r="L268" s="57" t="s">
        <v>2423</v>
      </c>
      <c r="M268" s="58" t="s">
        <v>2429</v>
      </c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84" t="str">
        <f t="shared" si="6"/>
        <v>9601029</v>
      </c>
      <c r="B269" s="85" t="s">
        <v>2389</v>
      </c>
      <c r="C269" s="84" t="s">
        <v>4052</v>
      </c>
      <c r="D269" s="84" t="s">
        <v>5013</v>
      </c>
      <c r="E269" s="86" t="s">
        <v>5297</v>
      </c>
      <c r="F269" s="87" t="s">
        <v>5298</v>
      </c>
      <c r="G269" s="87" t="s">
        <v>5299</v>
      </c>
      <c r="H269" s="87" t="s">
        <v>5300</v>
      </c>
      <c r="I269" s="88" t="s">
        <v>5301</v>
      </c>
      <c r="J269" s="88" t="s">
        <v>5302</v>
      </c>
      <c r="K269" s="88" t="s">
        <v>216</v>
      </c>
      <c r="L269" s="57" t="s">
        <v>2423</v>
      </c>
      <c r="M269" s="58" t="s">
        <v>2429</v>
      </c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84" t="str">
        <f t="shared" si="6"/>
        <v>9601030</v>
      </c>
      <c r="B270" s="85" t="s">
        <v>2389</v>
      </c>
      <c r="C270" s="84" t="s">
        <v>4052</v>
      </c>
      <c r="D270" s="84" t="s">
        <v>5019</v>
      </c>
      <c r="E270" s="86" t="s">
        <v>5309</v>
      </c>
      <c r="F270" s="87" t="s">
        <v>5310</v>
      </c>
      <c r="G270" s="87" t="s">
        <v>5311</v>
      </c>
      <c r="H270" s="87" t="s">
        <v>5312</v>
      </c>
      <c r="I270" s="88" t="s">
        <v>5313</v>
      </c>
      <c r="J270" s="88" t="s">
        <v>27</v>
      </c>
      <c r="K270" s="88" t="s">
        <v>5314</v>
      </c>
      <c r="L270" s="57" t="s">
        <v>2423</v>
      </c>
      <c r="M270" s="58" t="s">
        <v>2429</v>
      </c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84" t="str">
        <f t="shared" si="6"/>
        <v>9601031</v>
      </c>
      <c r="B271" s="85" t="s">
        <v>2389</v>
      </c>
      <c r="C271" s="84" t="s">
        <v>4052</v>
      </c>
      <c r="D271" s="84" t="s">
        <v>5027</v>
      </c>
      <c r="E271" s="86" t="s">
        <v>5318</v>
      </c>
      <c r="F271" s="87" t="s">
        <v>5319</v>
      </c>
      <c r="G271" s="87" t="s">
        <v>5321</v>
      </c>
      <c r="H271" s="87" t="s">
        <v>5322</v>
      </c>
      <c r="I271" s="88" t="s">
        <v>5323</v>
      </c>
      <c r="J271" s="88" t="s">
        <v>216</v>
      </c>
      <c r="K271" s="88"/>
      <c r="L271" s="57" t="s">
        <v>2423</v>
      </c>
      <c r="M271" s="58" t="s">
        <v>2429</v>
      </c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84" t="str">
        <f t="shared" si="6"/>
        <v>9601032</v>
      </c>
      <c r="B272" s="85" t="s">
        <v>2389</v>
      </c>
      <c r="C272" s="84" t="s">
        <v>4052</v>
      </c>
      <c r="D272" s="84" t="s">
        <v>5044</v>
      </c>
      <c r="E272" s="86" t="s">
        <v>5327</v>
      </c>
      <c r="F272" s="87" t="s">
        <v>5328</v>
      </c>
      <c r="G272" s="87" t="s">
        <v>5330</v>
      </c>
      <c r="H272" s="87" t="s">
        <v>5331</v>
      </c>
      <c r="I272" s="88" t="s">
        <v>5332</v>
      </c>
      <c r="J272" s="88" t="s">
        <v>5333</v>
      </c>
      <c r="K272" s="88"/>
      <c r="L272" s="57" t="s">
        <v>2423</v>
      </c>
      <c r="M272" s="58" t="s">
        <v>2429</v>
      </c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84" t="str">
        <f t="shared" si="6"/>
        <v>9601033</v>
      </c>
      <c r="B273" s="85" t="s">
        <v>2389</v>
      </c>
      <c r="C273" s="84" t="s">
        <v>4052</v>
      </c>
      <c r="D273" s="84" t="s">
        <v>5055</v>
      </c>
      <c r="E273" s="86" t="s">
        <v>5336</v>
      </c>
      <c r="F273" s="87" t="s">
        <v>5337</v>
      </c>
      <c r="G273" s="87" t="s">
        <v>5338</v>
      </c>
      <c r="H273" s="87" t="s">
        <v>5339</v>
      </c>
      <c r="I273" s="88" t="s">
        <v>5340</v>
      </c>
      <c r="J273" s="88" t="s">
        <v>5341</v>
      </c>
      <c r="K273" s="88"/>
      <c r="L273" s="57" t="s">
        <v>2423</v>
      </c>
      <c r="M273" s="58" t="s">
        <v>2429</v>
      </c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84" t="str">
        <f t="shared" si="6"/>
        <v>9601034</v>
      </c>
      <c r="B274" s="85" t="s">
        <v>2389</v>
      </c>
      <c r="C274" s="84" t="s">
        <v>4052</v>
      </c>
      <c r="D274" s="84" t="s">
        <v>5073</v>
      </c>
      <c r="E274" s="86" t="s">
        <v>5346</v>
      </c>
      <c r="F274" s="87" t="s">
        <v>5347</v>
      </c>
      <c r="G274" s="87" t="s">
        <v>5348</v>
      </c>
      <c r="H274" s="87" t="s">
        <v>5349</v>
      </c>
      <c r="I274" s="88" t="s">
        <v>5350</v>
      </c>
      <c r="J274" s="88" t="s">
        <v>5351</v>
      </c>
      <c r="K274" s="88"/>
      <c r="L274" s="57" t="s">
        <v>2423</v>
      </c>
      <c r="M274" s="58" t="s">
        <v>2429</v>
      </c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84" t="str">
        <f t="shared" si="6"/>
        <v>9601035</v>
      </c>
      <c r="B275" s="85" t="s">
        <v>2389</v>
      </c>
      <c r="C275" s="84" t="s">
        <v>4052</v>
      </c>
      <c r="D275" s="84" t="s">
        <v>5085</v>
      </c>
      <c r="E275" s="86" t="s">
        <v>5357</v>
      </c>
      <c r="F275" s="87" t="s">
        <v>5358</v>
      </c>
      <c r="G275" s="87" t="s">
        <v>5360</v>
      </c>
      <c r="H275" s="87" t="s">
        <v>5361</v>
      </c>
      <c r="I275" s="88" t="s">
        <v>5362</v>
      </c>
      <c r="J275" s="88" t="s">
        <v>27</v>
      </c>
      <c r="K275" s="88" t="s">
        <v>5363</v>
      </c>
      <c r="L275" s="57" t="s">
        <v>2423</v>
      </c>
      <c r="M275" s="58" t="s">
        <v>2429</v>
      </c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84" t="str">
        <f t="shared" si="6"/>
        <v>9601036</v>
      </c>
      <c r="B276" s="85" t="s">
        <v>2389</v>
      </c>
      <c r="C276" s="84" t="s">
        <v>4052</v>
      </c>
      <c r="D276" s="84" t="s">
        <v>5099</v>
      </c>
      <c r="E276" s="86" t="s">
        <v>5364</v>
      </c>
      <c r="F276" s="87" t="s">
        <v>5365</v>
      </c>
      <c r="G276" s="87" t="s">
        <v>5366</v>
      </c>
      <c r="H276" s="87" t="s">
        <v>5367</v>
      </c>
      <c r="I276" s="88" t="s">
        <v>5368</v>
      </c>
      <c r="J276" s="88" t="s">
        <v>27</v>
      </c>
      <c r="K276" s="88" t="s">
        <v>216</v>
      </c>
      <c r="L276" s="57" t="s">
        <v>2423</v>
      </c>
      <c r="M276" s="58" t="s">
        <v>2429</v>
      </c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84" t="str">
        <f t="shared" si="6"/>
        <v>9601037</v>
      </c>
      <c r="B277" s="85" t="s">
        <v>2389</v>
      </c>
      <c r="C277" s="84" t="s">
        <v>4052</v>
      </c>
      <c r="D277" s="84" t="s">
        <v>5107</v>
      </c>
      <c r="E277" s="86" t="s">
        <v>4066</v>
      </c>
      <c r="F277" s="87" t="s">
        <v>5369</v>
      </c>
      <c r="G277" s="87" t="s">
        <v>5370</v>
      </c>
      <c r="H277" s="87" t="s">
        <v>5371</v>
      </c>
      <c r="I277" s="88" t="s">
        <v>5372</v>
      </c>
      <c r="J277" s="88" t="s">
        <v>5373</v>
      </c>
      <c r="K277" s="88"/>
      <c r="L277" s="57" t="s">
        <v>2423</v>
      </c>
      <c r="M277" s="58" t="s">
        <v>2429</v>
      </c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84" t="str">
        <f t="shared" si="6"/>
        <v>9601038</v>
      </c>
      <c r="B278" s="85" t="s">
        <v>2389</v>
      </c>
      <c r="C278" s="84" t="s">
        <v>4052</v>
      </c>
      <c r="D278" s="84" t="s">
        <v>5118</v>
      </c>
      <c r="E278" s="86" t="s">
        <v>5379</v>
      </c>
      <c r="F278" s="87" t="s">
        <v>5380</v>
      </c>
      <c r="G278" s="87" t="s">
        <v>5381</v>
      </c>
      <c r="H278" s="87" t="s">
        <v>5382</v>
      </c>
      <c r="I278" s="88" t="s">
        <v>5383</v>
      </c>
      <c r="J278" s="88" t="s">
        <v>27</v>
      </c>
      <c r="K278" s="88" t="s">
        <v>5384</v>
      </c>
      <c r="L278" s="57" t="s">
        <v>2423</v>
      </c>
      <c r="M278" s="58" t="s">
        <v>2429</v>
      </c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84" t="str">
        <f t="shared" si="6"/>
        <v>9601039</v>
      </c>
      <c r="B279" s="85" t="s">
        <v>2389</v>
      </c>
      <c r="C279" s="84" t="s">
        <v>4052</v>
      </c>
      <c r="D279" s="84" t="s">
        <v>5129</v>
      </c>
      <c r="E279" s="86" t="s">
        <v>5388</v>
      </c>
      <c r="F279" s="87" t="s">
        <v>5389</v>
      </c>
      <c r="G279" s="87" t="s">
        <v>5391</v>
      </c>
      <c r="H279" s="87" t="s">
        <v>5392</v>
      </c>
      <c r="I279" s="88" t="s">
        <v>5394</v>
      </c>
      <c r="J279" s="88" t="s">
        <v>5396</v>
      </c>
      <c r="K279" s="88"/>
      <c r="L279" s="57" t="s">
        <v>2423</v>
      </c>
      <c r="M279" s="58" t="s">
        <v>2429</v>
      </c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84" t="str">
        <f t="shared" si="6"/>
        <v>9601040</v>
      </c>
      <c r="B280" s="85" t="s">
        <v>2389</v>
      </c>
      <c r="C280" s="84" t="s">
        <v>4052</v>
      </c>
      <c r="D280" s="84" t="s">
        <v>5143</v>
      </c>
      <c r="E280" s="86" t="s">
        <v>5397</v>
      </c>
      <c r="F280" s="87" t="s">
        <v>5398</v>
      </c>
      <c r="G280" s="87" t="s">
        <v>5399</v>
      </c>
      <c r="H280" s="87" t="s">
        <v>5402</v>
      </c>
      <c r="I280" s="88" t="s">
        <v>5404</v>
      </c>
      <c r="J280" s="88" t="s">
        <v>5405</v>
      </c>
      <c r="K280" s="88" t="s">
        <v>5407</v>
      </c>
      <c r="L280" s="57" t="s">
        <v>2423</v>
      </c>
      <c r="M280" s="58" t="s">
        <v>2429</v>
      </c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84" t="str">
        <f t="shared" si="6"/>
        <v>9601041</v>
      </c>
      <c r="B281" s="85" t="s">
        <v>2389</v>
      </c>
      <c r="C281" s="84" t="s">
        <v>4052</v>
      </c>
      <c r="D281" s="84" t="s">
        <v>5157</v>
      </c>
      <c r="E281" s="86" t="s">
        <v>5410</v>
      </c>
      <c r="F281" s="87" t="s">
        <v>5411</v>
      </c>
      <c r="G281" s="87" t="s">
        <v>5412</v>
      </c>
      <c r="H281" s="87" t="s">
        <v>5413</v>
      </c>
      <c r="I281" s="88" t="s">
        <v>5414</v>
      </c>
      <c r="J281" s="88" t="s">
        <v>27</v>
      </c>
      <c r="K281" s="88"/>
      <c r="L281" s="57" t="s">
        <v>2423</v>
      </c>
      <c r="M281" s="58" t="s">
        <v>2429</v>
      </c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84" t="str">
        <f t="shared" si="6"/>
        <v>9601042</v>
      </c>
      <c r="B282" s="85" t="s">
        <v>2389</v>
      </c>
      <c r="C282" s="84" t="s">
        <v>4052</v>
      </c>
      <c r="D282" s="84" t="s">
        <v>5164</v>
      </c>
      <c r="E282" s="86" t="s">
        <v>5421</v>
      </c>
      <c r="F282" s="87" t="s">
        <v>5422</v>
      </c>
      <c r="G282" s="87" t="s">
        <v>5423</v>
      </c>
      <c r="H282" s="87" t="s">
        <v>5424</v>
      </c>
      <c r="I282" s="88" t="s">
        <v>5425</v>
      </c>
      <c r="J282" s="88" t="s">
        <v>5426</v>
      </c>
      <c r="K282" s="88"/>
      <c r="L282" s="57" t="s">
        <v>2423</v>
      </c>
      <c r="M282" s="58" t="s">
        <v>2429</v>
      </c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84" t="str">
        <f t="shared" si="6"/>
        <v>9601043</v>
      </c>
      <c r="B283" s="85" t="s">
        <v>2389</v>
      </c>
      <c r="C283" s="84" t="s">
        <v>4052</v>
      </c>
      <c r="D283" s="84" t="s">
        <v>5173</v>
      </c>
      <c r="E283" s="86" t="s">
        <v>5432</v>
      </c>
      <c r="F283" s="87" t="s">
        <v>5433</v>
      </c>
      <c r="G283" s="87" t="s">
        <v>5434</v>
      </c>
      <c r="H283" s="87" t="s">
        <v>5435</v>
      </c>
      <c r="I283" s="88" t="s">
        <v>5436</v>
      </c>
      <c r="J283" s="88" t="s">
        <v>5437</v>
      </c>
      <c r="K283" s="88" t="s">
        <v>216</v>
      </c>
      <c r="L283" s="57" t="s">
        <v>2423</v>
      </c>
      <c r="M283" s="58" t="s">
        <v>2429</v>
      </c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84" t="str">
        <f t="shared" si="6"/>
        <v>9601044</v>
      </c>
      <c r="B284" s="85" t="s">
        <v>2389</v>
      </c>
      <c r="C284" s="84" t="s">
        <v>4052</v>
      </c>
      <c r="D284" s="84" t="s">
        <v>5182</v>
      </c>
      <c r="E284" s="86" t="s">
        <v>5441</v>
      </c>
      <c r="F284" s="87" t="s">
        <v>5443</v>
      </c>
      <c r="G284" s="87" t="s">
        <v>5444</v>
      </c>
      <c r="H284" s="87" t="s">
        <v>5446</v>
      </c>
      <c r="I284" s="88" t="s">
        <v>5447</v>
      </c>
      <c r="J284" s="88" t="s">
        <v>5448</v>
      </c>
      <c r="K284" s="88" t="s">
        <v>5449</v>
      </c>
      <c r="L284" s="57" t="s">
        <v>2423</v>
      </c>
      <c r="M284" s="58" t="s">
        <v>2429</v>
      </c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89" t="str">
        <f t="shared" si="6"/>
        <v>9655001</v>
      </c>
      <c r="B285" s="90" t="s">
        <v>2389</v>
      </c>
      <c r="C285" s="77" t="s">
        <v>4542</v>
      </c>
      <c r="D285" s="77" t="s">
        <v>144</v>
      </c>
      <c r="E285" s="78" t="s">
        <v>414</v>
      </c>
      <c r="F285" s="91" t="s">
        <v>5463</v>
      </c>
      <c r="G285" s="91" t="s">
        <v>5468</v>
      </c>
      <c r="H285" s="91" t="str">
        <f t="shared" ref="H285:H309" si="7">CONCATENATE($H$180," : ",G285)</f>
        <v>FIFA : American Soccer : Atlanta United FC</v>
      </c>
      <c r="I285" s="92" t="s">
        <v>5475</v>
      </c>
      <c r="J285" s="92" t="s">
        <v>5479</v>
      </c>
      <c r="K285" s="92" t="s">
        <v>5480</v>
      </c>
      <c r="L285" s="57" t="s">
        <v>2423</v>
      </c>
      <c r="M285" s="58" t="s">
        <v>2429</v>
      </c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77" t="str">
        <f t="shared" si="6"/>
        <v>9655002</v>
      </c>
      <c r="B286" s="90" t="s">
        <v>2389</v>
      </c>
      <c r="C286" s="77" t="s">
        <v>4542</v>
      </c>
      <c r="D286" s="77" t="s">
        <v>157</v>
      </c>
      <c r="E286" s="78" t="s">
        <v>375</v>
      </c>
      <c r="F286" s="91" t="s">
        <v>5485</v>
      </c>
      <c r="G286" s="91" t="s">
        <v>5485</v>
      </c>
      <c r="H286" s="91" t="str">
        <f t="shared" si="7"/>
        <v>FIFA : American Soccer : Chicago Fire</v>
      </c>
      <c r="I286" s="92" t="s">
        <v>5487</v>
      </c>
      <c r="J286" s="92" t="s">
        <v>5489</v>
      </c>
      <c r="K286" s="92" t="s">
        <v>5490</v>
      </c>
      <c r="L286" s="57" t="s">
        <v>2423</v>
      </c>
      <c r="M286" s="58" t="s">
        <v>2429</v>
      </c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89" t="str">
        <f t="shared" si="6"/>
        <v>9655003</v>
      </c>
      <c r="B287" s="90" t="s">
        <v>2389</v>
      </c>
      <c r="C287" s="77" t="s">
        <v>4542</v>
      </c>
      <c r="D287" s="77" t="s">
        <v>173</v>
      </c>
      <c r="E287" s="78" t="s">
        <v>473</v>
      </c>
      <c r="F287" s="91" t="s">
        <v>5493</v>
      </c>
      <c r="G287" s="91" t="s">
        <v>5493</v>
      </c>
      <c r="H287" s="91" t="str">
        <f t="shared" si="7"/>
        <v>FIFA : American Soccer : FC Cincinnati</v>
      </c>
      <c r="I287" s="92" t="s">
        <v>2047</v>
      </c>
      <c r="J287" s="92" t="s">
        <v>153</v>
      </c>
      <c r="K287" s="92" t="s">
        <v>607</v>
      </c>
      <c r="L287" s="57" t="s">
        <v>2423</v>
      </c>
      <c r="M287" s="58" t="s">
        <v>2429</v>
      </c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77" t="str">
        <f t="shared" si="6"/>
        <v>9655004</v>
      </c>
      <c r="B288" s="90" t="s">
        <v>2389</v>
      </c>
      <c r="C288" s="77" t="s">
        <v>4542</v>
      </c>
      <c r="D288" s="77" t="s">
        <v>187</v>
      </c>
      <c r="E288" s="78" t="s">
        <v>577</v>
      </c>
      <c r="F288" s="91" t="s">
        <v>5499</v>
      </c>
      <c r="G288" s="91" t="s">
        <v>5499</v>
      </c>
      <c r="H288" s="91" t="str">
        <f t="shared" si="7"/>
        <v>FIFA : American Soccer : Colorado Rapids</v>
      </c>
      <c r="I288" s="92" t="s">
        <v>359</v>
      </c>
      <c r="J288" s="92" t="s">
        <v>5501</v>
      </c>
      <c r="K288" s="92" t="s">
        <v>5503</v>
      </c>
      <c r="L288" s="57" t="s">
        <v>2423</v>
      </c>
      <c r="M288" s="58" t="s">
        <v>2429</v>
      </c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89" t="str">
        <f t="shared" si="6"/>
        <v>9655005</v>
      </c>
      <c r="B289" s="90" t="s">
        <v>2389</v>
      </c>
      <c r="C289" s="77" t="s">
        <v>4542</v>
      </c>
      <c r="D289" s="77" t="s">
        <v>204</v>
      </c>
      <c r="E289" s="78" t="s">
        <v>5504</v>
      </c>
      <c r="F289" s="91" t="s">
        <v>5505</v>
      </c>
      <c r="G289" s="91" t="s">
        <v>5505</v>
      </c>
      <c r="H289" s="91" t="str">
        <f t="shared" si="7"/>
        <v>FIFA : American Soccer : Columbus Crew</v>
      </c>
      <c r="I289" s="92" t="s">
        <v>4048</v>
      </c>
      <c r="J289" s="92" t="s">
        <v>5282</v>
      </c>
      <c r="K289" s="92"/>
      <c r="L289" s="57" t="s">
        <v>2423</v>
      </c>
      <c r="M289" s="58" t="s">
        <v>2429</v>
      </c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77" t="str">
        <f t="shared" si="6"/>
        <v>9655006</v>
      </c>
      <c r="B290" s="90" t="s">
        <v>2389</v>
      </c>
      <c r="C290" s="77" t="s">
        <v>4542</v>
      </c>
      <c r="D290" s="77" t="s">
        <v>792</v>
      </c>
      <c r="E290" s="78" t="s">
        <v>5511</v>
      </c>
      <c r="F290" s="91" t="s">
        <v>5512</v>
      </c>
      <c r="G290" s="91" t="s">
        <v>5512</v>
      </c>
      <c r="H290" s="91" t="str">
        <f t="shared" si="7"/>
        <v>FIFA : American Soccer : DC United</v>
      </c>
      <c r="I290" s="93" t="s">
        <v>5513</v>
      </c>
      <c r="J290" s="92" t="s">
        <v>4048</v>
      </c>
      <c r="K290" s="92"/>
      <c r="L290" s="57" t="s">
        <v>2423</v>
      </c>
      <c r="M290" s="58" t="s">
        <v>2429</v>
      </c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89" t="str">
        <f t="shared" si="6"/>
        <v>9655007</v>
      </c>
      <c r="B291" s="90" t="s">
        <v>2389</v>
      </c>
      <c r="C291" s="77" t="s">
        <v>4542</v>
      </c>
      <c r="D291" s="77" t="s">
        <v>800</v>
      </c>
      <c r="E291" s="78" t="s">
        <v>603</v>
      </c>
      <c r="F291" s="91" t="s">
        <v>5523</v>
      </c>
      <c r="G291" s="91" t="s">
        <v>5523</v>
      </c>
      <c r="H291" s="91" t="str">
        <f t="shared" si="7"/>
        <v>FIFA : American Soccer : FC Dallas</v>
      </c>
      <c r="I291" s="92" t="s">
        <v>5524</v>
      </c>
      <c r="J291" s="92" t="s">
        <v>756</v>
      </c>
      <c r="K291" s="92" t="s">
        <v>5526</v>
      </c>
      <c r="L291" s="57" t="s">
        <v>2423</v>
      </c>
      <c r="M291" s="58" t="s">
        <v>2429</v>
      </c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77" t="str">
        <f t="shared" si="6"/>
        <v>9655008</v>
      </c>
      <c r="B292" s="90" t="s">
        <v>2389</v>
      </c>
      <c r="C292" s="77" t="s">
        <v>4542</v>
      </c>
      <c r="D292" s="77" t="s">
        <v>807</v>
      </c>
      <c r="E292" s="78" t="s">
        <v>327</v>
      </c>
      <c r="F292" s="91" t="s">
        <v>5529</v>
      </c>
      <c r="G292" s="91" t="s">
        <v>5529</v>
      </c>
      <c r="H292" s="91" t="str">
        <f t="shared" si="7"/>
        <v>FIFA : American Soccer : Houston Dynamo</v>
      </c>
      <c r="I292" s="92" t="s">
        <v>339</v>
      </c>
      <c r="J292" s="92" t="s">
        <v>5532</v>
      </c>
      <c r="K292" s="92" t="s">
        <v>4048</v>
      </c>
      <c r="L292" s="57" t="s">
        <v>2423</v>
      </c>
      <c r="M292" s="58" t="s">
        <v>2429</v>
      </c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89" t="str">
        <f t="shared" si="6"/>
        <v>9655009</v>
      </c>
      <c r="B293" s="90" t="s">
        <v>2389</v>
      </c>
      <c r="C293" s="77" t="s">
        <v>4542</v>
      </c>
      <c r="D293" s="77" t="s">
        <v>1341</v>
      </c>
      <c r="E293" s="78" t="s">
        <v>281</v>
      </c>
      <c r="F293" s="91" t="s">
        <v>5535</v>
      </c>
      <c r="G293" s="91" t="s">
        <v>5536</v>
      </c>
      <c r="H293" s="91" t="str">
        <f t="shared" si="7"/>
        <v>FIFA : American Soccer : Inter Miami FC</v>
      </c>
      <c r="I293" s="92" t="s">
        <v>5537</v>
      </c>
      <c r="J293" s="92" t="s">
        <v>4048</v>
      </c>
      <c r="K293" s="92"/>
      <c r="L293" s="57" t="s">
        <v>2423</v>
      </c>
      <c r="M293" s="58" t="s">
        <v>2429</v>
      </c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77" t="str">
        <f t="shared" si="6"/>
        <v>9655010</v>
      </c>
      <c r="B294" s="90" t="s">
        <v>2389</v>
      </c>
      <c r="C294" s="77" t="s">
        <v>4542</v>
      </c>
      <c r="D294" s="77" t="s">
        <v>34</v>
      </c>
      <c r="E294" s="78" t="s">
        <v>5542</v>
      </c>
      <c r="F294" s="91" t="s">
        <v>5543</v>
      </c>
      <c r="G294" s="91" t="s">
        <v>5543</v>
      </c>
      <c r="H294" s="91" t="str">
        <f t="shared" si="7"/>
        <v>FIFA : American Soccer : LA Galaxy</v>
      </c>
      <c r="I294" s="92" t="s">
        <v>5544</v>
      </c>
      <c r="J294" s="92" t="s">
        <v>1880</v>
      </c>
      <c r="K294" s="92" t="s">
        <v>5545</v>
      </c>
      <c r="L294" s="57" t="s">
        <v>2423</v>
      </c>
      <c r="M294" s="58" t="s">
        <v>2429</v>
      </c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89" t="str">
        <f t="shared" si="6"/>
        <v>9655011</v>
      </c>
      <c r="B295" s="90" t="s">
        <v>2389</v>
      </c>
      <c r="C295" s="77" t="s">
        <v>4542</v>
      </c>
      <c r="D295" s="77" t="s">
        <v>58</v>
      </c>
      <c r="E295" s="78" t="s">
        <v>5549</v>
      </c>
      <c r="F295" s="91" t="s">
        <v>5549</v>
      </c>
      <c r="G295" s="91" t="s">
        <v>5550</v>
      </c>
      <c r="H295" s="91" t="str">
        <f t="shared" si="7"/>
        <v>FIFA : American Soccer : Los Angeles FC</v>
      </c>
      <c r="I295" s="92" t="s">
        <v>5553</v>
      </c>
      <c r="J295" s="92" t="s">
        <v>216</v>
      </c>
      <c r="K295" s="92" t="s">
        <v>329</v>
      </c>
      <c r="L295" s="57" t="s">
        <v>2423</v>
      </c>
      <c r="M295" s="58" t="s">
        <v>2429</v>
      </c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77" t="str">
        <f t="shared" si="6"/>
        <v>9655012</v>
      </c>
      <c r="B296" s="90" t="s">
        <v>2389</v>
      </c>
      <c r="C296" s="77" t="s">
        <v>4542</v>
      </c>
      <c r="D296" s="77" t="s">
        <v>72</v>
      </c>
      <c r="E296" s="78" t="s">
        <v>258</v>
      </c>
      <c r="F296" s="91" t="s">
        <v>5557</v>
      </c>
      <c r="G296" s="91" t="s">
        <v>5558</v>
      </c>
      <c r="H296" s="91" t="str">
        <f t="shared" si="7"/>
        <v>FIFA : American Soccer : Minneota United FC</v>
      </c>
      <c r="I296" s="92" t="s">
        <v>5560</v>
      </c>
      <c r="J296" s="92" t="s">
        <v>5561</v>
      </c>
      <c r="K296" s="92" t="s">
        <v>4048</v>
      </c>
      <c r="L296" s="57" t="s">
        <v>2423</v>
      </c>
      <c r="M296" s="58" t="s">
        <v>2429</v>
      </c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89" t="str">
        <f t="shared" si="6"/>
        <v>9655013</v>
      </c>
      <c r="B297" s="90" t="s">
        <v>2389</v>
      </c>
      <c r="C297" s="77" t="s">
        <v>4542</v>
      </c>
      <c r="D297" s="77" t="s">
        <v>94</v>
      </c>
      <c r="E297" s="78" t="s">
        <v>1798</v>
      </c>
      <c r="F297" s="91" t="s">
        <v>5567</v>
      </c>
      <c r="G297" s="91" t="s">
        <v>5568</v>
      </c>
      <c r="H297" s="91" t="str">
        <f t="shared" si="7"/>
        <v>FIFA : American Soccer : Montreal Impact</v>
      </c>
      <c r="I297" s="92" t="s">
        <v>5569</v>
      </c>
      <c r="J297" s="92" t="s">
        <v>5570</v>
      </c>
      <c r="K297" s="92" t="s">
        <v>5571</v>
      </c>
      <c r="L297" s="57" t="s">
        <v>2423</v>
      </c>
      <c r="M297" s="58" t="s">
        <v>2429</v>
      </c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77" t="str">
        <f t="shared" si="6"/>
        <v>9655014</v>
      </c>
      <c r="B298" s="90" t="s">
        <v>2389</v>
      </c>
      <c r="C298" s="77" t="s">
        <v>4542</v>
      </c>
      <c r="D298" s="77" t="s">
        <v>141</v>
      </c>
      <c r="E298" s="78" t="s">
        <v>238</v>
      </c>
      <c r="F298" s="91" t="s">
        <v>5577</v>
      </c>
      <c r="G298" s="91" t="s">
        <v>5578</v>
      </c>
      <c r="H298" s="91" t="str">
        <f t="shared" si="7"/>
        <v>FIFA : American Soccer : New England Revolution</v>
      </c>
      <c r="I298" s="92" t="s">
        <v>5579</v>
      </c>
      <c r="J298" s="92" t="s">
        <v>5580</v>
      </c>
      <c r="K298" s="92"/>
      <c r="L298" s="57" t="s">
        <v>2423</v>
      </c>
      <c r="M298" s="58" t="s">
        <v>2429</v>
      </c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89" t="str">
        <f t="shared" si="6"/>
        <v>9655015</v>
      </c>
      <c r="B299" s="90" t="s">
        <v>2389</v>
      </c>
      <c r="C299" s="77" t="s">
        <v>4542</v>
      </c>
      <c r="D299" s="77" t="s">
        <v>1605</v>
      </c>
      <c r="E299" s="78" t="s">
        <v>5585</v>
      </c>
      <c r="F299" s="91" t="s">
        <v>5586</v>
      </c>
      <c r="G299" s="91" t="s">
        <v>5587</v>
      </c>
      <c r="H299" s="91" t="str">
        <f t="shared" si="7"/>
        <v>FIFA : American Soccer : New York City FC</v>
      </c>
      <c r="I299" s="92" t="s">
        <v>5588</v>
      </c>
      <c r="J299" s="92" t="s">
        <v>607</v>
      </c>
      <c r="K299" s="92" t="s">
        <v>5589</v>
      </c>
      <c r="L299" s="57" t="s">
        <v>2423</v>
      </c>
      <c r="M299" s="58" t="s">
        <v>2429</v>
      </c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77" t="str">
        <f t="shared" si="6"/>
        <v>9655016</v>
      </c>
      <c r="B300" s="90" t="s">
        <v>2389</v>
      </c>
      <c r="C300" s="77" t="s">
        <v>4542</v>
      </c>
      <c r="D300" s="77" t="s">
        <v>4924</v>
      </c>
      <c r="E300" s="78" t="s">
        <v>975</v>
      </c>
      <c r="F300" s="91" t="s">
        <v>5594</v>
      </c>
      <c r="G300" s="91" t="s">
        <v>5595</v>
      </c>
      <c r="H300" s="91" t="str">
        <f t="shared" si="7"/>
        <v>FIFA : American Soccer : New York Red Bulls</v>
      </c>
      <c r="I300" s="92" t="s">
        <v>5596</v>
      </c>
      <c r="J300" s="92" t="s">
        <v>5597</v>
      </c>
      <c r="K300" s="92" t="s">
        <v>2124</v>
      </c>
      <c r="L300" s="57" t="s">
        <v>2423</v>
      </c>
      <c r="M300" s="58" t="s">
        <v>2429</v>
      </c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89" t="str">
        <f t="shared" si="6"/>
        <v>9655017</v>
      </c>
      <c r="B301" s="90" t="s">
        <v>2389</v>
      </c>
      <c r="C301" s="77" t="s">
        <v>4542</v>
      </c>
      <c r="D301" s="77" t="s">
        <v>4931</v>
      </c>
      <c r="E301" s="78" t="s">
        <v>445</v>
      </c>
      <c r="F301" s="91" t="s">
        <v>5603</v>
      </c>
      <c r="G301" s="91" t="s">
        <v>5604</v>
      </c>
      <c r="H301" s="91" t="str">
        <f t="shared" si="7"/>
        <v>FIFA : American Soccer : Orlando City SC</v>
      </c>
      <c r="I301" s="92" t="s">
        <v>5605</v>
      </c>
      <c r="J301" s="92" t="s">
        <v>5606</v>
      </c>
      <c r="K301" s="92"/>
      <c r="L301" s="57" t="s">
        <v>2423</v>
      </c>
      <c r="M301" s="58" t="s">
        <v>2429</v>
      </c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77" t="str">
        <f t="shared" si="6"/>
        <v>9655018</v>
      </c>
      <c r="B302" s="90" t="s">
        <v>2389</v>
      </c>
      <c r="C302" s="77" t="s">
        <v>4542</v>
      </c>
      <c r="D302" s="77" t="s">
        <v>4937</v>
      </c>
      <c r="E302" s="78" t="s">
        <v>227</v>
      </c>
      <c r="F302" s="91" t="s">
        <v>5611</v>
      </c>
      <c r="G302" s="91" t="s">
        <v>5612</v>
      </c>
      <c r="H302" s="91" t="str">
        <f t="shared" si="7"/>
        <v>FIFA : American Soccer : Philadelphia Union</v>
      </c>
      <c r="I302" s="92" t="s">
        <v>5613</v>
      </c>
      <c r="J302" s="92" t="s">
        <v>5614</v>
      </c>
      <c r="K302" s="92" t="s">
        <v>5615</v>
      </c>
      <c r="L302" s="57" t="s">
        <v>2423</v>
      </c>
      <c r="M302" s="58" t="s">
        <v>2429</v>
      </c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89" t="str">
        <f t="shared" si="6"/>
        <v>9655019</v>
      </c>
      <c r="B303" s="90" t="s">
        <v>2389</v>
      </c>
      <c r="C303" s="77" t="s">
        <v>4542</v>
      </c>
      <c r="D303" s="77" t="s">
        <v>4945</v>
      </c>
      <c r="E303" s="78" t="s">
        <v>476</v>
      </c>
      <c r="F303" s="91" t="s">
        <v>5621</v>
      </c>
      <c r="G303" s="91" t="s">
        <v>5622</v>
      </c>
      <c r="H303" s="91" t="str">
        <f t="shared" si="7"/>
        <v>FIFA : American Soccer : Portland Timbers</v>
      </c>
      <c r="I303" s="92" t="s">
        <v>5623</v>
      </c>
      <c r="J303" s="92" t="s">
        <v>5623</v>
      </c>
      <c r="K303" s="92"/>
      <c r="L303" s="57" t="s">
        <v>2423</v>
      </c>
      <c r="M303" s="58" t="s">
        <v>2429</v>
      </c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77" t="str">
        <f t="shared" si="6"/>
        <v>9655020</v>
      </c>
      <c r="B304" s="90" t="s">
        <v>2389</v>
      </c>
      <c r="C304" s="77" t="s">
        <v>4542</v>
      </c>
      <c r="D304" s="77" t="s">
        <v>50</v>
      </c>
      <c r="E304" s="78" t="s">
        <v>5627</v>
      </c>
      <c r="F304" s="91" t="s">
        <v>5629</v>
      </c>
      <c r="G304" s="91" t="s">
        <v>5629</v>
      </c>
      <c r="H304" s="91" t="str">
        <f t="shared" si="7"/>
        <v>FIFA : American Soccer : Real Salt Lake</v>
      </c>
      <c r="I304" s="92" t="s">
        <v>5631</v>
      </c>
      <c r="J304" s="92" t="s">
        <v>5632</v>
      </c>
      <c r="K304" s="92" t="s">
        <v>5633</v>
      </c>
      <c r="L304" s="57" t="s">
        <v>2423</v>
      </c>
      <c r="M304" s="58" t="s">
        <v>2429</v>
      </c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89" t="str">
        <f t="shared" si="6"/>
        <v>9655021</v>
      </c>
      <c r="B305" s="90" t="s">
        <v>2389</v>
      </c>
      <c r="C305" s="77" t="s">
        <v>4542</v>
      </c>
      <c r="D305" s="77" t="s">
        <v>104</v>
      </c>
      <c r="E305" s="78" t="s">
        <v>5634</v>
      </c>
      <c r="F305" s="91" t="s">
        <v>5635</v>
      </c>
      <c r="G305" s="91" t="s">
        <v>5636</v>
      </c>
      <c r="H305" s="91" t="str">
        <f t="shared" si="7"/>
        <v>FIFA : American Soccer : San Jose Earthquakes</v>
      </c>
      <c r="I305" s="92" t="s">
        <v>5641</v>
      </c>
      <c r="J305" s="92" t="s">
        <v>5642</v>
      </c>
      <c r="K305" s="92" t="s">
        <v>5643</v>
      </c>
      <c r="L305" s="57" t="s">
        <v>2423</v>
      </c>
      <c r="M305" s="58" t="s">
        <v>2429</v>
      </c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77" t="str">
        <f t="shared" si="6"/>
        <v>9655022</v>
      </c>
      <c r="B306" s="90" t="s">
        <v>2389</v>
      </c>
      <c r="C306" s="77" t="s">
        <v>4542</v>
      </c>
      <c r="D306" s="77" t="s">
        <v>118</v>
      </c>
      <c r="E306" s="78" t="s">
        <v>310</v>
      </c>
      <c r="F306" s="91" t="s">
        <v>5645</v>
      </c>
      <c r="G306" s="91" t="s">
        <v>5646</v>
      </c>
      <c r="H306" s="91" t="str">
        <f t="shared" si="7"/>
        <v>FIFA : American Soccer : Seattle Sounders</v>
      </c>
      <c r="I306" s="92" t="s">
        <v>878</v>
      </c>
      <c r="J306" s="92" t="s">
        <v>5648</v>
      </c>
      <c r="K306" s="92" t="s">
        <v>5649</v>
      </c>
      <c r="L306" s="57" t="s">
        <v>2423</v>
      </c>
      <c r="M306" s="58" t="s">
        <v>2429</v>
      </c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89" t="str">
        <f t="shared" si="6"/>
        <v>9655023</v>
      </c>
      <c r="B307" s="90" t="s">
        <v>2389</v>
      </c>
      <c r="C307" s="77" t="s">
        <v>4542</v>
      </c>
      <c r="D307" s="77" t="s">
        <v>132</v>
      </c>
      <c r="E307" s="78" t="s">
        <v>5650</v>
      </c>
      <c r="F307" s="91" t="s">
        <v>5651</v>
      </c>
      <c r="G307" s="91" t="s">
        <v>5653</v>
      </c>
      <c r="H307" s="91" t="str">
        <f t="shared" si="7"/>
        <v>FIFA : American Soccer : Sporting Kansas City</v>
      </c>
      <c r="I307" s="92" t="s">
        <v>5654</v>
      </c>
      <c r="J307" s="92" t="s">
        <v>5655</v>
      </c>
      <c r="K307" s="92" t="s">
        <v>5656</v>
      </c>
      <c r="L307" s="57" t="s">
        <v>2423</v>
      </c>
      <c r="M307" s="58" t="s">
        <v>2429</v>
      </c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89" t="str">
        <f t="shared" si="6"/>
        <v>9655024</v>
      </c>
      <c r="B308" s="90" t="s">
        <v>2389</v>
      </c>
      <c r="C308" s="77" t="s">
        <v>4542</v>
      </c>
      <c r="D308" s="77" t="s">
        <v>220</v>
      </c>
      <c r="E308" s="78" t="s">
        <v>185</v>
      </c>
      <c r="F308" s="91" t="s">
        <v>5659</v>
      </c>
      <c r="G308" s="91" t="s">
        <v>5660</v>
      </c>
      <c r="H308" s="91" t="str">
        <f t="shared" si="7"/>
        <v>FIFA : American Soccer : Toronto FC</v>
      </c>
      <c r="I308" s="92" t="s">
        <v>5665</v>
      </c>
      <c r="J308" s="92" t="s">
        <v>5666</v>
      </c>
      <c r="K308" s="92" t="s">
        <v>5667</v>
      </c>
      <c r="L308" s="57" t="s">
        <v>2423</v>
      </c>
      <c r="M308" s="58" t="s">
        <v>2429</v>
      </c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89" t="str">
        <f t="shared" si="6"/>
        <v>9655025</v>
      </c>
      <c r="B309" s="90" t="s">
        <v>2389</v>
      </c>
      <c r="C309" s="77" t="s">
        <v>4542</v>
      </c>
      <c r="D309" s="77" t="s">
        <v>4988</v>
      </c>
      <c r="E309" s="78" t="s">
        <v>935</v>
      </c>
      <c r="F309" s="91" t="s">
        <v>5669</v>
      </c>
      <c r="G309" s="91" t="s">
        <v>5670</v>
      </c>
      <c r="H309" s="91" t="str">
        <f t="shared" si="7"/>
        <v>FIFA : American Soccer : Vancouver Whitecaps FC</v>
      </c>
      <c r="I309" s="92" t="s">
        <v>5672</v>
      </c>
      <c r="J309" s="92" t="s">
        <v>5675</v>
      </c>
      <c r="K309" s="92" t="s">
        <v>5676</v>
      </c>
      <c r="L309" s="57" t="s">
        <v>2423</v>
      </c>
      <c r="M309" s="58" t="s">
        <v>2429</v>
      </c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84" t="str">
        <f t="shared" si="6"/>
        <v>9615001</v>
      </c>
      <c r="B310" s="85" t="s">
        <v>2389</v>
      </c>
      <c r="C310" s="84" t="s">
        <v>4230</v>
      </c>
      <c r="D310" s="84" t="s">
        <v>144</v>
      </c>
      <c r="E310" s="86" t="s">
        <v>5678</v>
      </c>
      <c r="F310" s="87" t="s">
        <v>5679</v>
      </c>
      <c r="G310" s="87" t="s">
        <v>5682</v>
      </c>
      <c r="H310" s="87" t="str">
        <f t="shared" ref="H310:H321" si="8">CONCATENATE($H$140," : ",G310)</f>
        <v>FIFA : Cypriot Soccer : AEK Larnaca FC</v>
      </c>
      <c r="I310" s="88" t="s">
        <v>5692</v>
      </c>
      <c r="J310" s="88" t="s">
        <v>5693</v>
      </c>
      <c r="K310" s="88"/>
      <c r="L310" s="57" t="s">
        <v>2423</v>
      </c>
      <c r="M310" s="58" t="s">
        <v>2429</v>
      </c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84" t="str">
        <f t="shared" si="6"/>
        <v>9615002</v>
      </c>
      <c r="B311" s="85" t="s">
        <v>2389</v>
      </c>
      <c r="C311" s="84" t="s">
        <v>4230</v>
      </c>
      <c r="D311" s="84" t="s">
        <v>157</v>
      </c>
      <c r="E311" s="86" t="s">
        <v>5698</v>
      </c>
      <c r="F311" s="87" t="s">
        <v>5699</v>
      </c>
      <c r="G311" s="87" t="s">
        <v>5700</v>
      </c>
      <c r="H311" s="87" t="str">
        <f t="shared" si="8"/>
        <v>FIFA : Cypriot Soccer : AEL Limassol</v>
      </c>
      <c r="I311" s="88" t="s">
        <v>5703</v>
      </c>
      <c r="J311" s="88" t="s">
        <v>5704</v>
      </c>
      <c r="K311" s="88"/>
      <c r="L311" s="57" t="s">
        <v>2423</v>
      </c>
      <c r="M311" s="58" t="s">
        <v>2429</v>
      </c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84" t="str">
        <f t="shared" si="6"/>
        <v>9615003</v>
      </c>
      <c r="B312" s="85" t="s">
        <v>2389</v>
      </c>
      <c r="C312" s="84" t="s">
        <v>4230</v>
      </c>
      <c r="D312" s="84" t="s">
        <v>173</v>
      </c>
      <c r="E312" s="86" t="s">
        <v>5638</v>
      </c>
      <c r="F312" s="87" t="s">
        <v>5706</v>
      </c>
      <c r="G312" s="87" t="s">
        <v>5707</v>
      </c>
      <c r="H312" s="87" t="str">
        <f t="shared" si="8"/>
        <v>FIFA : Cypriot Soccer : Alki Oroklini</v>
      </c>
      <c r="I312" s="88" t="s">
        <v>5710</v>
      </c>
      <c r="J312" s="88" t="s">
        <v>5711</v>
      </c>
      <c r="K312" s="88"/>
      <c r="L312" s="57" t="s">
        <v>2423</v>
      </c>
      <c r="M312" s="58" t="s">
        <v>2429</v>
      </c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84" t="str">
        <f t="shared" si="6"/>
        <v>9615004</v>
      </c>
      <c r="B313" s="85" t="s">
        <v>2389</v>
      </c>
      <c r="C313" s="84" t="s">
        <v>4230</v>
      </c>
      <c r="D313" s="84" t="s">
        <v>187</v>
      </c>
      <c r="E313" s="86" t="s">
        <v>5715</v>
      </c>
      <c r="F313" s="87" t="s">
        <v>5716</v>
      </c>
      <c r="G313" s="87" t="s">
        <v>5718</v>
      </c>
      <c r="H313" s="87" t="str">
        <f t="shared" si="8"/>
        <v>FIFA : Cypriot Soccer : Anorthosis Famagusta FC</v>
      </c>
      <c r="I313" s="88" t="s">
        <v>5720</v>
      </c>
      <c r="J313" s="88" t="s">
        <v>27</v>
      </c>
      <c r="K313" s="88"/>
      <c r="L313" s="57" t="s">
        <v>2423</v>
      </c>
      <c r="M313" s="58" t="s">
        <v>2429</v>
      </c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84" t="str">
        <f t="shared" si="6"/>
        <v>9615005</v>
      </c>
      <c r="B314" s="85" t="s">
        <v>2389</v>
      </c>
      <c r="C314" s="84" t="s">
        <v>4230</v>
      </c>
      <c r="D314" s="84" t="s">
        <v>204</v>
      </c>
      <c r="E314" s="86" t="s">
        <v>5723</v>
      </c>
      <c r="F314" s="87" t="s">
        <v>5724</v>
      </c>
      <c r="G314" s="87" t="s">
        <v>5725</v>
      </c>
      <c r="H314" s="87" t="str">
        <f t="shared" si="8"/>
        <v>FIFA : Cypriot Soccer : APOEL FC</v>
      </c>
      <c r="I314" s="88" t="s">
        <v>5728</v>
      </c>
      <c r="J314" s="88" t="s">
        <v>5729</v>
      </c>
      <c r="K314" s="88" t="s">
        <v>5731</v>
      </c>
      <c r="L314" s="57" t="s">
        <v>2423</v>
      </c>
      <c r="M314" s="58" t="s">
        <v>2429</v>
      </c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84" t="str">
        <f t="shared" si="6"/>
        <v>9615006</v>
      </c>
      <c r="B315" s="85" t="s">
        <v>2389</v>
      </c>
      <c r="C315" s="84" t="s">
        <v>4230</v>
      </c>
      <c r="D315" s="84" t="s">
        <v>792</v>
      </c>
      <c r="E315" s="86" t="s">
        <v>5735</v>
      </c>
      <c r="F315" s="87" t="s">
        <v>5736</v>
      </c>
      <c r="G315" s="87" t="s">
        <v>5737</v>
      </c>
      <c r="H315" s="87" t="str">
        <f t="shared" si="8"/>
        <v>FIFA : Cypriot Soccer : Apollon Limassol</v>
      </c>
      <c r="I315" s="88" t="s">
        <v>5739</v>
      </c>
      <c r="J315" s="88" t="s">
        <v>5740</v>
      </c>
      <c r="K315" s="88"/>
      <c r="L315" s="57" t="s">
        <v>2423</v>
      </c>
      <c r="M315" s="58" t="s">
        <v>2429</v>
      </c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84" t="str">
        <f t="shared" si="6"/>
        <v>9615007</v>
      </c>
      <c r="B316" s="85" t="s">
        <v>2389</v>
      </c>
      <c r="C316" s="84" t="s">
        <v>4230</v>
      </c>
      <c r="D316" s="84" t="s">
        <v>800</v>
      </c>
      <c r="E316" s="86" t="s">
        <v>5745</v>
      </c>
      <c r="F316" s="87" t="s">
        <v>5746</v>
      </c>
      <c r="G316" s="87" t="s">
        <v>5747</v>
      </c>
      <c r="H316" s="87" t="str">
        <f t="shared" si="8"/>
        <v>FIFA : Cypriot Soccer : Doxa Katopias FC</v>
      </c>
      <c r="I316" s="88" t="s">
        <v>5748</v>
      </c>
      <c r="J316" s="88" t="s">
        <v>5749</v>
      </c>
      <c r="K316" s="88"/>
      <c r="L316" s="57" t="s">
        <v>2423</v>
      </c>
      <c r="M316" s="58" t="s">
        <v>2429</v>
      </c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84" t="str">
        <f t="shared" si="6"/>
        <v>9615008</v>
      </c>
      <c r="B317" s="85" t="s">
        <v>2389</v>
      </c>
      <c r="C317" s="84" t="s">
        <v>4230</v>
      </c>
      <c r="D317" s="84" t="s">
        <v>807</v>
      </c>
      <c r="E317" s="86" t="s">
        <v>5753</v>
      </c>
      <c r="F317" s="87" t="s">
        <v>5754</v>
      </c>
      <c r="G317" s="87" t="s">
        <v>5755</v>
      </c>
      <c r="H317" s="87" t="str">
        <f t="shared" si="8"/>
        <v>FIFA : Cypriot Soccer : Enosis Neon Paralimni FC</v>
      </c>
      <c r="I317" s="88" t="s">
        <v>5756</v>
      </c>
      <c r="J317" s="88" t="s">
        <v>5757</v>
      </c>
      <c r="K317" s="88"/>
      <c r="L317" s="57" t="s">
        <v>2423</v>
      </c>
      <c r="M317" s="58" t="s">
        <v>2429</v>
      </c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84" t="str">
        <f t="shared" si="6"/>
        <v>9615009</v>
      </c>
      <c r="B318" s="85" t="s">
        <v>2389</v>
      </c>
      <c r="C318" s="84" t="s">
        <v>4230</v>
      </c>
      <c r="D318" s="84" t="s">
        <v>1341</v>
      </c>
      <c r="E318" s="86" t="s">
        <v>5761</v>
      </c>
      <c r="F318" s="87" t="s">
        <v>5762</v>
      </c>
      <c r="G318" s="87" t="s">
        <v>5763</v>
      </c>
      <c r="H318" s="87" t="str">
        <f t="shared" si="8"/>
        <v>FIFA : Cypriot Soccer : Ermis Aradippou FC</v>
      </c>
      <c r="I318" s="88" t="s">
        <v>5764</v>
      </c>
      <c r="J318" s="88" t="s">
        <v>27</v>
      </c>
      <c r="K318" s="88" t="s">
        <v>5765</v>
      </c>
      <c r="L318" s="57" t="s">
        <v>2423</v>
      </c>
      <c r="M318" s="58" t="s">
        <v>2429</v>
      </c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84" t="str">
        <f t="shared" si="6"/>
        <v>9615010</v>
      </c>
      <c r="B319" s="85" t="s">
        <v>2389</v>
      </c>
      <c r="C319" s="84" t="s">
        <v>4230</v>
      </c>
      <c r="D319" s="84" t="s">
        <v>34</v>
      </c>
      <c r="E319" s="86" t="s">
        <v>3454</v>
      </c>
      <c r="F319" s="87" t="s">
        <v>5770</v>
      </c>
      <c r="G319" s="87" t="s">
        <v>5771</v>
      </c>
      <c r="H319" s="87" t="str">
        <f t="shared" si="8"/>
        <v>FIFA : Cypriot Soccer : Nea Salamis Famagusta FC</v>
      </c>
      <c r="I319" s="88" t="s">
        <v>5772</v>
      </c>
      <c r="J319" s="88" t="s">
        <v>27</v>
      </c>
      <c r="K319" s="88"/>
      <c r="L319" s="57" t="s">
        <v>2423</v>
      </c>
      <c r="M319" s="58" t="s">
        <v>2429</v>
      </c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84" t="str">
        <f t="shared" si="6"/>
        <v>9615011</v>
      </c>
      <c r="B320" s="85" t="s">
        <v>2389</v>
      </c>
      <c r="C320" s="84" t="s">
        <v>4230</v>
      </c>
      <c r="D320" s="84" t="s">
        <v>58</v>
      </c>
      <c r="E320" s="86" t="s">
        <v>5778</v>
      </c>
      <c r="F320" s="87" t="s">
        <v>5779</v>
      </c>
      <c r="G320" s="87" t="s">
        <v>5780</v>
      </c>
      <c r="H320" s="87" t="str">
        <f t="shared" si="8"/>
        <v>FIFA : Cypriot Soccer : AC Omonia</v>
      </c>
      <c r="I320" s="88" t="s">
        <v>5781</v>
      </c>
      <c r="J320" s="88" t="s">
        <v>27</v>
      </c>
      <c r="K320" s="88"/>
      <c r="L320" s="57" t="s">
        <v>2423</v>
      </c>
      <c r="M320" s="58" t="s">
        <v>2429</v>
      </c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84" t="str">
        <f t="shared" si="6"/>
        <v>9615012</v>
      </c>
      <c r="B321" s="85" t="s">
        <v>2389</v>
      </c>
      <c r="C321" s="84" t="s">
        <v>4230</v>
      </c>
      <c r="D321" s="84" t="s">
        <v>72</v>
      </c>
      <c r="E321" s="86" t="s">
        <v>5785</v>
      </c>
      <c r="F321" s="87" t="s">
        <v>5786</v>
      </c>
      <c r="G321" s="87" t="s">
        <v>5787</v>
      </c>
      <c r="H321" s="87" t="str">
        <f t="shared" si="8"/>
        <v>FIFA : Cypriot Soccer : Pafos OC</v>
      </c>
      <c r="I321" s="88" t="s">
        <v>5788</v>
      </c>
      <c r="J321" s="88" t="s">
        <v>216</v>
      </c>
      <c r="K321" s="88"/>
      <c r="L321" s="57" t="s">
        <v>2423</v>
      </c>
      <c r="M321" s="58" t="s">
        <v>2429</v>
      </c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77" t="str">
        <f t="shared" si="6"/>
        <v>9610001</v>
      </c>
      <c r="B322" s="90" t="s">
        <v>2389</v>
      </c>
      <c r="C322" s="77" t="s">
        <v>4184</v>
      </c>
      <c r="D322" s="77" t="s">
        <v>144</v>
      </c>
      <c r="E322" s="78" t="s">
        <v>5599</v>
      </c>
      <c r="F322" s="91" t="s">
        <v>5793</v>
      </c>
      <c r="G322" s="91" t="s">
        <v>5794</v>
      </c>
      <c r="H322" s="91" t="str">
        <f t="shared" ref="H322:H337" si="9">concatenate($H$135," : ", G322)</f>
        <v>FIFA : Czech Soccer : FC Slovacko</v>
      </c>
      <c r="I322" s="92" t="s">
        <v>5802</v>
      </c>
      <c r="J322" s="92" t="s">
        <v>27</v>
      </c>
      <c r="K322" s="92"/>
      <c r="L322" s="57" t="s">
        <v>2423</v>
      </c>
      <c r="M322" s="58" t="s">
        <v>2429</v>
      </c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77" t="str">
        <f t="shared" si="6"/>
        <v>9610002</v>
      </c>
      <c r="B323" s="90" t="s">
        <v>2389</v>
      </c>
      <c r="C323" s="77" t="s">
        <v>4184</v>
      </c>
      <c r="D323" s="77" t="s">
        <v>157</v>
      </c>
      <c r="E323" s="78" t="s">
        <v>2636</v>
      </c>
      <c r="F323" s="91" t="s">
        <v>5805</v>
      </c>
      <c r="G323" s="91" t="s">
        <v>5806</v>
      </c>
      <c r="H323" s="91" t="str">
        <f t="shared" si="9"/>
        <v>FIFA : Czech Soccer : FK Pribram</v>
      </c>
      <c r="I323" s="92" t="s">
        <v>5809</v>
      </c>
      <c r="J323" s="92" t="s">
        <v>216</v>
      </c>
      <c r="K323" s="92"/>
      <c r="L323" s="57" t="s">
        <v>2423</v>
      </c>
      <c r="M323" s="58" t="s">
        <v>2429</v>
      </c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77" t="str">
        <f t="shared" si="6"/>
        <v>9610003</v>
      </c>
      <c r="B324" s="90" t="s">
        <v>2389</v>
      </c>
      <c r="C324" s="77" t="s">
        <v>4184</v>
      </c>
      <c r="D324" s="77" t="s">
        <v>173</v>
      </c>
      <c r="E324" s="78" t="s">
        <v>4092</v>
      </c>
      <c r="F324" s="91" t="s">
        <v>5811</v>
      </c>
      <c r="G324" s="91" t="s">
        <v>5812</v>
      </c>
      <c r="H324" s="91" t="str">
        <f t="shared" si="9"/>
        <v>FIFA : Czech Soccer : AC Sparta PRague</v>
      </c>
      <c r="I324" s="92" t="s">
        <v>5815</v>
      </c>
      <c r="J324" s="92" t="s">
        <v>5817</v>
      </c>
      <c r="K324" s="92" t="s">
        <v>5819</v>
      </c>
      <c r="L324" s="57" t="s">
        <v>2423</v>
      </c>
      <c r="M324" s="58" t="s">
        <v>2429</v>
      </c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77" t="str">
        <f t="shared" si="6"/>
        <v>9610004</v>
      </c>
      <c r="B325" s="90" t="s">
        <v>2389</v>
      </c>
      <c r="C325" s="77" t="s">
        <v>4184</v>
      </c>
      <c r="D325" s="77" t="s">
        <v>187</v>
      </c>
      <c r="E325" s="78" t="s">
        <v>5822</v>
      </c>
      <c r="F325" s="91" t="s">
        <v>5823</v>
      </c>
      <c r="G325" s="91" t="s">
        <v>5824</v>
      </c>
      <c r="H325" s="91" t="str">
        <f t="shared" si="9"/>
        <v>FIFA : Czech Soccer : Bohemians 1905</v>
      </c>
      <c r="I325" s="92" t="s">
        <v>5827</v>
      </c>
      <c r="J325" s="92" t="s">
        <v>27</v>
      </c>
      <c r="K325" s="92"/>
      <c r="L325" s="57" t="s">
        <v>2423</v>
      </c>
      <c r="M325" s="58" t="s">
        <v>2429</v>
      </c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77" t="str">
        <f t="shared" si="6"/>
        <v>9610005</v>
      </c>
      <c r="B326" s="90" t="s">
        <v>2389</v>
      </c>
      <c r="C326" s="77" t="s">
        <v>4184</v>
      </c>
      <c r="D326" s="77" t="s">
        <v>204</v>
      </c>
      <c r="E326" s="78" t="s">
        <v>5830</v>
      </c>
      <c r="F326" s="91" t="s">
        <v>5831</v>
      </c>
      <c r="G326" s="91" t="s">
        <v>5832</v>
      </c>
      <c r="H326" s="91" t="str">
        <f t="shared" si="9"/>
        <v>FIFA : Czech Soccer : GC Banik Ostrava</v>
      </c>
      <c r="I326" s="92" t="s">
        <v>5835</v>
      </c>
      <c r="J326" s="92" t="s">
        <v>5836</v>
      </c>
      <c r="K326" s="92" t="s">
        <v>5837</v>
      </c>
      <c r="L326" s="57" t="s">
        <v>2423</v>
      </c>
      <c r="M326" s="58" t="s">
        <v>2429</v>
      </c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77" t="str">
        <f t="shared" si="6"/>
        <v>9610006</v>
      </c>
      <c r="B327" s="90" t="s">
        <v>2389</v>
      </c>
      <c r="C327" s="77" t="s">
        <v>4184</v>
      </c>
      <c r="D327" s="77" t="s">
        <v>792</v>
      </c>
      <c r="E327" s="78" t="s">
        <v>5838</v>
      </c>
      <c r="F327" s="91" t="s">
        <v>5839</v>
      </c>
      <c r="G327" s="91" t="s">
        <v>5840</v>
      </c>
      <c r="H327" s="91" t="str">
        <f t="shared" si="9"/>
        <v>FIFA : Czech Soccer : FC Fastav Zlin</v>
      </c>
      <c r="I327" s="92" t="s">
        <v>5841</v>
      </c>
      <c r="J327" s="92" t="s">
        <v>5842</v>
      </c>
      <c r="K327" s="92"/>
      <c r="L327" s="57" t="s">
        <v>2423</v>
      </c>
      <c r="M327" s="58" t="s">
        <v>2429</v>
      </c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77" t="str">
        <f t="shared" si="6"/>
        <v>9610007</v>
      </c>
      <c r="B328" s="90" t="s">
        <v>2389</v>
      </c>
      <c r="C328" s="77" t="s">
        <v>4184</v>
      </c>
      <c r="D328" s="77" t="s">
        <v>800</v>
      </c>
      <c r="E328" s="78" t="s">
        <v>1656</v>
      </c>
      <c r="F328" s="91" t="s">
        <v>5846</v>
      </c>
      <c r="G328" s="91" t="s">
        <v>5848</v>
      </c>
      <c r="H328" s="91" t="str">
        <f t="shared" si="9"/>
        <v>FIFA : Czech Soccer : FC Slovan Liberec</v>
      </c>
      <c r="I328" s="92" t="s">
        <v>5849</v>
      </c>
      <c r="J328" s="92" t="s">
        <v>27</v>
      </c>
      <c r="K328" s="92" t="s">
        <v>216</v>
      </c>
      <c r="L328" s="57" t="s">
        <v>2423</v>
      </c>
      <c r="M328" s="58" t="s">
        <v>2429</v>
      </c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77" t="str">
        <f t="shared" si="6"/>
        <v>9610008</v>
      </c>
      <c r="B329" s="90" t="s">
        <v>2389</v>
      </c>
      <c r="C329" s="77" t="s">
        <v>4184</v>
      </c>
      <c r="D329" s="77" t="s">
        <v>807</v>
      </c>
      <c r="E329" s="78" t="s">
        <v>5854</v>
      </c>
      <c r="F329" s="91" t="s">
        <v>5855</v>
      </c>
      <c r="G329" s="91" t="s">
        <v>5856</v>
      </c>
      <c r="H329" s="91" t="str">
        <f t="shared" si="9"/>
        <v>FIFA : Czech Soccer : FC Viktoria Plazen</v>
      </c>
      <c r="I329" s="92" t="s">
        <v>5859</v>
      </c>
      <c r="J329" s="92" t="s">
        <v>5861</v>
      </c>
      <c r="K329" s="92" t="s">
        <v>3286</v>
      </c>
      <c r="L329" s="57" t="s">
        <v>2423</v>
      </c>
      <c r="M329" s="58" t="s">
        <v>2429</v>
      </c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77" t="str">
        <f t="shared" si="6"/>
        <v>9610009</v>
      </c>
      <c r="B330" s="90" t="s">
        <v>2389</v>
      </c>
      <c r="C330" s="77" t="s">
        <v>4184</v>
      </c>
      <c r="D330" s="77" t="s">
        <v>1341</v>
      </c>
      <c r="E330" s="78" t="s">
        <v>5863</v>
      </c>
      <c r="F330" s="91" t="s">
        <v>5864</v>
      </c>
      <c r="G330" s="91" t="s">
        <v>5866</v>
      </c>
      <c r="H330" s="91" t="str">
        <f t="shared" si="9"/>
        <v>FIFA : Czech Soccer : FK Dukla Prague</v>
      </c>
      <c r="I330" s="92" t="s">
        <v>5868</v>
      </c>
      <c r="J330" s="92" t="s">
        <v>5869</v>
      </c>
      <c r="K330" s="92" t="s">
        <v>5871</v>
      </c>
      <c r="L330" s="57" t="s">
        <v>2423</v>
      </c>
      <c r="M330" s="58" t="s">
        <v>2429</v>
      </c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77" t="str">
        <f t="shared" si="6"/>
        <v>9610010</v>
      </c>
      <c r="B331" s="90" t="s">
        <v>2389</v>
      </c>
      <c r="C331" s="77" t="s">
        <v>4184</v>
      </c>
      <c r="D331" s="77" t="s">
        <v>34</v>
      </c>
      <c r="E331" s="78" t="s">
        <v>5874</v>
      </c>
      <c r="F331" s="91" t="s">
        <v>5876</v>
      </c>
      <c r="G331" s="91" t="s">
        <v>5878</v>
      </c>
      <c r="H331" s="91" t="str">
        <f t="shared" si="9"/>
        <v>FIFA : Czech Soccer : FK Jablonec</v>
      </c>
      <c r="I331" s="92" t="s">
        <v>5880</v>
      </c>
      <c r="J331" s="92" t="s">
        <v>216</v>
      </c>
      <c r="K331" s="92" t="s">
        <v>27</v>
      </c>
      <c r="L331" s="57" t="s">
        <v>2423</v>
      </c>
      <c r="M331" s="58" t="s">
        <v>2429</v>
      </c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77" t="str">
        <f t="shared" si="6"/>
        <v>9610011</v>
      </c>
      <c r="B332" s="90" t="s">
        <v>2389</v>
      </c>
      <c r="C332" s="77" t="s">
        <v>4184</v>
      </c>
      <c r="D332" s="77" t="s">
        <v>58</v>
      </c>
      <c r="E332" s="78" t="s">
        <v>5882</v>
      </c>
      <c r="F332" s="91" t="s">
        <v>5884</v>
      </c>
      <c r="G332" s="91" t="s">
        <v>5885</v>
      </c>
      <c r="H332" s="91" t="str">
        <f t="shared" si="9"/>
        <v>FIFA : Czech Soccer : FK Mlada Boleslav</v>
      </c>
      <c r="I332" s="92" t="s">
        <v>5886</v>
      </c>
      <c r="J332" s="92" t="s">
        <v>5887</v>
      </c>
      <c r="K332" s="92"/>
      <c r="L332" s="57" t="s">
        <v>2423</v>
      </c>
      <c r="M332" s="58" t="s">
        <v>2429</v>
      </c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77" t="str">
        <f t="shared" si="6"/>
        <v>9610012</v>
      </c>
      <c r="B333" s="90" t="s">
        <v>2389</v>
      </c>
      <c r="C333" s="77" t="s">
        <v>4184</v>
      </c>
      <c r="D333" s="77" t="s">
        <v>72</v>
      </c>
      <c r="E333" s="78" t="s">
        <v>5889</v>
      </c>
      <c r="F333" s="91" t="s">
        <v>5890</v>
      </c>
      <c r="G333" s="91" t="s">
        <v>5891</v>
      </c>
      <c r="H333" s="91" t="str">
        <f t="shared" si="9"/>
        <v>FIFA : Czech Soccer : FK Teplice</v>
      </c>
      <c r="I333" s="92" t="s">
        <v>5893</v>
      </c>
      <c r="J333" s="92" t="s">
        <v>5894</v>
      </c>
      <c r="K333" s="92"/>
      <c r="L333" s="57" t="s">
        <v>2423</v>
      </c>
      <c r="M333" s="58" t="s">
        <v>2429</v>
      </c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77" t="str">
        <f t="shared" si="6"/>
        <v>9610013</v>
      </c>
      <c r="B334" s="90" t="s">
        <v>2389</v>
      </c>
      <c r="C334" s="77" t="s">
        <v>4184</v>
      </c>
      <c r="D334" s="77" t="s">
        <v>94</v>
      </c>
      <c r="E334" s="78" t="s">
        <v>5100</v>
      </c>
      <c r="F334" s="91" t="s">
        <v>5896</v>
      </c>
      <c r="G334" s="91" t="s">
        <v>5897</v>
      </c>
      <c r="H334" s="91" t="str">
        <f t="shared" si="9"/>
        <v>FIFA : Czech Soccer : MFK Karvina</v>
      </c>
      <c r="I334" s="92" t="s">
        <v>5900</v>
      </c>
      <c r="J334" s="92" t="s">
        <v>216</v>
      </c>
      <c r="K334" s="92" t="s">
        <v>27</v>
      </c>
      <c r="L334" s="57" t="s">
        <v>2423</v>
      </c>
      <c r="M334" s="58" t="s">
        <v>2429</v>
      </c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77" t="str">
        <f t="shared" si="6"/>
        <v>9610014</v>
      </c>
      <c r="B335" s="90" t="s">
        <v>2389</v>
      </c>
      <c r="C335" s="77" t="s">
        <v>4184</v>
      </c>
      <c r="D335" s="77" t="s">
        <v>141</v>
      </c>
      <c r="E335" s="78" t="s">
        <v>5902</v>
      </c>
      <c r="F335" s="91" t="s">
        <v>5903</v>
      </c>
      <c r="G335" s="91" t="s">
        <v>5904</v>
      </c>
      <c r="H335" s="91" t="str">
        <f t="shared" si="9"/>
        <v>FIFA : Czech Soccer : SFC Opava</v>
      </c>
      <c r="I335" s="92" t="s">
        <v>5905</v>
      </c>
      <c r="J335" s="92" t="s">
        <v>3286</v>
      </c>
      <c r="K335" s="92" t="s">
        <v>216</v>
      </c>
      <c r="L335" s="57" t="s">
        <v>2423</v>
      </c>
      <c r="M335" s="58" t="s">
        <v>2429</v>
      </c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77" t="str">
        <f t="shared" si="6"/>
        <v>9610015</v>
      </c>
      <c r="B336" s="90" t="s">
        <v>2389</v>
      </c>
      <c r="C336" s="77" t="s">
        <v>4184</v>
      </c>
      <c r="D336" s="77" t="s">
        <v>1605</v>
      </c>
      <c r="E336" s="78" t="s">
        <v>5820</v>
      </c>
      <c r="F336" s="91" t="s">
        <v>5906</v>
      </c>
      <c r="G336" s="91" t="s">
        <v>5907</v>
      </c>
      <c r="H336" s="91" t="str">
        <f t="shared" si="9"/>
        <v>FIFA : Czech Soccer : SK Sigma Olomouc</v>
      </c>
      <c r="I336" s="92" t="s">
        <v>5908</v>
      </c>
      <c r="J336" s="92" t="s">
        <v>27</v>
      </c>
      <c r="K336" s="92" t="s">
        <v>216</v>
      </c>
      <c r="L336" s="57" t="s">
        <v>2423</v>
      </c>
      <c r="M336" s="58" t="s">
        <v>2429</v>
      </c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77" t="str">
        <f t="shared" si="6"/>
        <v>9610016</v>
      </c>
      <c r="B337" s="90" t="s">
        <v>2389</v>
      </c>
      <c r="C337" s="77" t="s">
        <v>4184</v>
      </c>
      <c r="D337" s="77" t="s">
        <v>4924</v>
      </c>
      <c r="E337" s="78" t="s">
        <v>5909</v>
      </c>
      <c r="F337" s="91" t="s">
        <v>5910</v>
      </c>
      <c r="G337" s="91" t="s">
        <v>5911</v>
      </c>
      <c r="H337" s="91" t="str">
        <f t="shared" si="9"/>
        <v>FIFA : Czech Soccer : FC Slavia Prague</v>
      </c>
      <c r="I337" s="92" t="s">
        <v>5912</v>
      </c>
      <c r="J337" s="92" t="s">
        <v>27</v>
      </c>
      <c r="K337" s="92"/>
      <c r="L337" s="57" t="s">
        <v>2423</v>
      </c>
      <c r="M337" s="58" t="s">
        <v>2429</v>
      </c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84" t="str">
        <f t="shared" si="6"/>
        <v>9606001</v>
      </c>
      <c r="B338" s="85" t="s">
        <v>2389</v>
      </c>
      <c r="C338" s="84" t="s">
        <v>4134</v>
      </c>
      <c r="D338" s="84" t="s">
        <v>144</v>
      </c>
      <c r="E338" s="86" t="s">
        <v>5913</v>
      </c>
      <c r="F338" s="87" t="s">
        <v>5914</v>
      </c>
      <c r="G338" s="87" t="s">
        <v>5915</v>
      </c>
      <c r="H338" s="87" t="str">
        <f t="shared" ref="H338:H355" si="10">concatenate($H$131," : ",G338)</f>
        <v>FIFA : German Soccer : FC Bayern Munchen</v>
      </c>
      <c r="I338" s="88" t="s">
        <v>5916</v>
      </c>
      <c r="J338" s="88" t="s">
        <v>5917</v>
      </c>
      <c r="K338" s="88"/>
      <c r="L338" s="57" t="s">
        <v>2423</v>
      </c>
      <c r="M338" s="58" t="s">
        <v>2429</v>
      </c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84" t="str">
        <f t="shared" si="6"/>
        <v>9606002</v>
      </c>
      <c r="B339" s="85" t="s">
        <v>2389</v>
      </c>
      <c r="C339" s="84" t="s">
        <v>4134</v>
      </c>
      <c r="D339" s="84" t="s">
        <v>157</v>
      </c>
      <c r="E339" s="86" t="s">
        <v>5918</v>
      </c>
      <c r="F339" s="87" t="s">
        <v>5919</v>
      </c>
      <c r="G339" s="87" t="s">
        <v>5920</v>
      </c>
      <c r="H339" s="87" t="str">
        <f t="shared" si="10"/>
        <v>FIFA : German Soccer : Borussia Dortmund</v>
      </c>
      <c r="I339" s="88" t="s">
        <v>216</v>
      </c>
      <c r="J339" s="88" t="s">
        <v>5921</v>
      </c>
      <c r="K339" s="88"/>
      <c r="L339" s="57" t="s">
        <v>2423</v>
      </c>
      <c r="M339" s="58" t="s">
        <v>2429</v>
      </c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84" t="str">
        <f t="shared" si="6"/>
        <v>9606003</v>
      </c>
      <c r="B340" s="85" t="s">
        <v>2389</v>
      </c>
      <c r="C340" s="84" t="s">
        <v>4134</v>
      </c>
      <c r="D340" s="84" t="s">
        <v>173</v>
      </c>
      <c r="E340" s="86" t="s">
        <v>5126</v>
      </c>
      <c r="F340" s="87" t="s">
        <v>5922</v>
      </c>
      <c r="G340" s="87" t="s">
        <v>5923</v>
      </c>
      <c r="H340" s="87" t="str">
        <f t="shared" si="10"/>
        <v>FIFA : German Soccer : RB Leipzig</v>
      </c>
      <c r="I340" s="88" t="s">
        <v>5924</v>
      </c>
      <c r="J340" s="88" t="s">
        <v>216</v>
      </c>
      <c r="K340" s="88"/>
      <c r="L340" s="57" t="s">
        <v>2423</v>
      </c>
      <c r="M340" s="58" t="s">
        <v>2429</v>
      </c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84" t="str">
        <f t="shared" si="6"/>
        <v>9606004</v>
      </c>
      <c r="B341" s="85" t="s">
        <v>2389</v>
      </c>
      <c r="C341" s="84" t="s">
        <v>4134</v>
      </c>
      <c r="D341" s="84" t="s">
        <v>187</v>
      </c>
      <c r="E341" s="86" t="s">
        <v>5925</v>
      </c>
      <c r="F341" s="87" t="s">
        <v>5926</v>
      </c>
      <c r="G341" s="87" t="s">
        <v>5927</v>
      </c>
      <c r="H341" s="87" t="str">
        <f t="shared" si="10"/>
        <v>FIFA : German Soccer : FC Schalke 04</v>
      </c>
      <c r="I341" s="88" t="s">
        <v>5928</v>
      </c>
      <c r="J341" s="88" t="s">
        <v>27</v>
      </c>
      <c r="K341" s="88"/>
      <c r="L341" s="57" t="s">
        <v>2423</v>
      </c>
      <c r="M341" s="58" t="s">
        <v>2429</v>
      </c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84" t="str">
        <f t="shared" si="6"/>
        <v>9606005</v>
      </c>
      <c r="B342" s="85" t="s">
        <v>2389</v>
      </c>
      <c r="C342" s="84" t="s">
        <v>4134</v>
      </c>
      <c r="D342" s="84" t="s">
        <v>204</v>
      </c>
      <c r="E342" s="86" t="s">
        <v>5020</v>
      </c>
      <c r="F342" s="87" t="s">
        <v>5929</v>
      </c>
      <c r="G342" s="87" t="s">
        <v>5930</v>
      </c>
      <c r="H342" s="87" t="str">
        <f t="shared" si="10"/>
        <v>FIFA : German Soccer : Bayer 04 Leverkusen</v>
      </c>
      <c r="I342" s="88" t="s">
        <v>5931</v>
      </c>
      <c r="J342" s="88" t="s">
        <v>216</v>
      </c>
      <c r="K342" s="88" t="s">
        <v>5932</v>
      </c>
      <c r="L342" s="57" t="s">
        <v>2423</v>
      </c>
      <c r="M342" s="58" t="s">
        <v>2429</v>
      </c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84" t="str">
        <f t="shared" si="6"/>
        <v>9606006</v>
      </c>
      <c r="B343" s="85" t="s">
        <v>2389</v>
      </c>
      <c r="C343" s="84" t="s">
        <v>4134</v>
      </c>
      <c r="D343" s="84" t="s">
        <v>792</v>
      </c>
      <c r="E343" s="86" t="s">
        <v>4079</v>
      </c>
      <c r="F343" s="87" t="s">
        <v>5933</v>
      </c>
      <c r="G343" s="87" t="s">
        <v>5934</v>
      </c>
      <c r="H343" s="87" t="str">
        <f t="shared" si="10"/>
        <v>FIFA : German Soccer : Eintracht Frankfurt</v>
      </c>
      <c r="I343" s="88" t="s">
        <v>5935</v>
      </c>
      <c r="J343" s="88" t="s">
        <v>216</v>
      </c>
      <c r="K343" s="88"/>
      <c r="L343" s="57" t="s">
        <v>2423</v>
      </c>
      <c r="M343" s="58" t="s">
        <v>2429</v>
      </c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84" t="str">
        <f t="shared" si="6"/>
        <v>9606007</v>
      </c>
      <c r="B344" s="85" t="s">
        <v>2389</v>
      </c>
      <c r="C344" s="84" t="s">
        <v>4134</v>
      </c>
      <c r="D344" s="84" t="s">
        <v>800</v>
      </c>
      <c r="E344" s="86" t="s">
        <v>2201</v>
      </c>
      <c r="F344" s="87" t="s">
        <v>5936</v>
      </c>
      <c r="G344" s="87" t="s">
        <v>5937</v>
      </c>
      <c r="H344" s="87" t="str">
        <f t="shared" si="10"/>
        <v>FIFA : German Soccer : TSG 1899 Hoffenheim</v>
      </c>
      <c r="I344" s="88" t="s">
        <v>5938</v>
      </c>
      <c r="J344" s="88" t="s">
        <v>27</v>
      </c>
      <c r="K344" s="88"/>
      <c r="L344" s="57" t="s">
        <v>2423</v>
      </c>
      <c r="M344" s="58" t="s">
        <v>2429</v>
      </c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84" t="str">
        <f t="shared" si="6"/>
        <v>9606008</v>
      </c>
      <c r="B345" s="85" t="s">
        <v>2389</v>
      </c>
      <c r="C345" s="84" t="s">
        <v>4134</v>
      </c>
      <c r="D345" s="84" t="s">
        <v>807</v>
      </c>
      <c r="E345" s="86" t="s">
        <v>5939</v>
      </c>
      <c r="F345" s="87" t="s">
        <v>5940</v>
      </c>
      <c r="G345" s="87" t="s">
        <v>5941</v>
      </c>
      <c r="H345" s="87" t="str">
        <f t="shared" si="10"/>
        <v>FIFA : German Soccer : SV Werder Bremen</v>
      </c>
      <c r="I345" s="88" t="s">
        <v>5942</v>
      </c>
      <c r="J345" s="88" t="s">
        <v>27</v>
      </c>
      <c r="K345" s="88"/>
      <c r="L345" s="57" t="s">
        <v>2423</v>
      </c>
      <c r="M345" s="58" t="s">
        <v>2429</v>
      </c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84" t="str">
        <f t="shared" si="6"/>
        <v>9606009</v>
      </c>
      <c r="B346" s="85" t="s">
        <v>2389</v>
      </c>
      <c r="C346" s="84" t="s">
        <v>4134</v>
      </c>
      <c r="D346" s="84" t="s">
        <v>1341</v>
      </c>
      <c r="E346" s="86" t="s">
        <v>1798</v>
      </c>
      <c r="F346" s="87" t="s">
        <v>5943</v>
      </c>
      <c r="G346" s="87" t="s">
        <v>5944</v>
      </c>
      <c r="H346" s="87" t="str">
        <f t="shared" si="10"/>
        <v>FIFA : German Soccer : Borussia Monchengladbach</v>
      </c>
      <c r="I346" s="88" t="s">
        <v>5945</v>
      </c>
      <c r="J346" s="88" t="s">
        <v>216</v>
      </c>
      <c r="K346" s="88"/>
      <c r="L346" s="57" t="s">
        <v>2423</v>
      </c>
      <c r="M346" s="58" t="s">
        <v>2429</v>
      </c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84" t="str">
        <f t="shared" si="6"/>
        <v>9606010</v>
      </c>
      <c r="B347" s="85" t="s">
        <v>2389</v>
      </c>
      <c r="C347" s="84" t="s">
        <v>4134</v>
      </c>
      <c r="D347" s="84" t="s">
        <v>34</v>
      </c>
      <c r="E347" s="86" t="s">
        <v>5946</v>
      </c>
      <c r="F347" s="87" t="s">
        <v>5947</v>
      </c>
      <c r="G347" s="87" t="s">
        <v>5948</v>
      </c>
      <c r="H347" s="87" t="str">
        <f t="shared" si="10"/>
        <v>FIFA : German Soccer : VfL Wolfsburg</v>
      </c>
      <c r="I347" s="88" t="s">
        <v>5949</v>
      </c>
      <c r="J347" s="88" t="s">
        <v>27</v>
      </c>
      <c r="K347" s="88"/>
      <c r="L347" s="57" t="s">
        <v>2423</v>
      </c>
      <c r="M347" s="58" t="s">
        <v>2429</v>
      </c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84" t="str">
        <f t="shared" si="6"/>
        <v>9606011</v>
      </c>
      <c r="B348" s="85" t="s">
        <v>2389</v>
      </c>
      <c r="C348" s="84" t="s">
        <v>4134</v>
      </c>
      <c r="D348" s="84" t="s">
        <v>58</v>
      </c>
      <c r="E348" s="86" t="s">
        <v>4989</v>
      </c>
      <c r="F348" s="87" t="s">
        <v>5950</v>
      </c>
      <c r="G348" s="87" t="s">
        <v>5951</v>
      </c>
      <c r="H348" s="87" t="str">
        <f t="shared" si="10"/>
        <v>FIFA : German Soccer : Hertha Berlin</v>
      </c>
      <c r="I348" s="88" t="s">
        <v>5952</v>
      </c>
      <c r="J348" s="88" t="s">
        <v>27</v>
      </c>
      <c r="K348" s="88" t="s">
        <v>216</v>
      </c>
      <c r="L348" s="57" t="s">
        <v>2423</v>
      </c>
      <c r="M348" s="58" t="s">
        <v>2429</v>
      </c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84" t="str">
        <f t="shared" si="6"/>
        <v>9606012</v>
      </c>
      <c r="B349" s="85" t="s">
        <v>2389</v>
      </c>
      <c r="C349" s="84" t="s">
        <v>4134</v>
      </c>
      <c r="D349" s="84" t="s">
        <v>72</v>
      </c>
      <c r="E349" s="86" t="s">
        <v>5617</v>
      </c>
      <c r="F349" s="87" t="s">
        <v>5953</v>
      </c>
      <c r="G349" s="87" t="s">
        <v>5954</v>
      </c>
      <c r="H349" s="87" t="str">
        <f t="shared" si="10"/>
        <v>FIFA : German Soccer : VfB Stuttgart</v>
      </c>
      <c r="I349" s="88" t="s">
        <v>5955</v>
      </c>
      <c r="J349" s="88" t="s">
        <v>5956</v>
      </c>
      <c r="K349" s="88" t="s">
        <v>216</v>
      </c>
      <c r="L349" s="57" t="s">
        <v>2423</v>
      </c>
      <c r="M349" s="58" t="s">
        <v>2429</v>
      </c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84" t="str">
        <f t="shared" si="6"/>
        <v>9606013</v>
      </c>
      <c r="B350" s="85" t="s">
        <v>2389</v>
      </c>
      <c r="C350" s="84" t="s">
        <v>4134</v>
      </c>
      <c r="D350" s="84" t="s">
        <v>94</v>
      </c>
      <c r="E350" s="86" t="s">
        <v>5957</v>
      </c>
      <c r="F350" s="87" t="s">
        <v>5958</v>
      </c>
      <c r="G350" s="87" t="s">
        <v>5959</v>
      </c>
      <c r="H350" s="87" t="str">
        <f t="shared" si="10"/>
        <v>FIFA : German Soccer : Sport-Club Freiburg</v>
      </c>
      <c r="I350" s="88" t="s">
        <v>5960</v>
      </c>
      <c r="J350" s="88" t="s">
        <v>216</v>
      </c>
      <c r="K350" s="88"/>
      <c r="L350" s="57" t="s">
        <v>2423</v>
      </c>
      <c r="M350" s="58" t="s">
        <v>2429</v>
      </c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84" t="str">
        <f t="shared" si="6"/>
        <v>9606014</v>
      </c>
      <c r="B351" s="85" t="s">
        <v>2389</v>
      </c>
      <c r="C351" s="84" t="s">
        <v>4134</v>
      </c>
      <c r="D351" s="84" t="s">
        <v>141</v>
      </c>
      <c r="E351" s="86" t="s">
        <v>5961</v>
      </c>
      <c r="F351" s="87" t="s">
        <v>5962</v>
      </c>
      <c r="G351" s="87" t="s">
        <v>5963</v>
      </c>
      <c r="H351" s="87" t="str">
        <f t="shared" si="10"/>
        <v>FIFA : German Soccer : FC Augsburg</v>
      </c>
      <c r="I351" s="88" t="s">
        <v>5964</v>
      </c>
      <c r="J351" s="88" t="s">
        <v>5965</v>
      </c>
      <c r="K351" s="88" t="s">
        <v>5966</v>
      </c>
      <c r="L351" s="57" t="s">
        <v>2423</v>
      </c>
      <c r="M351" s="58" t="s">
        <v>2429</v>
      </c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84" t="str">
        <f t="shared" si="6"/>
        <v>9606015</v>
      </c>
      <c r="B352" s="85" t="s">
        <v>2389</v>
      </c>
      <c r="C352" s="84" t="s">
        <v>4134</v>
      </c>
      <c r="D352" s="84" t="s">
        <v>1605</v>
      </c>
      <c r="E352" s="86" t="s">
        <v>5967</v>
      </c>
      <c r="F352" s="87" t="s">
        <v>5968</v>
      </c>
      <c r="G352" s="87" t="s">
        <v>5969</v>
      </c>
      <c r="H352" s="87" t="str">
        <f t="shared" si="10"/>
        <v>FIFA : German Soccer : 1. FSV Mainz 05</v>
      </c>
      <c r="I352" s="88" t="s">
        <v>5970</v>
      </c>
      <c r="J352" s="88" t="s">
        <v>27</v>
      </c>
      <c r="K352" s="88"/>
      <c r="L352" s="57" t="s">
        <v>2423</v>
      </c>
      <c r="M352" s="58" t="s">
        <v>2429</v>
      </c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84" t="str">
        <f t="shared" si="6"/>
        <v>9606016</v>
      </c>
      <c r="B353" s="85" t="s">
        <v>2389</v>
      </c>
      <c r="C353" s="84" t="s">
        <v>4134</v>
      </c>
      <c r="D353" s="84" t="s">
        <v>4924</v>
      </c>
      <c r="E353" s="86" t="s">
        <v>5971</v>
      </c>
      <c r="F353" s="87" t="s">
        <v>5972</v>
      </c>
      <c r="G353" s="87" t="s">
        <v>5973</v>
      </c>
      <c r="H353" s="87" t="str">
        <f t="shared" si="10"/>
        <v>FIFA : German Soccer : Hannover 96</v>
      </c>
      <c r="I353" s="88" t="s">
        <v>5974</v>
      </c>
      <c r="J353" s="88" t="s">
        <v>216</v>
      </c>
      <c r="K353" s="88"/>
      <c r="L353" s="57" t="s">
        <v>2423</v>
      </c>
      <c r="M353" s="58" t="s">
        <v>2429</v>
      </c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84" t="str">
        <f t="shared" si="6"/>
        <v>9606017</v>
      </c>
      <c r="B354" s="85" t="s">
        <v>2389</v>
      </c>
      <c r="C354" s="84" t="s">
        <v>4134</v>
      </c>
      <c r="D354" s="84" t="s">
        <v>4931</v>
      </c>
      <c r="E354" s="86" t="s">
        <v>5975</v>
      </c>
      <c r="F354" s="87" t="s">
        <v>5976</v>
      </c>
      <c r="G354" s="87" t="s">
        <v>5977</v>
      </c>
      <c r="H354" s="87" t="str">
        <f t="shared" si="10"/>
        <v>FIFA : German Soccer : Fortuna Dusseldorf</v>
      </c>
      <c r="I354" s="88" t="s">
        <v>5935</v>
      </c>
      <c r="J354" s="88" t="s">
        <v>27</v>
      </c>
      <c r="K354" s="88"/>
      <c r="L354" s="57" t="s">
        <v>2423</v>
      </c>
      <c r="M354" s="58" t="s">
        <v>2429</v>
      </c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84" t="str">
        <f t="shared" si="6"/>
        <v>9606018</v>
      </c>
      <c r="B355" s="85" t="s">
        <v>2389</v>
      </c>
      <c r="C355" s="84" t="s">
        <v>4134</v>
      </c>
      <c r="D355" s="84" t="s">
        <v>4937</v>
      </c>
      <c r="E355" s="86" t="s">
        <v>5978</v>
      </c>
      <c r="F355" s="87" t="s">
        <v>5979</v>
      </c>
      <c r="G355" s="87" t="s">
        <v>5980</v>
      </c>
      <c r="H355" s="87" t="str">
        <f t="shared" si="10"/>
        <v>FIFA : German Soccer : 1. FC Nurnberg</v>
      </c>
      <c r="I355" s="88" t="s">
        <v>5981</v>
      </c>
      <c r="J355" s="88" t="s">
        <v>27</v>
      </c>
      <c r="K355" s="88"/>
      <c r="L355" s="57" t="s">
        <v>2423</v>
      </c>
      <c r="M355" s="58" t="s">
        <v>2429</v>
      </c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77" t="str">
        <f t="shared" si="6"/>
        <v>9612001</v>
      </c>
      <c r="B356" s="90" t="s">
        <v>2389</v>
      </c>
      <c r="C356" s="77" t="s">
        <v>4199</v>
      </c>
      <c r="D356" s="77" t="s">
        <v>144</v>
      </c>
      <c r="E356" s="78" t="s">
        <v>5982</v>
      </c>
      <c r="F356" s="91" t="s">
        <v>5983</v>
      </c>
      <c r="G356" s="91" t="s">
        <v>5984</v>
      </c>
      <c r="H356" s="91" t="str">
        <f t="shared" ref="H356:H371" si="11">CONCATENATE($H$137," : ",G356)</f>
        <v>FIFA : Belgian Soccer : RSC Anderlecht</v>
      </c>
      <c r="I356" s="92" t="s">
        <v>5985</v>
      </c>
      <c r="J356" s="92" t="s">
        <v>27</v>
      </c>
      <c r="K356" s="92" t="s">
        <v>5986</v>
      </c>
      <c r="L356" s="57" t="s">
        <v>2423</v>
      </c>
      <c r="M356" s="58" t="s">
        <v>2429</v>
      </c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77" t="str">
        <f t="shared" si="6"/>
        <v>9612002</v>
      </c>
      <c r="B357" s="90" t="s">
        <v>2389</v>
      </c>
      <c r="C357" s="77" t="s">
        <v>4199</v>
      </c>
      <c r="D357" s="77" t="s">
        <v>157</v>
      </c>
      <c r="E357" s="78" t="s">
        <v>5507</v>
      </c>
      <c r="F357" s="91" t="s">
        <v>5987</v>
      </c>
      <c r="G357" s="91" t="s">
        <v>5988</v>
      </c>
      <c r="H357" s="91" t="str">
        <f t="shared" si="11"/>
        <v>FIFA : Belgian Soccer : Royal Antwerp FC</v>
      </c>
      <c r="I357" s="92" t="s">
        <v>5989</v>
      </c>
      <c r="J357" s="92" t="s">
        <v>216</v>
      </c>
      <c r="K357" s="92" t="s">
        <v>5990</v>
      </c>
      <c r="L357" s="57" t="s">
        <v>2423</v>
      </c>
      <c r="M357" s="58" t="s">
        <v>2429</v>
      </c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77" t="str">
        <f t="shared" si="6"/>
        <v>9612003</v>
      </c>
      <c r="B358" s="90" t="s">
        <v>2389</v>
      </c>
      <c r="C358" s="77" t="s">
        <v>4199</v>
      </c>
      <c r="D358" s="77" t="s">
        <v>173</v>
      </c>
      <c r="E358" s="78" t="s">
        <v>429</v>
      </c>
      <c r="F358" s="91" t="s">
        <v>5991</v>
      </c>
      <c r="G358" s="91" t="s">
        <v>5992</v>
      </c>
      <c r="H358" s="91" t="str">
        <f t="shared" si="11"/>
        <v>FIFA : Belgian Soccer : Royal Charleroi SC</v>
      </c>
      <c r="I358" s="92" t="s">
        <v>5993</v>
      </c>
      <c r="J358" s="92" t="s">
        <v>216</v>
      </c>
      <c r="K358" s="92" t="s">
        <v>5994</v>
      </c>
      <c r="L358" s="57" t="s">
        <v>2423</v>
      </c>
      <c r="M358" s="58" t="s">
        <v>2429</v>
      </c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77" t="str">
        <f t="shared" si="6"/>
        <v>9612004</v>
      </c>
      <c r="B359" s="90" t="s">
        <v>2389</v>
      </c>
      <c r="C359" s="77" t="s">
        <v>4199</v>
      </c>
      <c r="D359" s="77" t="s">
        <v>187</v>
      </c>
      <c r="E359" s="78" t="s">
        <v>5995</v>
      </c>
      <c r="F359" s="91" t="s">
        <v>5996</v>
      </c>
      <c r="G359" s="94" t="s">
        <v>5997</v>
      </c>
      <c r="H359" s="91" t="str">
        <f t="shared" si="11"/>
        <v>FIFA : Belgian Soccer : Cercle Brugge KSV</v>
      </c>
      <c r="I359" s="92" t="s">
        <v>5998</v>
      </c>
      <c r="J359" s="92" t="s">
        <v>216</v>
      </c>
      <c r="K359" s="92"/>
      <c r="L359" s="57" t="s">
        <v>2423</v>
      </c>
      <c r="M359" s="58" t="s">
        <v>2429</v>
      </c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77" t="str">
        <f t="shared" si="6"/>
        <v>9612005</v>
      </c>
      <c r="B360" s="90" t="s">
        <v>2389</v>
      </c>
      <c r="C360" s="77" t="s">
        <v>4199</v>
      </c>
      <c r="D360" s="77" t="s">
        <v>204</v>
      </c>
      <c r="E360" s="78" t="s">
        <v>5460</v>
      </c>
      <c r="F360" s="91" t="s">
        <v>5999</v>
      </c>
      <c r="G360" s="91" t="s">
        <v>6000</v>
      </c>
      <c r="H360" s="91" t="str">
        <f t="shared" si="11"/>
        <v>FIFA : Belgian Soccer : Club Brugge KV</v>
      </c>
      <c r="I360" s="92" t="s">
        <v>6001</v>
      </c>
      <c r="J360" s="92" t="s">
        <v>216</v>
      </c>
      <c r="K360" s="92" t="s">
        <v>6002</v>
      </c>
      <c r="L360" s="57" t="s">
        <v>2423</v>
      </c>
      <c r="M360" s="58" t="s">
        <v>2429</v>
      </c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77" t="str">
        <f t="shared" si="6"/>
        <v>9612006</v>
      </c>
      <c r="B361" s="90" t="s">
        <v>2389</v>
      </c>
      <c r="C361" s="77" t="s">
        <v>4199</v>
      </c>
      <c r="D361" s="77" t="s">
        <v>792</v>
      </c>
      <c r="E361" s="78" t="s">
        <v>6003</v>
      </c>
      <c r="F361" s="91" t="s">
        <v>6004</v>
      </c>
      <c r="G361" s="91" t="s">
        <v>6005</v>
      </c>
      <c r="H361" s="91" t="str">
        <f t="shared" si="11"/>
        <v>FIFA : Belgian Soccer : KAS Eupen</v>
      </c>
      <c r="I361" s="92" t="s">
        <v>4110</v>
      </c>
      <c r="J361" s="92" t="s">
        <v>216</v>
      </c>
      <c r="K361" s="92"/>
      <c r="L361" s="57" t="s">
        <v>2423</v>
      </c>
      <c r="M361" s="58" t="s">
        <v>2429</v>
      </c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77" t="str">
        <f t="shared" si="6"/>
        <v>9612007</v>
      </c>
      <c r="B362" s="90" t="s">
        <v>2389</v>
      </c>
      <c r="C362" s="77" t="s">
        <v>4199</v>
      </c>
      <c r="D362" s="77" t="s">
        <v>800</v>
      </c>
      <c r="E362" s="78" t="s">
        <v>6006</v>
      </c>
      <c r="F362" s="91" t="s">
        <v>6007</v>
      </c>
      <c r="G362" s="91" t="s">
        <v>6008</v>
      </c>
      <c r="H362" s="91" t="str">
        <f t="shared" si="11"/>
        <v>FIFA : Belgian Soccer : KRS Genk</v>
      </c>
      <c r="I362" s="92" t="s">
        <v>6009</v>
      </c>
      <c r="J362" s="92" t="s">
        <v>6010</v>
      </c>
      <c r="K362" s="92"/>
      <c r="L362" s="57" t="s">
        <v>2423</v>
      </c>
      <c r="M362" s="58" t="s">
        <v>2429</v>
      </c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77" t="str">
        <f t="shared" si="6"/>
        <v>9612008</v>
      </c>
      <c r="B363" s="90" t="s">
        <v>2389</v>
      </c>
      <c r="C363" s="77" t="s">
        <v>4199</v>
      </c>
      <c r="D363" s="77" t="s">
        <v>807</v>
      </c>
      <c r="E363" s="78" t="s">
        <v>6011</v>
      </c>
      <c r="F363" s="91" t="s">
        <v>6012</v>
      </c>
      <c r="G363" s="91" t="s">
        <v>6013</v>
      </c>
      <c r="H363" s="91" t="str">
        <f t="shared" si="11"/>
        <v>FIFA : Belgian Soccer : KAA Gent</v>
      </c>
      <c r="I363" s="92" t="s">
        <v>6014</v>
      </c>
      <c r="J363" s="92" t="s">
        <v>27</v>
      </c>
      <c r="K363" s="92"/>
      <c r="L363" s="57" t="s">
        <v>2423</v>
      </c>
      <c r="M363" s="58" t="s">
        <v>2429</v>
      </c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77" t="str">
        <f t="shared" si="6"/>
        <v>9612009</v>
      </c>
      <c r="B364" s="90" t="s">
        <v>2389</v>
      </c>
      <c r="C364" s="77" t="s">
        <v>4199</v>
      </c>
      <c r="D364" s="77" t="s">
        <v>1341</v>
      </c>
      <c r="E364" s="78" t="s">
        <v>4333</v>
      </c>
      <c r="F364" s="91" t="s">
        <v>6015</v>
      </c>
      <c r="G364" s="91" t="s">
        <v>6016</v>
      </c>
      <c r="H364" s="91" t="str">
        <f t="shared" si="11"/>
        <v>FIFA : Belgian Soccer : KV Kortrijk</v>
      </c>
      <c r="I364" s="92" t="s">
        <v>6017</v>
      </c>
      <c r="J364" s="92" t="s">
        <v>27</v>
      </c>
      <c r="K364" s="92"/>
      <c r="L364" s="57" t="s">
        <v>2423</v>
      </c>
      <c r="M364" s="58" t="s">
        <v>2429</v>
      </c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77" t="str">
        <f t="shared" si="6"/>
        <v>9612010</v>
      </c>
      <c r="B365" s="90" t="s">
        <v>2389</v>
      </c>
      <c r="C365" s="77" t="s">
        <v>4199</v>
      </c>
      <c r="D365" s="77" t="s">
        <v>34</v>
      </c>
      <c r="E365" s="78" t="s">
        <v>6018</v>
      </c>
      <c r="F365" s="91" t="s">
        <v>6019</v>
      </c>
      <c r="G365" s="91" t="s">
        <v>6020</v>
      </c>
      <c r="H365" s="91" t="str">
        <f t="shared" si="11"/>
        <v>FIFA : Belgian Soccer : KSC Lokeren Oost-Vlaanderen</v>
      </c>
      <c r="I365" s="92" t="s">
        <v>216</v>
      </c>
      <c r="J365" s="92" t="s">
        <v>6021</v>
      </c>
      <c r="K365" s="92"/>
      <c r="L365" s="57" t="s">
        <v>2423</v>
      </c>
      <c r="M365" s="58" t="s">
        <v>2429</v>
      </c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77" t="str">
        <f t="shared" si="6"/>
        <v>9612011</v>
      </c>
      <c r="B366" s="90" t="s">
        <v>2389</v>
      </c>
      <c r="C366" s="77" t="s">
        <v>4199</v>
      </c>
      <c r="D366" s="77" t="s">
        <v>58</v>
      </c>
      <c r="E366" s="78" t="s">
        <v>6022</v>
      </c>
      <c r="F366" s="91" t="s">
        <v>6023</v>
      </c>
      <c r="G366" s="91" t="s">
        <v>6024</v>
      </c>
      <c r="H366" s="91" t="str">
        <f t="shared" si="11"/>
        <v>FIFA : Belgian Soccer : Royel Excel Mouscron</v>
      </c>
      <c r="I366" s="92" t="s">
        <v>6025</v>
      </c>
      <c r="J366" s="92" t="s">
        <v>216</v>
      </c>
      <c r="K366" s="92"/>
      <c r="L366" s="57" t="s">
        <v>2423</v>
      </c>
      <c r="M366" s="58" t="s">
        <v>2429</v>
      </c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77" t="str">
        <f t="shared" si="6"/>
        <v>9612012</v>
      </c>
      <c r="B367" s="90" t="s">
        <v>2389</v>
      </c>
      <c r="C367" s="77" t="s">
        <v>4199</v>
      </c>
      <c r="D367" s="77" t="s">
        <v>72</v>
      </c>
      <c r="E367" s="78" t="s">
        <v>6026</v>
      </c>
      <c r="F367" s="91" t="s">
        <v>6026</v>
      </c>
      <c r="G367" s="91" t="s">
        <v>6027</v>
      </c>
      <c r="H367" s="91" t="str">
        <f t="shared" si="11"/>
        <v>FIFA : Belgian Soccer : KV Oostende</v>
      </c>
      <c r="I367" s="92" t="s">
        <v>6028</v>
      </c>
      <c r="J367" s="92" t="s">
        <v>6029</v>
      </c>
      <c r="K367" s="92" t="s">
        <v>6030</v>
      </c>
      <c r="L367" s="57" t="s">
        <v>2423</v>
      </c>
      <c r="M367" s="58" t="s">
        <v>2429</v>
      </c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77" t="str">
        <f t="shared" si="6"/>
        <v>9612013</v>
      </c>
      <c r="B368" s="90" t="s">
        <v>2389</v>
      </c>
      <c r="C368" s="77" t="s">
        <v>4199</v>
      </c>
      <c r="D368" s="77" t="s">
        <v>94</v>
      </c>
      <c r="E368" s="78" t="s">
        <v>6031</v>
      </c>
      <c r="F368" s="91" t="s">
        <v>6032</v>
      </c>
      <c r="G368" s="91" t="s">
        <v>6033</v>
      </c>
      <c r="H368" s="91" t="str">
        <f t="shared" si="11"/>
        <v>FIFA : Belgian Soccer : Sint-Truidense VV</v>
      </c>
      <c r="I368" s="92" t="s">
        <v>6034</v>
      </c>
      <c r="J368" s="92" t="s">
        <v>6035</v>
      </c>
      <c r="K368" s="92"/>
      <c r="L368" s="57" t="s">
        <v>2423</v>
      </c>
      <c r="M368" s="58" t="s">
        <v>2429</v>
      </c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77" t="str">
        <f t="shared" si="6"/>
        <v>9612014</v>
      </c>
      <c r="B369" s="90" t="s">
        <v>2389</v>
      </c>
      <c r="C369" s="77" t="s">
        <v>4199</v>
      </c>
      <c r="D369" s="77" t="s">
        <v>141</v>
      </c>
      <c r="E369" s="78" t="s">
        <v>4409</v>
      </c>
      <c r="F369" s="91" t="s">
        <v>6036</v>
      </c>
      <c r="G369" s="91" t="s">
        <v>6036</v>
      </c>
      <c r="H369" s="91" t="str">
        <f t="shared" si="11"/>
        <v>FIFA : Belgian Soccer : Standard Liege</v>
      </c>
      <c r="I369" s="92" t="s">
        <v>6037</v>
      </c>
      <c r="J369" s="92" t="s">
        <v>6038</v>
      </c>
      <c r="K369" s="92"/>
      <c r="L369" s="57" t="s">
        <v>2423</v>
      </c>
      <c r="M369" s="58" t="s">
        <v>2429</v>
      </c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77" t="str">
        <f t="shared" si="6"/>
        <v>9612015</v>
      </c>
      <c r="B370" s="90" t="s">
        <v>2389</v>
      </c>
      <c r="C370" s="77" t="s">
        <v>4199</v>
      </c>
      <c r="D370" s="77" t="s">
        <v>1605</v>
      </c>
      <c r="E370" s="78" t="s">
        <v>5939</v>
      </c>
      <c r="F370" s="91" t="s">
        <v>6039</v>
      </c>
      <c r="G370" s="91" t="s">
        <v>6040</v>
      </c>
      <c r="H370" s="91" t="str">
        <f t="shared" si="11"/>
        <v>FIFA : Belgian Soccer : Waasland-Beveren</v>
      </c>
      <c r="I370" s="92" t="s">
        <v>6041</v>
      </c>
      <c r="J370" s="92" t="s">
        <v>6042</v>
      </c>
      <c r="K370" s="92" t="s">
        <v>6043</v>
      </c>
      <c r="L370" s="57" t="s">
        <v>2423</v>
      </c>
      <c r="M370" s="58" t="s">
        <v>2429</v>
      </c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77" t="str">
        <f t="shared" si="6"/>
        <v>9612016</v>
      </c>
      <c r="B371" s="90" t="s">
        <v>2389</v>
      </c>
      <c r="C371" s="77" t="s">
        <v>4199</v>
      </c>
      <c r="D371" s="77" t="s">
        <v>4924</v>
      </c>
      <c r="E371" s="78" t="s">
        <v>6044</v>
      </c>
      <c r="F371" s="91" t="s">
        <v>6045</v>
      </c>
      <c r="G371" s="91" t="s">
        <v>6046</v>
      </c>
      <c r="H371" s="91" t="str">
        <f t="shared" si="11"/>
        <v>FIFA : Belgian Soccer : SV Zulte Waregem</v>
      </c>
      <c r="I371" s="92" t="s">
        <v>6047</v>
      </c>
      <c r="J371" s="92" t="s">
        <v>6048</v>
      </c>
      <c r="K371" s="92" t="s">
        <v>1159</v>
      </c>
      <c r="L371" s="57" t="s">
        <v>2423</v>
      </c>
      <c r="M371" s="58" t="s">
        <v>2429</v>
      </c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84" t="str">
        <f t="shared" si="6"/>
        <v>9653001</v>
      </c>
      <c r="B372" s="84" t="s">
        <v>2389</v>
      </c>
      <c r="C372" s="84" t="s">
        <v>4527</v>
      </c>
      <c r="D372" s="84" t="s">
        <v>144</v>
      </c>
      <c r="E372" s="86" t="s">
        <v>6049</v>
      </c>
      <c r="F372" s="87" t="s">
        <v>6049</v>
      </c>
      <c r="G372" s="87" t="s">
        <v>6050</v>
      </c>
      <c r="H372" s="87" t="str">
        <f t="shared" ref="H372:H387" si="12">CONCATENATE($H$178," : ",G372)</f>
        <v>FIFA : Swedish Soccer : AIK Fotboll</v>
      </c>
      <c r="I372" s="88" t="s">
        <v>6051</v>
      </c>
      <c r="J372" s="88" t="s">
        <v>6052</v>
      </c>
      <c r="K372" s="88" t="s">
        <v>6053</v>
      </c>
      <c r="L372" s="57" t="s">
        <v>2423</v>
      </c>
      <c r="M372" s="58" t="s">
        <v>2429</v>
      </c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84" t="str">
        <f t="shared" si="6"/>
        <v>9653002</v>
      </c>
      <c r="B373" s="84" t="s">
        <v>2389</v>
      </c>
      <c r="C373" s="84" t="s">
        <v>4527</v>
      </c>
      <c r="D373" s="84" t="s">
        <v>157</v>
      </c>
      <c r="E373" s="86" t="s">
        <v>6054</v>
      </c>
      <c r="F373" s="87" t="s">
        <v>6055</v>
      </c>
      <c r="G373" s="87" t="s">
        <v>6056</v>
      </c>
      <c r="H373" s="87" t="str">
        <f t="shared" si="12"/>
        <v>FIFA : Swedish Soccer : BK Hacken</v>
      </c>
      <c r="I373" s="88" t="s">
        <v>6057</v>
      </c>
      <c r="J373" s="88" t="s">
        <v>216</v>
      </c>
      <c r="K373" s="88" t="s">
        <v>6058</v>
      </c>
      <c r="L373" s="57" t="s">
        <v>2423</v>
      </c>
      <c r="M373" s="58" t="s">
        <v>2429</v>
      </c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84" t="str">
        <f t="shared" si="6"/>
        <v>9653003</v>
      </c>
      <c r="B374" s="84" t="s">
        <v>2389</v>
      </c>
      <c r="C374" s="84" t="s">
        <v>4527</v>
      </c>
      <c r="D374" s="84" t="s">
        <v>173</v>
      </c>
      <c r="E374" s="86" t="s">
        <v>6059</v>
      </c>
      <c r="F374" s="87" t="s">
        <v>6060</v>
      </c>
      <c r="G374" s="87" t="s">
        <v>6061</v>
      </c>
      <c r="H374" s="87" t="str">
        <f t="shared" si="12"/>
        <v>FIFA : Swedish Soccer : Djurgardens IF Fotboll</v>
      </c>
      <c r="I374" s="88" t="s">
        <v>6062</v>
      </c>
      <c r="J374" s="88" t="s">
        <v>6063</v>
      </c>
      <c r="K374" s="88" t="s">
        <v>6064</v>
      </c>
      <c r="L374" s="57" t="s">
        <v>2423</v>
      </c>
      <c r="M374" s="58" t="s">
        <v>2429</v>
      </c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84" t="str">
        <f t="shared" si="6"/>
        <v>9653004</v>
      </c>
      <c r="B375" s="84" t="s">
        <v>2389</v>
      </c>
      <c r="C375" s="84" t="s">
        <v>4527</v>
      </c>
      <c r="D375" s="84" t="s">
        <v>187</v>
      </c>
      <c r="E375" s="86" t="s">
        <v>6065</v>
      </c>
      <c r="F375" s="87" t="s">
        <v>6066</v>
      </c>
      <c r="G375" s="87" t="s">
        <v>6066</v>
      </c>
      <c r="H375" s="87" t="str">
        <f t="shared" si="12"/>
        <v>FIFA : Swedish Soccer : GIF Sundsvall</v>
      </c>
      <c r="I375" s="88" t="s">
        <v>6067</v>
      </c>
      <c r="J375" s="88" t="s">
        <v>6068</v>
      </c>
      <c r="K375" s="88"/>
      <c r="L375" s="57" t="s">
        <v>2423</v>
      </c>
      <c r="M375" s="58" t="s">
        <v>2429</v>
      </c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84" t="str">
        <f t="shared" si="6"/>
        <v>9653005</v>
      </c>
      <c r="B376" s="84" t="s">
        <v>2389</v>
      </c>
      <c r="C376" s="84" t="s">
        <v>4527</v>
      </c>
      <c r="D376" s="84" t="s">
        <v>204</v>
      </c>
      <c r="E376" s="86" t="s">
        <v>6069</v>
      </c>
      <c r="F376" s="87" t="s">
        <v>6070</v>
      </c>
      <c r="G376" s="87" t="s">
        <v>6071</v>
      </c>
      <c r="H376" s="87" t="str">
        <f t="shared" si="12"/>
        <v>FIFA : Swedish Soccer : Falkenbergs FF</v>
      </c>
      <c r="I376" s="88" t="s">
        <v>6072</v>
      </c>
      <c r="J376" s="88" t="s">
        <v>5994</v>
      </c>
      <c r="K376" s="88"/>
      <c r="L376" s="57" t="s">
        <v>2423</v>
      </c>
      <c r="M376" s="58" t="s">
        <v>2429</v>
      </c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84" t="str">
        <f t="shared" si="6"/>
        <v>9653006</v>
      </c>
      <c r="B377" s="84" t="s">
        <v>2389</v>
      </c>
      <c r="C377" s="84" t="s">
        <v>4527</v>
      </c>
      <c r="D377" s="84" t="s">
        <v>792</v>
      </c>
      <c r="E377" s="86" t="s">
        <v>1884</v>
      </c>
      <c r="F377" s="87" t="s">
        <v>6073</v>
      </c>
      <c r="G377" s="87" t="s">
        <v>6074</v>
      </c>
      <c r="H377" s="87" t="str">
        <f t="shared" si="12"/>
        <v>FIFA : Swedish Soccer : Hammarby Fotboll</v>
      </c>
      <c r="I377" s="88" t="s">
        <v>6075</v>
      </c>
      <c r="J377" s="88" t="s">
        <v>6076</v>
      </c>
      <c r="K377" s="88"/>
      <c r="L377" s="57" t="s">
        <v>2423</v>
      </c>
      <c r="M377" s="58" t="s">
        <v>2429</v>
      </c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84" t="str">
        <f t="shared" si="6"/>
        <v>9653007</v>
      </c>
      <c r="B378" s="84" t="s">
        <v>2389</v>
      </c>
      <c r="C378" s="84" t="s">
        <v>4527</v>
      </c>
      <c r="D378" s="84" t="s">
        <v>800</v>
      </c>
      <c r="E378" s="86" t="s">
        <v>6077</v>
      </c>
      <c r="F378" s="87" t="s">
        <v>6078</v>
      </c>
      <c r="G378" s="87" t="s">
        <v>6079</v>
      </c>
      <c r="H378" s="87" t="str">
        <f t="shared" si="12"/>
        <v>FIFA : Swedish Soccer : Helsingborgs IF</v>
      </c>
      <c r="I378" s="88" t="s">
        <v>6080</v>
      </c>
      <c r="J378" s="88" t="s">
        <v>6081</v>
      </c>
      <c r="K378" s="88"/>
      <c r="L378" s="57" t="s">
        <v>2423</v>
      </c>
      <c r="M378" s="58" t="s">
        <v>2429</v>
      </c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84" t="str">
        <f t="shared" si="6"/>
        <v>9653008</v>
      </c>
      <c r="B379" s="84" t="s">
        <v>2389</v>
      </c>
      <c r="C379" s="84" t="s">
        <v>4527</v>
      </c>
      <c r="D379" s="84" t="s">
        <v>807</v>
      </c>
      <c r="E379" s="86" t="s">
        <v>6082</v>
      </c>
      <c r="F379" s="87" t="s">
        <v>6083</v>
      </c>
      <c r="G379" s="87" t="s">
        <v>6084</v>
      </c>
      <c r="H379" s="87" t="str">
        <f t="shared" si="12"/>
        <v>FIFA : Swedish Soccer : IF Brommapojkarna</v>
      </c>
      <c r="I379" s="88" t="s">
        <v>6085</v>
      </c>
      <c r="J379" s="88" t="s">
        <v>216</v>
      </c>
      <c r="K379" s="88" t="s">
        <v>6086</v>
      </c>
      <c r="L379" s="57" t="s">
        <v>2423</v>
      </c>
      <c r="M379" s="58" t="s">
        <v>2429</v>
      </c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84" t="str">
        <f t="shared" si="6"/>
        <v>9653009</v>
      </c>
      <c r="B380" s="84" t="s">
        <v>2389</v>
      </c>
      <c r="C380" s="84" t="s">
        <v>4527</v>
      </c>
      <c r="D380" s="84" t="s">
        <v>1341</v>
      </c>
      <c r="E380" s="86" t="s">
        <v>6087</v>
      </c>
      <c r="F380" s="87" t="s">
        <v>6088</v>
      </c>
      <c r="G380" s="87" t="s">
        <v>6089</v>
      </c>
      <c r="H380" s="87" t="str">
        <f t="shared" si="12"/>
        <v>FIFA : Swedish Soccer : IF Elfsborg</v>
      </c>
      <c r="I380" s="88" t="s">
        <v>6090</v>
      </c>
      <c r="J380" s="88" t="s">
        <v>216</v>
      </c>
      <c r="K380" s="88"/>
      <c r="L380" s="57" t="s">
        <v>2423</v>
      </c>
      <c r="M380" s="58" t="s">
        <v>2429</v>
      </c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84" t="str">
        <f t="shared" si="6"/>
        <v>9653010</v>
      </c>
      <c r="B381" s="84" t="s">
        <v>2389</v>
      </c>
      <c r="C381" s="84" t="s">
        <v>4527</v>
      </c>
      <c r="D381" s="84" t="s">
        <v>34</v>
      </c>
      <c r="E381" s="86" t="s">
        <v>6091</v>
      </c>
      <c r="F381" s="87" t="s">
        <v>6092</v>
      </c>
      <c r="G381" s="87" t="s">
        <v>6093</v>
      </c>
      <c r="H381" s="87" t="str">
        <f t="shared" si="12"/>
        <v>FIFA : Swedish Soccer : IFK Goteborg</v>
      </c>
      <c r="I381" s="88" t="s">
        <v>6094</v>
      </c>
      <c r="J381" s="88" t="s">
        <v>513</v>
      </c>
      <c r="K381" s="88"/>
      <c r="L381" s="57" t="s">
        <v>2423</v>
      </c>
      <c r="M381" s="58" t="s">
        <v>2429</v>
      </c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84" t="str">
        <f t="shared" si="6"/>
        <v>9653011</v>
      </c>
      <c r="B382" s="84" t="s">
        <v>2389</v>
      </c>
      <c r="C382" s="84" t="s">
        <v>4527</v>
      </c>
      <c r="D382" s="84" t="s">
        <v>58</v>
      </c>
      <c r="E382" s="86" t="s">
        <v>4458</v>
      </c>
      <c r="F382" s="87" t="s">
        <v>6095</v>
      </c>
      <c r="G382" s="87" t="s">
        <v>6096</v>
      </c>
      <c r="H382" s="87" t="str">
        <f t="shared" si="12"/>
        <v>FIFA : Swedish Soccer : IFK Norrkoping</v>
      </c>
      <c r="I382" s="88" t="s">
        <v>6097</v>
      </c>
      <c r="J382" s="88" t="s">
        <v>6098</v>
      </c>
      <c r="K382" s="88"/>
      <c r="L382" s="57" t="s">
        <v>2423</v>
      </c>
      <c r="M382" s="58" t="s">
        <v>2429</v>
      </c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84" t="str">
        <f t="shared" si="6"/>
        <v>9653012</v>
      </c>
      <c r="B383" s="84" t="s">
        <v>2389</v>
      </c>
      <c r="C383" s="84" t="s">
        <v>4527</v>
      </c>
      <c r="D383" s="84" t="s">
        <v>72</v>
      </c>
      <c r="E383" s="86" t="s">
        <v>5531</v>
      </c>
      <c r="F383" s="87" t="s">
        <v>6099</v>
      </c>
      <c r="G383" s="87" t="s">
        <v>6100</v>
      </c>
      <c r="H383" s="87" t="str">
        <f t="shared" si="12"/>
        <v>FIFA : Swedish Soccer : IK Sirius Fotboll</v>
      </c>
      <c r="I383" s="88" t="s">
        <v>6101</v>
      </c>
      <c r="J383" s="88" t="s">
        <v>216</v>
      </c>
      <c r="K383" s="88" t="s">
        <v>6102</v>
      </c>
      <c r="L383" s="57" t="s">
        <v>2423</v>
      </c>
      <c r="M383" s="58" t="s">
        <v>2429</v>
      </c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84" t="str">
        <f t="shared" si="6"/>
        <v>9653013</v>
      </c>
      <c r="B384" s="84" t="s">
        <v>2389</v>
      </c>
      <c r="C384" s="84" t="s">
        <v>4527</v>
      </c>
      <c r="D384" s="84" t="s">
        <v>94</v>
      </c>
      <c r="E384" s="86" t="s">
        <v>6103</v>
      </c>
      <c r="F384" s="87" t="s">
        <v>6104</v>
      </c>
      <c r="G384" s="87" t="s">
        <v>6105</v>
      </c>
      <c r="H384" s="87" t="str">
        <f t="shared" si="12"/>
        <v>FIFA : Swedish Soccer : Kalmar FF</v>
      </c>
      <c r="I384" s="88" t="s">
        <v>6106</v>
      </c>
      <c r="J384" s="88" t="s">
        <v>6107</v>
      </c>
      <c r="K384" s="88"/>
      <c r="L384" s="57" t="s">
        <v>2423</v>
      </c>
      <c r="M384" s="58" t="s">
        <v>2429</v>
      </c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84" t="str">
        <f t="shared" si="6"/>
        <v>9653014</v>
      </c>
      <c r="B385" s="84" t="s">
        <v>2389</v>
      </c>
      <c r="C385" s="84" t="s">
        <v>4527</v>
      </c>
      <c r="D385" s="84" t="s">
        <v>141</v>
      </c>
      <c r="E385" s="86" t="s">
        <v>3079</v>
      </c>
      <c r="F385" s="87" t="s">
        <v>6108</v>
      </c>
      <c r="G385" s="87" t="s">
        <v>6109</v>
      </c>
      <c r="H385" s="87" t="str">
        <f t="shared" si="12"/>
        <v>FIFA : Swedish Soccer : Malmo FF</v>
      </c>
      <c r="I385" s="88" t="s">
        <v>6110</v>
      </c>
      <c r="J385" s="88" t="s">
        <v>27</v>
      </c>
      <c r="K385" s="88"/>
      <c r="L385" s="57" t="s">
        <v>2423</v>
      </c>
      <c r="M385" s="58" t="s">
        <v>2429</v>
      </c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84" t="str">
        <f t="shared" si="6"/>
        <v>9653015</v>
      </c>
      <c r="B386" s="84" t="s">
        <v>2389</v>
      </c>
      <c r="C386" s="84" t="s">
        <v>4527</v>
      </c>
      <c r="D386" s="84" t="s">
        <v>1605</v>
      </c>
      <c r="E386" s="86" t="s">
        <v>6111</v>
      </c>
      <c r="F386" s="87" t="s">
        <v>6112</v>
      </c>
      <c r="G386" s="87" t="s">
        <v>6113</v>
      </c>
      <c r="H386" s="87" t="str">
        <f t="shared" si="12"/>
        <v>FIFA : Swedish Soccer : Orebro SK</v>
      </c>
      <c r="I386" s="88" t="s">
        <v>6043</v>
      </c>
      <c r="J386" s="88" t="s">
        <v>6114</v>
      </c>
      <c r="K386" s="88" t="s">
        <v>216</v>
      </c>
      <c r="L386" s="57" t="s">
        <v>2423</v>
      </c>
      <c r="M386" s="58" t="s">
        <v>2429</v>
      </c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84" t="str">
        <f t="shared" si="6"/>
        <v>9653016</v>
      </c>
      <c r="B387" s="84" t="s">
        <v>2389</v>
      </c>
      <c r="C387" s="84" t="s">
        <v>4527</v>
      </c>
      <c r="D387" s="84" t="s">
        <v>4924</v>
      </c>
      <c r="E387" s="86" t="s">
        <v>6115</v>
      </c>
      <c r="F387" s="87" t="s">
        <v>6116</v>
      </c>
      <c r="G387" s="87" t="s">
        <v>6117</v>
      </c>
      <c r="H387" s="87" t="str">
        <f t="shared" si="12"/>
        <v>FIFA : Swedish Soccer : Ostersunds FK</v>
      </c>
      <c r="I387" s="88" t="s">
        <v>6118</v>
      </c>
      <c r="J387" s="88" t="s">
        <v>216</v>
      </c>
      <c r="K387" s="88" t="s">
        <v>6119</v>
      </c>
      <c r="L387" s="57" t="s">
        <v>2423</v>
      </c>
      <c r="M387" s="58" t="s">
        <v>2429</v>
      </c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77" t="str">
        <f t="shared" si="6"/>
        <v>9620001</v>
      </c>
      <c r="B388" s="77" t="s">
        <v>2389</v>
      </c>
      <c r="C388" s="77" t="s">
        <v>4263</v>
      </c>
      <c r="D388" s="77" t="s">
        <v>144</v>
      </c>
      <c r="E388" s="78" t="s">
        <v>6120</v>
      </c>
      <c r="F388" s="91" t="s">
        <v>6121</v>
      </c>
      <c r="G388" s="91" t="s">
        <v>6122</v>
      </c>
      <c r="H388" s="91" t="str">
        <f t="shared" ref="H388:H395" si="13">CONCATENATE($H$145," : ",G388)</f>
        <v>FIFA : Azerbaijani Soccer : Gabala FK</v>
      </c>
      <c r="I388" s="92" t="s">
        <v>6123</v>
      </c>
      <c r="J388" s="92" t="s">
        <v>216</v>
      </c>
      <c r="K388" s="92"/>
      <c r="L388" s="57" t="s">
        <v>2423</v>
      </c>
      <c r="M388" s="58" t="s">
        <v>2429</v>
      </c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77" t="str">
        <f t="shared" si="6"/>
        <v>9620002</v>
      </c>
      <c r="B389" s="77" t="s">
        <v>2389</v>
      </c>
      <c r="C389" s="77" t="s">
        <v>4263</v>
      </c>
      <c r="D389" s="77" t="s">
        <v>157</v>
      </c>
      <c r="E389" s="78" t="s">
        <v>6124</v>
      </c>
      <c r="F389" s="91" t="s">
        <v>6125</v>
      </c>
      <c r="G389" s="91" t="s">
        <v>6126</v>
      </c>
      <c r="H389" s="91" t="str">
        <f t="shared" si="13"/>
        <v>FIFA : Azerbaijani Soccer : Kesla FK</v>
      </c>
      <c r="I389" s="92" t="s">
        <v>6127</v>
      </c>
      <c r="J389" s="92" t="s">
        <v>6128</v>
      </c>
      <c r="K389" s="92" t="s">
        <v>6129</v>
      </c>
      <c r="L389" s="57" t="s">
        <v>2423</v>
      </c>
      <c r="M389" s="58" t="s">
        <v>2429</v>
      </c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77" t="str">
        <f t="shared" si="6"/>
        <v>9620003</v>
      </c>
      <c r="B390" s="77" t="s">
        <v>2389</v>
      </c>
      <c r="C390" s="77" t="s">
        <v>4263</v>
      </c>
      <c r="D390" s="77" t="s">
        <v>173</v>
      </c>
      <c r="E390" s="78" t="s">
        <v>6130</v>
      </c>
      <c r="F390" s="91" t="s">
        <v>6131</v>
      </c>
      <c r="G390" s="91" t="s">
        <v>6132</v>
      </c>
      <c r="H390" s="91" t="str">
        <f t="shared" si="13"/>
        <v>FIFA : Azerbaijani Soccer : Neftci PFK</v>
      </c>
      <c r="I390" s="92" t="s">
        <v>6133</v>
      </c>
      <c r="J390" s="92" t="s">
        <v>216</v>
      </c>
      <c r="K390" s="92" t="s">
        <v>6134</v>
      </c>
      <c r="L390" s="57" t="s">
        <v>2423</v>
      </c>
      <c r="M390" s="58" t="s">
        <v>2429</v>
      </c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77" t="str">
        <f t="shared" si="6"/>
        <v>9620004</v>
      </c>
      <c r="B391" s="77" t="s">
        <v>2389</v>
      </c>
      <c r="C391" s="77" t="s">
        <v>4263</v>
      </c>
      <c r="D391" s="77" t="s">
        <v>187</v>
      </c>
      <c r="E391" s="78" t="s">
        <v>6135</v>
      </c>
      <c r="F391" s="91" t="s">
        <v>6136</v>
      </c>
      <c r="G391" s="91" t="s">
        <v>6137</v>
      </c>
      <c r="H391" s="91" t="str">
        <f t="shared" si="13"/>
        <v>FIFA : Azerbaijani Soccer : Qarabag FK</v>
      </c>
      <c r="I391" s="92" t="s">
        <v>6138</v>
      </c>
      <c r="J391" s="92" t="s">
        <v>6139</v>
      </c>
      <c r="K391" s="92"/>
      <c r="L391" s="57" t="s">
        <v>2423</v>
      </c>
      <c r="M391" s="58" t="s">
        <v>2429</v>
      </c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77" t="str">
        <f t="shared" si="6"/>
        <v>9620005</v>
      </c>
      <c r="B392" s="77" t="s">
        <v>2389</v>
      </c>
      <c r="C392" s="77" t="s">
        <v>4263</v>
      </c>
      <c r="D392" s="77" t="s">
        <v>204</v>
      </c>
      <c r="E392" s="78" t="s">
        <v>6140</v>
      </c>
      <c r="F392" s="91" t="s">
        <v>6141</v>
      </c>
      <c r="G392" s="91" t="s">
        <v>6142</v>
      </c>
      <c r="H392" s="91" t="str">
        <f t="shared" si="13"/>
        <v>FIFA : Azerbaijani Soccer : Sabail FK</v>
      </c>
      <c r="I392" s="92" t="s">
        <v>6143</v>
      </c>
      <c r="J392" s="92" t="s">
        <v>6144</v>
      </c>
      <c r="K392" s="92" t="s">
        <v>6145</v>
      </c>
      <c r="L392" s="57" t="s">
        <v>2423</v>
      </c>
      <c r="M392" s="58" t="s">
        <v>2429</v>
      </c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77" t="str">
        <f t="shared" si="6"/>
        <v>9620006</v>
      </c>
      <c r="B393" s="77" t="s">
        <v>2389</v>
      </c>
      <c r="C393" s="77" t="s">
        <v>4263</v>
      </c>
      <c r="D393" s="77" t="s">
        <v>792</v>
      </c>
      <c r="E393" s="78" t="s">
        <v>6146</v>
      </c>
      <c r="F393" s="91" t="s">
        <v>6147</v>
      </c>
      <c r="G393" s="91" t="s">
        <v>6148</v>
      </c>
      <c r="H393" s="91" t="str">
        <f t="shared" si="13"/>
        <v>FIFA : Azerbaijani Soccer : Sumgayit FK</v>
      </c>
      <c r="I393" s="92" t="s">
        <v>6149</v>
      </c>
      <c r="J393" s="92" t="s">
        <v>6150</v>
      </c>
      <c r="K393" s="92" t="s">
        <v>6151</v>
      </c>
      <c r="L393" s="57" t="s">
        <v>2423</v>
      </c>
      <c r="M393" s="58" t="s">
        <v>2429</v>
      </c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77" t="str">
        <f t="shared" si="6"/>
        <v>9620007</v>
      </c>
      <c r="B394" s="77" t="s">
        <v>2389</v>
      </c>
      <c r="C394" s="77" t="s">
        <v>4263</v>
      </c>
      <c r="D394" s="77" t="s">
        <v>800</v>
      </c>
      <c r="E394" s="78" t="s">
        <v>6152</v>
      </c>
      <c r="F394" s="91" t="s">
        <v>6153</v>
      </c>
      <c r="G394" s="91" t="s">
        <v>6154</v>
      </c>
      <c r="H394" s="91" t="str">
        <f t="shared" si="13"/>
        <v>FIFA : Azerbaijani Soccer : Zira FK</v>
      </c>
      <c r="I394" s="92" t="s">
        <v>6155</v>
      </c>
      <c r="J394" s="92" t="s">
        <v>6156</v>
      </c>
      <c r="K394" s="92" t="s">
        <v>6157</v>
      </c>
      <c r="L394" s="57" t="s">
        <v>2423</v>
      </c>
      <c r="M394" s="58" t="s">
        <v>2429</v>
      </c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77" t="str">
        <f t="shared" si="6"/>
        <v>9620008</v>
      </c>
      <c r="B395" s="77" t="s">
        <v>2389</v>
      </c>
      <c r="C395" s="77" t="s">
        <v>4263</v>
      </c>
      <c r="D395" s="77" t="s">
        <v>807</v>
      </c>
      <c r="E395" s="78" t="s">
        <v>4906</v>
      </c>
      <c r="F395" s="91" t="s">
        <v>6158</v>
      </c>
      <c r="G395" s="91" t="s">
        <v>6159</v>
      </c>
      <c r="H395" s="91" t="str">
        <f t="shared" si="13"/>
        <v>FIFA : Azerbaijani Soccer : Kapaz PFK</v>
      </c>
      <c r="I395" s="92" t="s">
        <v>6160</v>
      </c>
      <c r="J395" s="92" t="s">
        <v>6161</v>
      </c>
      <c r="K395" s="92" t="s">
        <v>216</v>
      </c>
      <c r="L395" s="57" t="s">
        <v>2423</v>
      </c>
      <c r="M395" s="58" t="s">
        <v>2429</v>
      </c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84" t="str">
        <f t="shared" si="6"/>
        <v>9656001</v>
      </c>
      <c r="B396" s="84" t="s">
        <v>2389</v>
      </c>
      <c r="C396" s="84" t="s">
        <v>4550</v>
      </c>
      <c r="D396" s="84" t="s">
        <v>144</v>
      </c>
      <c r="E396" s="86" t="s">
        <v>6162</v>
      </c>
      <c r="F396" s="87" t="s">
        <v>6163</v>
      </c>
      <c r="G396" s="87" t="s">
        <v>6164</v>
      </c>
      <c r="H396" s="87" t="str">
        <f t="shared" ref="H396:H421" si="14">CONCATENATE($H$181," : ",G396)</f>
        <v>FIFA : Argentine Soccer : Racing Club de Avellaneda</v>
      </c>
      <c r="I396" s="88" t="s">
        <v>6165</v>
      </c>
      <c r="J396" s="88" t="s">
        <v>6166</v>
      </c>
      <c r="K396" s="88"/>
      <c r="L396" s="57" t="s">
        <v>2423</v>
      </c>
      <c r="M396" s="58" t="s">
        <v>2429</v>
      </c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84" t="str">
        <f t="shared" si="6"/>
        <v>9656002</v>
      </c>
      <c r="B397" s="84" t="s">
        <v>2389</v>
      </c>
      <c r="C397" s="84" t="s">
        <v>4550</v>
      </c>
      <c r="D397" s="84" t="s">
        <v>157</v>
      </c>
      <c r="E397" s="86" t="s">
        <v>6167</v>
      </c>
      <c r="F397" s="87" t="s">
        <v>6168</v>
      </c>
      <c r="G397" s="87" t="s">
        <v>6169</v>
      </c>
      <c r="H397" s="87" t="str">
        <f t="shared" si="14"/>
        <v>FIFA : Argentine Soccer : Defensa y Justicia</v>
      </c>
      <c r="I397" s="88" t="s">
        <v>6170</v>
      </c>
      <c r="J397" s="88" t="s">
        <v>6171</v>
      </c>
      <c r="K397" s="88"/>
      <c r="L397" s="57" t="s">
        <v>2423</v>
      </c>
      <c r="M397" s="58" t="s">
        <v>2429</v>
      </c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84" t="str">
        <f t="shared" si="6"/>
        <v>9656003</v>
      </c>
      <c r="B398" s="84" t="s">
        <v>2389</v>
      </c>
      <c r="C398" s="84" t="s">
        <v>4550</v>
      </c>
      <c r="D398" s="84" t="s">
        <v>173</v>
      </c>
      <c r="E398" s="86" t="s">
        <v>6172</v>
      </c>
      <c r="F398" s="87" t="s">
        <v>6173</v>
      </c>
      <c r="G398" s="87" t="s">
        <v>6174</v>
      </c>
      <c r="H398" s="87" t="str">
        <f t="shared" si="14"/>
        <v>FIFA : Argentine Soccer : Club Atletico Tucuman</v>
      </c>
      <c r="I398" s="88" t="s">
        <v>6175</v>
      </c>
      <c r="J398" s="88" t="s">
        <v>27</v>
      </c>
      <c r="K398" s="88" t="s">
        <v>6176</v>
      </c>
      <c r="L398" s="57" t="s">
        <v>2423</v>
      </c>
      <c r="M398" s="58" t="s">
        <v>2429</v>
      </c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84" t="str">
        <f t="shared" si="6"/>
        <v>9656004</v>
      </c>
      <c r="B399" s="84" t="s">
        <v>2389</v>
      </c>
      <c r="C399" s="84" t="s">
        <v>4550</v>
      </c>
      <c r="D399" s="84" t="s">
        <v>187</v>
      </c>
      <c r="E399" s="86" t="s">
        <v>6177</v>
      </c>
      <c r="F399" s="87" t="s">
        <v>6178</v>
      </c>
      <c r="G399" s="87" t="s">
        <v>6179</v>
      </c>
      <c r="H399" s="87" t="str">
        <f t="shared" si="14"/>
        <v>FIFA : Argentine Soccer : Club Atletico Huracan</v>
      </c>
      <c r="I399" s="88" t="s">
        <v>6043</v>
      </c>
      <c r="J399" s="88" t="s">
        <v>27</v>
      </c>
      <c r="K399" s="88"/>
      <c r="L399" s="57" t="s">
        <v>2423</v>
      </c>
      <c r="M399" s="58" t="s">
        <v>2429</v>
      </c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84" t="str">
        <f t="shared" si="6"/>
        <v>9656005</v>
      </c>
      <c r="B400" s="84" t="s">
        <v>2389</v>
      </c>
      <c r="C400" s="84" t="s">
        <v>4550</v>
      </c>
      <c r="D400" s="84" t="s">
        <v>204</v>
      </c>
      <c r="E400" s="86" t="s">
        <v>6180</v>
      </c>
      <c r="F400" s="87" t="s">
        <v>6181</v>
      </c>
      <c r="G400" s="87" t="s">
        <v>6182</v>
      </c>
      <c r="H400" s="87" t="str">
        <f t="shared" si="14"/>
        <v>FIFA : Argentine Soccer : Club Atletico Velez Sarsfield</v>
      </c>
      <c r="I400" s="88" t="s">
        <v>6183</v>
      </c>
      <c r="J400" s="88" t="s">
        <v>27</v>
      </c>
      <c r="K400" s="88"/>
      <c r="L400" s="57" t="s">
        <v>2423</v>
      </c>
      <c r="M400" s="58" t="s">
        <v>2429</v>
      </c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84" t="str">
        <f t="shared" si="6"/>
        <v>9656006</v>
      </c>
      <c r="B401" s="84" t="s">
        <v>2389</v>
      </c>
      <c r="C401" s="84" t="s">
        <v>4550</v>
      </c>
      <c r="D401" s="84" t="s">
        <v>792</v>
      </c>
      <c r="E401" s="86" t="s">
        <v>6184</v>
      </c>
      <c r="F401" s="87" t="s">
        <v>6185</v>
      </c>
      <c r="G401" s="87" t="s">
        <v>6186</v>
      </c>
      <c r="H401" s="87" t="str">
        <f t="shared" si="14"/>
        <v>FIFA : Argentine Soccer : Boca Juniors</v>
      </c>
      <c r="I401" s="88" t="s">
        <v>6187</v>
      </c>
      <c r="J401" s="88" t="s">
        <v>6188</v>
      </c>
      <c r="K401" s="88"/>
      <c r="L401" s="57" t="s">
        <v>2423</v>
      </c>
      <c r="M401" s="58" t="s">
        <v>2429</v>
      </c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84" t="str">
        <f t="shared" si="6"/>
        <v>9656007</v>
      </c>
      <c r="B402" s="84" t="s">
        <v>2389</v>
      </c>
      <c r="C402" s="84" t="s">
        <v>4550</v>
      </c>
      <c r="D402" s="84" t="s">
        <v>800</v>
      </c>
      <c r="E402" s="86" t="s">
        <v>311</v>
      </c>
      <c r="F402" s="87" t="s">
        <v>6189</v>
      </c>
      <c r="G402" s="87" t="s">
        <v>6190</v>
      </c>
      <c r="H402" s="87" t="str">
        <f t="shared" si="14"/>
        <v>FIFA : Argentine Soccer : Club Atletico Independiente</v>
      </c>
      <c r="I402" s="88" t="s">
        <v>3467</v>
      </c>
      <c r="J402" s="88" t="s">
        <v>216</v>
      </c>
      <c r="K402" s="88"/>
      <c r="L402" s="57" t="s">
        <v>2423</v>
      </c>
      <c r="M402" s="58" t="s">
        <v>2429</v>
      </c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84" t="str">
        <f t="shared" si="6"/>
        <v>9656008</v>
      </c>
      <c r="B403" s="84" t="s">
        <v>2389</v>
      </c>
      <c r="C403" s="84" t="s">
        <v>4550</v>
      </c>
      <c r="D403" s="84" t="s">
        <v>807</v>
      </c>
      <c r="E403" s="86" t="s">
        <v>6191</v>
      </c>
      <c r="F403" s="87" t="s">
        <v>6192</v>
      </c>
      <c r="G403" s="87" t="s">
        <v>6193</v>
      </c>
      <c r="H403" s="87" t="str">
        <f t="shared" si="14"/>
        <v>FIFA : Argentine Soccer : Godoy Cruz Antonio Tomba</v>
      </c>
      <c r="I403" s="88" t="s">
        <v>6194</v>
      </c>
      <c r="J403" s="88" t="s">
        <v>27</v>
      </c>
      <c r="K403" s="88" t="s">
        <v>6195</v>
      </c>
      <c r="L403" s="57" t="s">
        <v>2423</v>
      </c>
      <c r="M403" s="58" t="s">
        <v>2429</v>
      </c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84" t="str">
        <f t="shared" si="6"/>
        <v>9656009</v>
      </c>
      <c r="B404" s="84" t="s">
        <v>2389</v>
      </c>
      <c r="C404" s="84" t="s">
        <v>4550</v>
      </c>
      <c r="D404" s="84" t="s">
        <v>1341</v>
      </c>
      <c r="E404" s="86" t="s">
        <v>6196</v>
      </c>
      <c r="F404" s="87" t="s">
        <v>6197</v>
      </c>
      <c r="G404" s="87" t="s">
        <v>6198</v>
      </c>
      <c r="H404" s="87" t="str">
        <f t="shared" si="14"/>
        <v>FIFA : Argentine Soccer : Club Atletico Aldosivi</v>
      </c>
      <c r="I404" s="88" t="s">
        <v>6199</v>
      </c>
      <c r="J404" s="88" t="s">
        <v>6200</v>
      </c>
      <c r="K404" s="88" t="s">
        <v>216</v>
      </c>
      <c r="L404" s="57" t="s">
        <v>2423</v>
      </c>
      <c r="M404" s="58" t="s">
        <v>2429</v>
      </c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84" t="str">
        <f t="shared" si="6"/>
        <v>9656010</v>
      </c>
      <c r="B405" s="84" t="s">
        <v>2389</v>
      </c>
      <c r="C405" s="84" t="s">
        <v>4550</v>
      </c>
      <c r="D405" s="84" t="s">
        <v>34</v>
      </c>
      <c r="E405" s="86" t="s">
        <v>5830</v>
      </c>
      <c r="F405" s="87" t="s">
        <v>6201</v>
      </c>
      <c r="G405" s="87" t="s">
        <v>6202</v>
      </c>
      <c r="H405" s="87" t="str">
        <f t="shared" si="14"/>
        <v>FIFA : Argentine Soccer : Club Atletico Banfield</v>
      </c>
      <c r="I405" s="88" t="s">
        <v>6203</v>
      </c>
      <c r="J405" s="88" t="s">
        <v>27</v>
      </c>
      <c r="K405" s="88" t="s">
        <v>6204</v>
      </c>
      <c r="L405" s="57" t="s">
        <v>2423</v>
      </c>
      <c r="M405" s="58" t="s">
        <v>2429</v>
      </c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84" t="str">
        <f t="shared" si="6"/>
        <v>9656011</v>
      </c>
      <c r="B406" s="84" t="s">
        <v>2389</v>
      </c>
      <c r="C406" s="84" t="s">
        <v>4550</v>
      </c>
      <c r="D406" s="84" t="s">
        <v>58</v>
      </c>
      <c r="E406" s="86" t="s">
        <v>6205</v>
      </c>
      <c r="F406" s="87" t="s">
        <v>6206</v>
      </c>
      <c r="G406" s="87" t="s">
        <v>6207</v>
      </c>
      <c r="H406" s="87" t="str">
        <f t="shared" si="14"/>
        <v>FIFA : Argentine Soccer : Club Atletico River Plate</v>
      </c>
      <c r="I406" s="88" t="s">
        <v>6208</v>
      </c>
      <c r="J406" s="88" t="s">
        <v>216</v>
      </c>
      <c r="K406" s="88"/>
      <c r="L406" s="57" t="s">
        <v>2423</v>
      </c>
      <c r="M406" s="58" t="s">
        <v>2429</v>
      </c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84" t="str">
        <f t="shared" si="6"/>
        <v>9656012</v>
      </c>
      <c r="B407" s="84" t="s">
        <v>2389</v>
      </c>
      <c r="C407" s="84" t="s">
        <v>4550</v>
      </c>
      <c r="D407" s="84" t="s">
        <v>72</v>
      </c>
      <c r="E407" s="86" t="s">
        <v>1255</v>
      </c>
      <c r="F407" s="87" t="s">
        <v>6209</v>
      </c>
      <c r="G407" s="87" t="s">
        <v>6209</v>
      </c>
      <c r="H407" s="87" t="str">
        <f t="shared" si="14"/>
        <v>FIFA : Argentine Soccer : Union de Santa Fe</v>
      </c>
      <c r="I407" s="88" t="s">
        <v>6210</v>
      </c>
      <c r="J407" s="88" t="s">
        <v>27</v>
      </c>
      <c r="K407" s="88"/>
      <c r="L407" s="57" t="s">
        <v>2423</v>
      </c>
      <c r="M407" s="58" t="s">
        <v>2429</v>
      </c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84" t="str">
        <f t="shared" si="6"/>
        <v>9656013</v>
      </c>
      <c r="B408" s="84" t="s">
        <v>2389</v>
      </c>
      <c r="C408" s="84" t="s">
        <v>4550</v>
      </c>
      <c r="D408" s="84" t="s">
        <v>94</v>
      </c>
      <c r="E408" s="86" t="s">
        <v>6211</v>
      </c>
      <c r="F408" s="87" t="s">
        <v>6212</v>
      </c>
      <c r="G408" s="87" t="s">
        <v>6213</v>
      </c>
      <c r="H408" s="87" t="str">
        <f t="shared" si="14"/>
        <v>FIFA : Argentine Soccer : Club Atletico Newell's Old Boys</v>
      </c>
      <c r="I408" s="88" t="s">
        <v>6214</v>
      </c>
      <c r="J408" s="88" t="s">
        <v>216</v>
      </c>
      <c r="K408" s="88"/>
      <c r="L408" s="57" t="s">
        <v>2423</v>
      </c>
      <c r="M408" s="58" t="s">
        <v>2429</v>
      </c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84" t="str">
        <f t="shared" si="6"/>
        <v>9656014</v>
      </c>
      <c r="B409" s="84" t="s">
        <v>2389</v>
      </c>
      <c r="C409" s="84" t="s">
        <v>4550</v>
      </c>
      <c r="D409" s="84" t="s">
        <v>141</v>
      </c>
      <c r="E409" s="86" t="s">
        <v>2906</v>
      </c>
      <c r="F409" s="87" t="s">
        <v>6215</v>
      </c>
      <c r="G409" s="87" t="s">
        <v>6216</v>
      </c>
      <c r="H409" s="87" t="str">
        <f t="shared" si="14"/>
        <v>FIFA : Argentine Soccer : Estudiantes de La Plata</v>
      </c>
      <c r="I409" s="88" t="s">
        <v>6217</v>
      </c>
      <c r="J409" s="88" t="s">
        <v>27</v>
      </c>
      <c r="K409" s="88" t="s">
        <v>6218</v>
      </c>
      <c r="L409" s="57" t="s">
        <v>2423</v>
      </c>
      <c r="M409" s="58" t="s">
        <v>2429</v>
      </c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84" t="str">
        <f t="shared" si="6"/>
        <v>9656015</v>
      </c>
      <c r="B410" s="84" t="s">
        <v>2389</v>
      </c>
      <c r="C410" s="84" t="s">
        <v>4550</v>
      </c>
      <c r="D410" s="84" t="s">
        <v>1605</v>
      </c>
      <c r="E410" s="86" t="s">
        <v>6219</v>
      </c>
      <c r="F410" s="87" t="s">
        <v>6220</v>
      </c>
      <c r="G410" s="87" t="s">
        <v>6221</v>
      </c>
      <c r="H410" s="87" t="str">
        <f t="shared" si="14"/>
        <v>FIFA : Argentine Soccer : Talleres de Cordoba</v>
      </c>
      <c r="I410" s="88" t="s">
        <v>6222</v>
      </c>
      <c r="J410" s="88" t="s">
        <v>27</v>
      </c>
      <c r="K410" s="88"/>
      <c r="L410" s="57" t="s">
        <v>2423</v>
      </c>
      <c r="M410" s="58" t="s">
        <v>2429</v>
      </c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84" t="str">
        <f t="shared" si="6"/>
        <v>9656016</v>
      </c>
      <c r="B411" s="84" t="s">
        <v>2389</v>
      </c>
      <c r="C411" s="84" t="s">
        <v>4550</v>
      </c>
      <c r="D411" s="84" t="s">
        <v>4924</v>
      </c>
      <c r="E411" s="86" t="s">
        <v>6223</v>
      </c>
      <c r="F411" s="87" t="s">
        <v>6224</v>
      </c>
      <c r="G411" s="87" t="s">
        <v>6225</v>
      </c>
      <c r="H411" s="87" t="str">
        <f t="shared" si="14"/>
        <v>FIFA : Argentine Soccer : Rosario Central</v>
      </c>
      <c r="I411" s="88" t="s">
        <v>6226</v>
      </c>
      <c r="J411" s="88" t="s">
        <v>6227</v>
      </c>
      <c r="K411" s="88"/>
      <c r="L411" s="57" t="s">
        <v>2423</v>
      </c>
      <c r="M411" s="58" t="s">
        <v>2429</v>
      </c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84" t="str">
        <f t="shared" si="6"/>
        <v>9656017</v>
      </c>
      <c r="B412" s="84" t="s">
        <v>2389</v>
      </c>
      <c r="C412" s="84" t="s">
        <v>4550</v>
      </c>
      <c r="D412" s="84" t="s">
        <v>4931</v>
      </c>
      <c r="E412" s="86" t="s">
        <v>6228</v>
      </c>
      <c r="F412" s="87" t="s">
        <v>6229</v>
      </c>
      <c r="G412" s="87" t="s">
        <v>6230</v>
      </c>
      <c r="H412" s="87" t="str">
        <f t="shared" si="14"/>
        <v>FIFA : Argentine Soccer : Club Atletico Tigre</v>
      </c>
      <c r="I412" s="88" t="s">
        <v>6231</v>
      </c>
      <c r="J412" s="88" t="s">
        <v>6232</v>
      </c>
      <c r="K412" s="88"/>
      <c r="L412" s="57" t="s">
        <v>2423</v>
      </c>
      <c r="M412" s="58" t="s">
        <v>2429</v>
      </c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84" t="str">
        <f t="shared" si="6"/>
        <v>9656018</v>
      </c>
      <c r="B413" s="84" t="s">
        <v>2389</v>
      </c>
      <c r="C413" s="84" t="s">
        <v>4550</v>
      </c>
      <c r="D413" s="84" t="s">
        <v>4937</v>
      </c>
      <c r="E413" s="86" t="s">
        <v>577</v>
      </c>
      <c r="F413" s="87" t="s">
        <v>6233</v>
      </c>
      <c r="G413" s="87" t="s">
        <v>6234</v>
      </c>
      <c r="H413" s="87" t="str">
        <f t="shared" si="14"/>
        <v>FIFA : Argentine Soccer : Club Atletico Colon</v>
      </c>
      <c r="I413" s="88" t="s">
        <v>6235</v>
      </c>
      <c r="J413" s="88" t="s">
        <v>6236</v>
      </c>
      <c r="K413" s="88"/>
      <c r="L413" s="57" t="s">
        <v>2423</v>
      </c>
      <c r="M413" s="58" t="s">
        <v>2429</v>
      </c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84" t="str">
        <f t="shared" si="6"/>
        <v>9656019</v>
      </c>
      <c r="B414" s="84" t="s">
        <v>2389</v>
      </c>
      <c r="C414" s="84" t="s">
        <v>4550</v>
      </c>
      <c r="D414" s="84" t="s">
        <v>4945</v>
      </c>
      <c r="E414" s="86" t="s">
        <v>6237</v>
      </c>
      <c r="F414" s="87" t="s">
        <v>6238</v>
      </c>
      <c r="G414" s="87" t="s">
        <v>6239</v>
      </c>
      <c r="H414" s="87" t="str">
        <f t="shared" si="14"/>
        <v>FIFA : Argentine Soccer : Club Atletico San Martin de Tucuman</v>
      </c>
      <c r="I414" s="88" t="s">
        <v>6240</v>
      </c>
      <c r="J414" s="88" t="s">
        <v>27</v>
      </c>
      <c r="K414" s="88"/>
      <c r="L414" s="57" t="s">
        <v>2423</v>
      </c>
      <c r="M414" s="58" t="s">
        <v>2429</v>
      </c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84" t="str">
        <f t="shared" si="6"/>
        <v>9656020</v>
      </c>
      <c r="B415" s="84" t="s">
        <v>2389</v>
      </c>
      <c r="C415" s="84" t="s">
        <v>4550</v>
      </c>
      <c r="D415" s="84" t="s">
        <v>50</v>
      </c>
      <c r="E415" s="86" t="s">
        <v>6241</v>
      </c>
      <c r="F415" s="87" t="s">
        <v>6242</v>
      </c>
      <c r="G415" s="87" t="s">
        <v>6243</v>
      </c>
      <c r="H415" s="87" t="str">
        <f t="shared" si="14"/>
        <v>FIFA : Argentine Soccer : Club Atletico Lanus</v>
      </c>
      <c r="I415" s="88" t="s">
        <v>6244</v>
      </c>
      <c r="J415" s="88" t="s">
        <v>27</v>
      </c>
      <c r="K415" s="88"/>
      <c r="L415" s="57" t="s">
        <v>2423</v>
      </c>
      <c r="M415" s="58" t="s">
        <v>2429</v>
      </c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84" t="str">
        <f t="shared" si="6"/>
        <v>9656021</v>
      </c>
      <c r="B416" s="84" t="s">
        <v>2389</v>
      </c>
      <c r="C416" s="84" t="s">
        <v>4550</v>
      </c>
      <c r="D416" s="84" t="s">
        <v>104</v>
      </c>
      <c r="E416" s="86" t="s">
        <v>6245</v>
      </c>
      <c r="F416" s="87" t="s">
        <v>6246</v>
      </c>
      <c r="G416" s="87" t="s">
        <v>6247</v>
      </c>
      <c r="H416" s="87" t="str">
        <f t="shared" si="14"/>
        <v>FIFA : Argentine Soccer : Club de Gimnasia y Esgrima La Plata</v>
      </c>
      <c r="I416" s="88" t="s">
        <v>6248</v>
      </c>
      <c r="J416" s="88" t="s">
        <v>27</v>
      </c>
      <c r="K416" s="88" t="s">
        <v>6249</v>
      </c>
      <c r="L416" s="57" t="s">
        <v>2423</v>
      </c>
      <c r="M416" s="58" t="s">
        <v>2429</v>
      </c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84" t="str">
        <f t="shared" si="6"/>
        <v>9656022</v>
      </c>
      <c r="B417" s="84" t="s">
        <v>2389</v>
      </c>
      <c r="C417" s="84" t="s">
        <v>4550</v>
      </c>
      <c r="D417" s="84" t="s">
        <v>118</v>
      </c>
      <c r="E417" s="86" t="s">
        <v>6250</v>
      </c>
      <c r="F417" s="87" t="s">
        <v>6251</v>
      </c>
      <c r="G417" s="87" t="s">
        <v>6252</v>
      </c>
      <c r="H417" s="87" t="str">
        <f t="shared" si="14"/>
        <v>FIFA : Argentine Soccer : San Martin de San Juan</v>
      </c>
      <c r="I417" s="88" t="s">
        <v>6253</v>
      </c>
      <c r="J417" s="88" t="s">
        <v>216</v>
      </c>
      <c r="K417" s="88"/>
      <c r="L417" s="57" t="s">
        <v>2423</v>
      </c>
      <c r="M417" s="58" t="s">
        <v>2429</v>
      </c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84" t="str">
        <f t="shared" si="6"/>
        <v>9656023</v>
      </c>
      <c r="B418" s="84" t="s">
        <v>2389</v>
      </c>
      <c r="C418" s="84" t="s">
        <v>4550</v>
      </c>
      <c r="D418" s="84" t="s">
        <v>132</v>
      </c>
      <c r="E418" s="86" t="s">
        <v>6254</v>
      </c>
      <c r="F418" s="87" t="s">
        <v>6255</v>
      </c>
      <c r="G418" s="87" t="s">
        <v>6256</v>
      </c>
      <c r="H418" s="87" t="str">
        <f t="shared" si="14"/>
        <v>FIFA : Argentine Soccer : San Lorenzo de Almagro</v>
      </c>
      <c r="I418" s="88" t="s">
        <v>6257</v>
      </c>
      <c r="J418" s="88" t="s">
        <v>6258</v>
      </c>
      <c r="K418" s="88" t="s">
        <v>216</v>
      </c>
      <c r="L418" s="57" t="s">
        <v>2423</v>
      </c>
      <c r="M418" s="58" t="s">
        <v>2429</v>
      </c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84" t="str">
        <f t="shared" si="6"/>
        <v>9656024</v>
      </c>
      <c r="B419" s="84" t="s">
        <v>2389</v>
      </c>
      <c r="C419" s="84" t="s">
        <v>4550</v>
      </c>
      <c r="D419" s="84" t="s">
        <v>220</v>
      </c>
      <c r="E419" s="86" t="s">
        <v>3129</v>
      </c>
      <c r="F419" s="87" t="s">
        <v>6259</v>
      </c>
      <c r="G419" s="87" t="s">
        <v>6260</v>
      </c>
      <c r="H419" s="87" t="str">
        <f t="shared" si="14"/>
        <v>FIFA : Argentine Soccer : Club Atletico Belgrano</v>
      </c>
      <c r="I419" s="88" t="s">
        <v>6261</v>
      </c>
      <c r="J419" s="88" t="s">
        <v>27</v>
      </c>
      <c r="K419" s="88" t="s">
        <v>216</v>
      </c>
      <c r="L419" s="57" t="s">
        <v>2423</v>
      </c>
      <c r="M419" s="58" t="s">
        <v>2429</v>
      </c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84" t="str">
        <f t="shared" si="6"/>
        <v>9656025</v>
      </c>
      <c r="B420" s="84" t="s">
        <v>2389</v>
      </c>
      <c r="C420" s="84" t="s">
        <v>4550</v>
      </c>
      <c r="D420" s="84" t="s">
        <v>4988</v>
      </c>
      <c r="E420" s="86" t="s">
        <v>6262</v>
      </c>
      <c r="F420" s="87" t="s">
        <v>6263</v>
      </c>
      <c r="G420" s="87" t="s">
        <v>6264</v>
      </c>
      <c r="H420" s="87" t="str">
        <f t="shared" si="14"/>
        <v>FIFA : Argentine Soccer : Asociascion Atletico Argentinos Juniors</v>
      </c>
      <c r="I420" s="88" t="s">
        <v>6265</v>
      </c>
      <c r="J420" s="88" t="s">
        <v>6266</v>
      </c>
      <c r="K420" s="88"/>
      <c r="L420" s="57" t="s">
        <v>2423</v>
      </c>
      <c r="M420" s="58" t="s">
        <v>2429</v>
      </c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84" t="str">
        <f t="shared" si="6"/>
        <v>9656026</v>
      </c>
      <c r="B421" s="84" t="s">
        <v>2389</v>
      </c>
      <c r="C421" s="84" t="s">
        <v>4550</v>
      </c>
      <c r="D421" s="84" t="s">
        <v>4995</v>
      </c>
      <c r="E421" s="86" t="s">
        <v>6267</v>
      </c>
      <c r="F421" s="87" t="s">
        <v>6268</v>
      </c>
      <c r="G421" s="87" t="s">
        <v>6269</v>
      </c>
      <c r="H421" s="87" t="str">
        <f t="shared" si="14"/>
        <v>FIFA : Argentine Soccer : Club Atletico Patronato de la Juventud</v>
      </c>
      <c r="I421" s="88" t="s">
        <v>6270</v>
      </c>
      <c r="J421" s="88" t="s">
        <v>216</v>
      </c>
      <c r="K421" s="88"/>
      <c r="L421" s="57" t="s">
        <v>2423</v>
      </c>
      <c r="M421" s="58" t="s">
        <v>2429</v>
      </c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77" t="str">
        <f t="shared" si="6"/>
        <v>9621001</v>
      </c>
      <c r="B422" s="77" t="s">
        <v>2389</v>
      </c>
      <c r="C422" s="77" t="s">
        <v>4274</v>
      </c>
      <c r="D422" s="77" t="s">
        <v>144</v>
      </c>
      <c r="E422" s="78" t="s">
        <v>6271</v>
      </c>
      <c r="F422" s="91" t="s">
        <v>6271</v>
      </c>
      <c r="G422" s="91" t="s">
        <v>6272</v>
      </c>
      <c r="H422" s="91" t="str">
        <f t="shared" ref="H422:H437" si="15">CONCATENATE($H$146," : ",G422)</f>
        <v>FIFA : Belarusian Soccer : FC BATE Borisov</v>
      </c>
      <c r="I422" s="92" t="s">
        <v>6273</v>
      </c>
      <c r="J422" s="92" t="s">
        <v>6274</v>
      </c>
      <c r="K422" s="92"/>
      <c r="L422" s="57" t="s">
        <v>2423</v>
      </c>
      <c r="M422" s="58" t="s">
        <v>2429</v>
      </c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77" t="str">
        <f t="shared" si="6"/>
        <v>9621002</v>
      </c>
      <c r="B423" s="77" t="s">
        <v>2389</v>
      </c>
      <c r="C423" s="77" t="s">
        <v>4274</v>
      </c>
      <c r="D423" s="77" t="s">
        <v>157</v>
      </c>
      <c r="E423" s="78" t="s">
        <v>5386</v>
      </c>
      <c r="F423" s="91" t="s">
        <v>5387</v>
      </c>
      <c r="G423" s="91" t="s">
        <v>6275</v>
      </c>
      <c r="H423" s="91" t="str">
        <f t="shared" si="15"/>
        <v>FIFA : Belarusian Soccer : FC Dynamo Brest</v>
      </c>
      <c r="I423" s="92" t="s">
        <v>6276</v>
      </c>
      <c r="J423" s="92" t="s">
        <v>27</v>
      </c>
      <c r="K423" s="92"/>
      <c r="L423" s="57" t="s">
        <v>2423</v>
      </c>
      <c r="M423" s="58" t="s">
        <v>2429</v>
      </c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77" t="str">
        <f t="shared" si="6"/>
        <v>9621003</v>
      </c>
      <c r="B424" s="77" t="s">
        <v>2389</v>
      </c>
      <c r="C424" s="77" t="s">
        <v>4274</v>
      </c>
      <c r="D424" s="77" t="s">
        <v>173</v>
      </c>
      <c r="E424" s="78" t="s">
        <v>258</v>
      </c>
      <c r="F424" s="91" t="s">
        <v>6277</v>
      </c>
      <c r="G424" s="91" t="s">
        <v>6278</v>
      </c>
      <c r="H424" s="91" t="str">
        <f t="shared" si="15"/>
        <v>FIFA : Belarusian Soccer : FC Dinamo Minsk</v>
      </c>
      <c r="I424" s="92" t="s">
        <v>6279</v>
      </c>
      <c r="J424" s="92" t="s">
        <v>27</v>
      </c>
      <c r="K424" s="92" t="s">
        <v>6280</v>
      </c>
      <c r="L424" s="57" t="s">
        <v>2423</v>
      </c>
      <c r="M424" s="58" t="s">
        <v>2429</v>
      </c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77" t="str">
        <f t="shared" si="6"/>
        <v>9621004</v>
      </c>
      <c r="B425" s="77" t="s">
        <v>2389</v>
      </c>
      <c r="C425" s="77" t="s">
        <v>4274</v>
      </c>
      <c r="D425" s="77" t="s">
        <v>187</v>
      </c>
      <c r="E425" s="78" t="s">
        <v>6281</v>
      </c>
      <c r="F425" s="91" t="s">
        <v>6282</v>
      </c>
      <c r="G425" s="91" t="s">
        <v>6283</v>
      </c>
      <c r="H425" s="91" t="str">
        <f t="shared" si="15"/>
        <v>FIFA : Belarusian Soccer : FC Dnepr Mogilev</v>
      </c>
      <c r="I425" s="92" t="s">
        <v>6284</v>
      </c>
      <c r="J425" s="92" t="s">
        <v>27</v>
      </c>
      <c r="K425" s="92" t="s">
        <v>6285</v>
      </c>
      <c r="L425" s="57" t="s">
        <v>2423</v>
      </c>
      <c r="M425" s="58" t="s">
        <v>2429</v>
      </c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77" t="str">
        <f t="shared" si="6"/>
        <v>9621005</v>
      </c>
      <c r="B426" s="77" t="s">
        <v>2389</v>
      </c>
      <c r="C426" s="77" t="s">
        <v>4274</v>
      </c>
      <c r="D426" s="77" t="s">
        <v>204</v>
      </c>
      <c r="E426" s="78" t="s">
        <v>5401</v>
      </c>
      <c r="F426" s="91" t="s">
        <v>5403</v>
      </c>
      <c r="G426" s="91" t="s">
        <v>6286</v>
      </c>
      <c r="H426" s="91" t="str">
        <f t="shared" si="15"/>
        <v>FIFA : Belarusian Soccer : FC Gomel</v>
      </c>
      <c r="I426" s="92" t="s">
        <v>6287</v>
      </c>
      <c r="J426" s="92" t="s">
        <v>6119</v>
      </c>
      <c r="K426" s="92"/>
      <c r="L426" s="57" t="s">
        <v>2423</v>
      </c>
      <c r="M426" s="58" t="s">
        <v>2429</v>
      </c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77" t="str">
        <f t="shared" si="6"/>
        <v>9621006</v>
      </c>
      <c r="B427" s="77" t="s">
        <v>2389</v>
      </c>
      <c r="C427" s="77" t="s">
        <v>4274</v>
      </c>
      <c r="D427" s="77" t="s">
        <v>792</v>
      </c>
      <c r="E427" s="78" t="s">
        <v>5662</v>
      </c>
      <c r="F427" s="91" t="s">
        <v>6288</v>
      </c>
      <c r="G427" s="91" t="s">
        <v>6289</v>
      </c>
      <c r="H427" s="91" t="str">
        <f t="shared" si="15"/>
        <v>FIFA : Belarusian Soccer : FC Gorodeya</v>
      </c>
      <c r="I427" s="92" t="s">
        <v>6290</v>
      </c>
      <c r="J427" s="92" t="s">
        <v>6291</v>
      </c>
      <c r="K427" s="92" t="s">
        <v>216</v>
      </c>
      <c r="L427" s="57" t="s">
        <v>2423</v>
      </c>
      <c r="M427" s="58" t="s">
        <v>2429</v>
      </c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77" t="str">
        <f t="shared" si="6"/>
        <v>9621007</v>
      </c>
      <c r="B428" s="77" t="s">
        <v>2389</v>
      </c>
      <c r="C428" s="77" t="s">
        <v>4274</v>
      </c>
      <c r="D428" s="77" t="s">
        <v>800</v>
      </c>
      <c r="E428" s="78" t="s">
        <v>6292</v>
      </c>
      <c r="F428" s="91" t="s">
        <v>6293</v>
      </c>
      <c r="G428" s="91" t="s">
        <v>6294</v>
      </c>
      <c r="H428" s="91" t="str">
        <f t="shared" si="15"/>
        <v>FIFA : Belarusian Soccer : FC Isloch Minsk Raion</v>
      </c>
      <c r="I428" s="92" t="s">
        <v>6295</v>
      </c>
      <c r="J428" s="92" t="s">
        <v>6296</v>
      </c>
      <c r="K428" s="92" t="s">
        <v>216</v>
      </c>
      <c r="L428" s="57" t="s">
        <v>2423</v>
      </c>
      <c r="M428" s="58" t="s">
        <v>2429</v>
      </c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77" t="str">
        <f t="shared" si="6"/>
        <v>9621008</v>
      </c>
      <c r="B429" s="77" t="s">
        <v>2389</v>
      </c>
      <c r="C429" s="77" t="s">
        <v>4274</v>
      </c>
      <c r="D429" s="77" t="s">
        <v>807</v>
      </c>
      <c r="E429" s="78" t="s">
        <v>6297</v>
      </c>
      <c r="F429" s="91" t="s">
        <v>6298</v>
      </c>
      <c r="G429" s="91" t="s">
        <v>6299</v>
      </c>
      <c r="H429" s="91" t="str">
        <f t="shared" si="15"/>
        <v>FIFA : Belarusian Soccer : FC Krumkachy Minsk</v>
      </c>
      <c r="I429" s="92" t="s">
        <v>6300</v>
      </c>
      <c r="J429" s="92" t="s">
        <v>216</v>
      </c>
      <c r="K429" s="92"/>
      <c r="L429" s="57" t="s">
        <v>2423</v>
      </c>
      <c r="M429" s="58" t="s">
        <v>2429</v>
      </c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77" t="str">
        <f t="shared" si="6"/>
        <v>9621009</v>
      </c>
      <c r="B430" s="77" t="s">
        <v>2389</v>
      </c>
      <c r="C430" s="77" t="s">
        <v>4274</v>
      </c>
      <c r="D430" s="77" t="s">
        <v>1341</v>
      </c>
      <c r="E430" s="78" t="s">
        <v>6301</v>
      </c>
      <c r="F430" s="91" t="s">
        <v>6302</v>
      </c>
      <c r="G430" s="91" t="s">
        <v>6303</v>
      </c>
      <c r="H430" s="91" t="str">
        <f t="shared" si="15"/>
        <v>FIFA : Belarusian Soccer : FC Minsk</v>
      </c>
      <c r="I430" s="92" t="s">
        <v>6304</v>
      </c>
      <c r="J430" s="92" t="s">
        <v>6305</v>
      </c>
      <c r="K430" s="92" t="s">
        <v>6306</v>
      </c>
      <c r="L430" s="57" t="s">
        <v>2423</v>
      </c>
      <c r="M430" s="58" t="s">
        <v>2429</v>
      </c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77" t="str">
        <f t="shared" si="6"/>
        <v>9621010</v>
      </c>
      <c r="B431" s="77" t="s">
        <v>2389</v>
      </c>
      <c r="C431" s="77" t="s">
        <v>4274</v>
      </c>
      <c r="D431" s="77" t="s">
        <v>34</v>
      </c>
      <c r="E431" s="78" t="s">
        <v>6307</v>
      </c>
      <c r="F431" s="91" t="s">
        <v>6308</v>
      </c>
      <c r="G431" s="91" t="s">
        <v>6309</v>
      </c>
      <c r="H431" s="91" t="str">
        <f t="shared" si="15"/>
        <v>FIFA : Belarusian Soccer : FC Naftan Novopolotsk</v>
      </c>
      <c r="I431" s="92" t="s">
        <v>6310</v>
      </c>
      <c r="J431" s="92" t="s">
        <v>6311</v>
      </c>
      <c r="K431" s="92"/>
      <c r="L431" s="57" t="s">
        <v>2423</v>
      </c>
      <c r="M431" s="58" t="s">
        <v>2429</v>
      </c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77" t="str">
        <f t="shared" si="6"/>
        <v>9621011</v>
      </c>
      <c r="B432" s="77" t="s">
        <v>2389</v>
      </c>
      <c r="C432" s="77" t="s">
        <v>4274</v>
      </c>
      <c r="D432" s="77" t="s">
        <v>58</v>
      </c>
      <c r="E432" s="78" t="s">
        <v>6312</v>
      </c>
      <c r="F432" s="91" t="s">
        <v>6313</v>
      </c>
      <c r="G432" s="91" t="s">
        <v>6314</v>
      </c>
      <c r="H432" s="91" t="str">
        <f t="shared" si="15"/>
        <v>FIFA : Belarusian Soccer : FC Neman Grodno</v>
      </c>
      <c r="I432" s="92" t="s">
        <v>6315</v>
      </c>
      <c r="J432" s="92" t="s">
        <v>6316</v>
      </c>
      <c r="K432" s="92" t="s">
        <v>6317</v>
      </c>
      <c r="L432" s="57" t="s">
        <v>2423</v>
      </c>
      <c r="M432" s="58" t="s">
        <v>2429</v>
      </c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77" t="str">
        <f t="shared" si="6"/>
        <v>9621012</v>
      </c>
      <c r="B433" s="77" t="s">
        <v>2389</v>
      </c>
      <c r="C433" s="77" t="s">
        <v>4274</v>
      </c>
      <c r="D433" s="77" t="s">
        <v>72</v>
      </c>
      <c r="E433" s="78" t="s">
        <v>6318</v>
      </c>
      <c r="F433" s="91" t="s">
        <v>6319</v>
      </c>
      <c r="G433" s="91" t="s">
        <v>6320</v>
      </c>
      <c r="H433" s="91" t="str">
        <f t="shared" si="15"/>
        <v>FIFA : Belarusian Soccer : FC Shakhtyor Soligorsk</v>
      </c>
      <c r="I433" s="92" t="s">
        <v>6321</v>
      </c>
      <c r="J433" s="92" t="s">
        <v>6322</v>
      </c>
      <c r="K433" s="92" t="s">
        <v>6199</v>
      </c>
      <c r="L433" s="57" t="s">
        <v>2423</v>
      </c>
      <c r="M433" s="58" t="s">
        <v>2429</v>
      </c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77" t="str">
        <f t="shared" si="6"/>
        <v>9621013</v>
      </c>
      <c r="B434" s="77" t="s">
        <v>2389</v>
      </c>
      <c r="C434" s="77" t="s">
        <v>4274</v>
      </c>
      <c r="D434" s="77" t="s">
        <v>94</v>
      </c>
      <c r="E434" s="78" t="s">
        <v>5909</v>
      </c>
      <c r="F434" s="91" t="s">
        <v>5910</v>
      </c>
      <c r="G434" s="91" t="s">
        <v>6323</v>
      </c>
      <c r="H434" s="91" t="str">
        <f t="shared" si="15"/>
        <v>FIFA : Belarusian Soccer : FC Slavia Mozyr</v>
      </c>
      <c r="I434" s="92" t="s">
        <v>6324</v>
      </c>
      <c r="J434" s="92" t="s">
        <v>216</v>
      </c>
      <c r="K434" s="92" t="s">
        <v>6325</v>
      </c>
      <c r="L434" s="57" t="s">
        <v>2423</v>
      </c>
      <c r="M434" s="58" t="s">
        <v>2429</v>
      </c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77" t="str">
        <f t="shared" si="6"/>
        <v>9621014</v>
      </c>
      <c r="B435" s="77" t="s">
        <v>2389</v>
      </c>
      <c r="C435" s="77" t="s">
        <v>4274</v>
      </c>
      <c r="D435" s="77" t="s">
        <v>141</v>
      </c>
      <c r="E435" s="78" t="s">
        <v>6326</v>
      </c>
      <c r="F435" s="91" t="s">
        <v>6327</v>
      </c>
      <c r="G435" s="91" t="s">
        <v>6328</v>
      </c>
      <c r="H435" s="91" t="str">
        <f t="shared" si="15"/>
        <v>FIFA : Belarusian Soccer : FC Slutsk</v>
      </c>
      <c r="I435" s="92" t="s">
        <v>6329</v>
      </c>
      <c r="J435" s="92" t="s">
        <v>6330</v>
      </c>
      <c r="K435" s="92"/>
      <c r="L435" s="57" t="s">
        <v>2423</v>
      </c>
      <c r="M435" s="58" t="s">
        <v>2429</v>
      </c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77" t="str">
        <f t="shared" si="6"/>
        <v>9621015</v>
      </c>
      <c r="B436" s="77" t="s">
        <v>2389</v>
      </c>
      <c r="C436" s="77" t="s">
        <v>4274</v>
      </c>
      <c r="D436" s="77" t="s">
        <v>1605</v>
      </c>
      <c r="E436" s="78" t="s">
        <v>185</v>
      </c>
      <c r="F436" s="91" t="s">
        <v>6331</v>
      </c>
      <c r="G436" s="91" t="s">
        <v>6332</v>
      </c>
      <c r="H436" s="91" t="str">
        <f t="shared" si="15"/>
        <v>FIFA : Belarusian Soccer : FC Torpedo-BelAZ Zhodino</v>
      </c>
      <c r="I436" s="92" t="s">
        <v>6333</v>
      </c>
      <c r="J436" s="92" t="s">
        <v>216</v>
      </c>
      <c r="K436" s="92"/>
      <c r="L436" s="57" t="s">
        <v>2423</v>
      </c>
      <c r="M436" s="58" t="s">
        <v>2429</v>
      </c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77" t="str">
        <f t="shared" si="6"/>
        <v>9621016</v>
      </c>
      <c r="B437" s="77" t="s">
        <v>2389</v>
      </c>
      <c r="C437" s="77" t="s">
        <v>4274</v>
      </c>
      <c r="D437" s="77" t="s">
        <v>4924</v>
      </c>
      <c r="E437" s="78" t="s">
        <v>6334</v>
      </c>
      <c r="F437" s="91" t="s">
        <v>6335</v>
      </c>
      <c r="G437" s="91" t="s">
        <v>6336</v>
      </c>
      <c r="H437" s="91" t="str">
        <f t="shared" si="15"/>
        <v>FIFA : Belarusian Soccer : FC Vitebsk</v>
      </c>
      <c r="I437" s="92" t="s">
        <v>6337</v>
      </c>
      <c r="J437" s="92" t="s">
        <v>27</v>
      </c>
      <c r="K437" s="92"/>
      <c r="L437" s="57" t="s">
        <v>2423</v>
      </c>
      <c r="M437" s="58" t="s">
        <v>2429</v>
      </c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84" t="str">
        <f t="shared" si="6"/>
        <v>9624001</v>
      </c>
      <c r="B438" s="84" t="s">
        <v>2389</v>
      </c>
      <c r="C438" s="84" t="s">
        <v>4301</v>
      </c>
      <c r="D438" s="84" t="s">
        <v>144</v>
      </c>
      <c r="E438" s="86" t="s">
        <v>6338</v>
      </c>
      <c r="F438" s="87" t="s">
        <v>4990</v>
      </c>
      <c r="G438" s="87" t="s">
        <v>6339</v>
      </c>
      <c r="H438" s="87" t="str">
        <f t="shared" ref="H438:H451" si="16">CONCATENATE($H$149," : ",G438)</f>
        <v>FIFA : Bulgarian Soccer : PFC Beroe Stara Zagora</v>
      </c>
      <c r="I438" s="88" t="s">
        <v>6340</v>
      </c>
      <c r="J438" s="88" t="s">
        <v>27</v>
      </c>
      <c r="K438" s="88" t="s">
        <v>6341</v>
      </c>
      <c r="L438" s="57" t="s">
        <v>2423</v>
      </c>
      <c r="M438" s="58" t="s">
        <v>2429</v>
      </c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84" t="str">
        <f t="shared" si="6"/>
        <v>9624002</v>
      </c>
      <c r="B439" s="84" t="s">
        <v>2389</v>
      </c>
      <c r="C439" s="84" t="s">
        <v>4301</v>
      </c>
      <c r="D439" s="84" t="s">
        <v>157</v>
      </c>
      <c r="E439" s="86" t="s">
        <v>6082</v>
      </c>
      <c r="F439" s="87" t="s">
        <v>6342</v>
      </c>
      <c r="G439" s="87" t="s">
        <v>6343</v>
      </c>
      <c r="H439" s="87" t="str">
        <f t="shared" si="16"/>
        <v>FIFA : Bulgarian Soccer : PFC Botev Plovdiv</v>
      </c>
      <c r="I439" s="88" t="s">
        <v>6344</v>
      </c>
      <c r="J439" s="88" t="s">
        <v>6345</v>
      </c>
      <c r="K439" s="88" t="s">
        <v>6346</v>
      </c>
      <c r="L439" s="57" t="s">
        <v>2423</v>
      </c>
      <c r="M439" s="58" t="s">
        <v>2429</v>
      </c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84" t="str">
        <f t="shared" si="6"/>
        <v>9624003</v>
      </c>
      <c r="B440" s="84" t="s">
        <v>2389</v>
      </c>
      <c r="C440" s="84" t="s">
        <v>4301</v>
      </c>
      <c r="D440" s="84" t="s">
        <v>173</v>
      </c>
      <c r="E440" s="86" t="s">
        <v>6347</v>
      </c>
      <c r="F440" s="87" t="s">
        <v>6348</v>
      </c>
      <c r="G440" s="87" t="s">
        <v>6349</v>
      </c>
      <c r="H440" s="87" t="str">
        <f t="shared" si="16"/>
        <v>FIFA : Bulgarian Soccer : POFC Botev Vratsa</v>
      </c>
      <c r="I440" s="88" t="s">
        <v>6350</v>
      </c>
      <c r="J440" s="88" t="s">
        <v>6351</v>
      </c>
      <c r="K440" s="88"/>
      <c r="L440" s="57" t="s">
        <v>2423</v>
      </c>
      <c r="M440" s="58" t="s">
        <v>2429</v>
      </c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84" t="str">
        <f t="shared" si="6"/>
        <v>9624004</v>
      </c>
      <c r="B441" s="84" t="s">
        <v>2389</v>
      </c>
      <c r="C441" s="84" t="s">
        <v>4301</v>
      </c>
      <c r="D441" s="84" t="s">
        <v>187</v>
      </c>
      <c r="E441" s="86" t="s">
        <v>6352</v>
      </c>
      <c r="F441" s="87" t="s">
        <v>6353</v>
      </c>
      <c r="G441" s="87" t="s">
        <v>6354</v>
      </c>
      <c r="H441" s="87" t="str">
        <f t="shared" si="16"/>
        <v>FIFA : Bulgarian Soccer : PFC Cherno More Varna</v>
      </c>
      <c r="I441" s="88" t="s">
        <v>6355</v>
      </c>
      <c r="J441" s="88" t="s">
        <v>27</v>
      </c>
      <c r="K441" s="88" t="s">
        <v>6356</v>
      </c>
      <c r="L441" s="57" t="s">
        <v>2423</v>
      </c>
      <c r="M441" s="58" t="s">
        <v>2429</v>
      </c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84" t="str">
        <f t="shared" si="6"/>
        <v>9624005</v>
      </c>
      <c r="B442" s="84" t="s">
        <v>2389</v>
      </c>
      <c r="C442" s="84" t="s">
        <v>4301</v>
      </c>
      <c r="D442" s="84" t="s">
        <v>204</v>
      </c>
      <c r="E442" s="86" t="s">
        <v>6357</v>
      </c>
      <c r="F442" s="87" t="s">
        <v>6357</v>
      </c>
      <c r="G442" s="87" t="s">
        <v>6358</v>
      </c>
      <c r="H442" s="87" t="str">
        <f t="shared" si="16"/>
        <v>FIFA : Bulgarian Soccer : PFC CSKA Sofia</v>
      </c>
      <c r="I442" s="88" t="s">
        <v>6359</v>
      </c>
      <c r="J442" s="88" t="s">
        <v>27</v>
      </c>
      <c r="K442" s="88" t="s">
        <v>216</v>
      </c>
      <c r="L442" s="57" t="s">
        <v>2423</v>
      </c>
      <c r="M442" s="58" t="s">
        <v>2429</v>
      </c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84" t="str">
        <f t="shared" si="6"/>
        <v>9624006</v>
      </c>
      <c r="B443" s="84" t="s">
        <v>2389</v>
      </c>
      <c r="C443" s="84" t="s">
        <v>4301</v>
      </c>
      <c r="D443" s="84" t="s">
        <v>792</v>
      </c>
      <c r="E443" s="86" t="s">
        <v>6360</v>
      </c>
      <c r="F443" s="87" t="s">
        <v>6361</v>
      </c>
      <c r="G443" s="87" t="s">
        <v>6362</v>
      </c>
      <c r="H443" s="87" t="str">
        <f t="shared" si="16"/>
        <v>FIFA : Bulgarian Soccer : FC Dunav Ruse</v>
      </c>
      <c r="I443" s="88" t="s">
        <v>6363</v>
      </c>
      <c r="J443" s="88" t="s">
        <v>27</v>
      </c>
      <c r="K443" s="88"/>
      <c r="L443" s="57" t="s">
        <v>2423</v>
      </c>
      <c r="M443" s="58" t="s">
        <v>2429</v>
      </c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84" t="str">
        <f t="shared" si="6"/>
        <v>9624007</v>
      </c>
      <c r="B444" s="84" t="s">
        <v>2389</v>
      </c>
      <c r="C444" s="84" t="s">
        <v>4301</v>
      </c>
      <c r="D444" s="84" t="s">
        <v>800</v>
      </c>
      <c r="E444" s="86" t="s">
        <v>6364</v>
      </c>
      <c r="F444" s="87" t="s">
        <v>6365</v>
      </c>
      <c r="G444" s="87" t="s">
        <v>6366</v>
      </c>
      <c r="H444" s="87" t="str">
        <f t="shared" si="16"/>
        <v>FIFA : Bulgarian Soccer : SFC Etar Veliko Tarnovo</v>
      </c>
      <c r="I444" s="88" t="s">
        <v>6367</v>
      </c>
      <c r="J444" s="88" t="s">
        <v>6368</v>
      </c>
      <c r="K444" s="88" t="s">
        <v>216</v>
      </c>
      <c r="L444" s="57" t="s">
        <v>2423</v>
      </c>
      <c r="M444" s="58" t="s">
        <v>2429</v>
      </c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84" t="str">
        <f t="shared" si="6"/>
        <v>9624008</v>
      </c>
      <c r="B445" s="84" t="s">
        <v>2389</v>
      </c>
      <c r="C445" s="84" t="s">
        <v>4301</v>
      </c>
      <c r="D445" s="84" t="s">
        <v>807</v>
      </c>
      <c r="E445" s="86" t="s">
        <v>5020</v>
      </c>
      <c r="F445" s="87" t="s">
        <v>5021</v>
      </c>
      <c r="G445" s="87" t="s">
        <v>6369</v>
      </c>
      <c r="H445" s="87" t="str">
        <f t="shared" si="16"/>
        <v>FIFA : Bulgarian Soccer : PFC Levski Sofia</v>
      </c>
      <c r="I445" s="88" t="s">
        <v>6370</v>
      </c>
      <c r="J445" s="88" t="s">
        <v>6371</v>
      </c>
      <c r="K445" s="88" t="s">
        <v>6372</v>
      </c>
      <c r="L445" s="57" t="s">
        <v>2423</v>
      </c>
      <c r="M445" s="58" t="s">
        <v>2429</v>
      </c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84" t="str">
        <f t="shared" si="6"/>
        <v>9624009</v>
      </c>
      <c r="B446" s="84" t="s">
        <v>2389</v>
      </c>
      <c r="C446" s="84" t="s">
        <v>4301</v>
      </c>
      <c r="D446" s="84" t="s">
        <v>1341</v>
      </c>
      <c r="E446" s="86" t="s">
        <v>6018</v>
      </c>
      <c r="F446" s="87" t="s">
        <v>6373</v>
      </c>
      <c r="G446" s="87" t="s">
        <v>6374</v>
      </c>
      <c r="H446" s="87" t="str">
        <f t="shared" si="16"/>
        <v>FIFA : Bulgarian Soccer : PFC Lokomotiv Plovdiv</v>
      </c>
      <c r="I446" s="88" t="s">
        <v>6375</v>
      </c>
      <c r="J446" s="88" t="s">
        <v>6376</v>
      </c>
      <c r="K446" s="88" t="s">
        <v>216</v>
      </c>
      <c r="L446" s="57" t="s">
        <v>2423</v>
      </c>
      <c r="M446" s="58" t="s">
        <v>2429</v>
      </c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84" t="str">
        <f t="shared" si="6"/>
        <v>9624010</v>
      </c>
      <c r="B447" s="84" t="s">
        <v>2389</v>
      </c>
      <c r="C447" s="84" t="s">
        <v>4301</v>
      </c>
      <c r="D447" s="84" t="s">
        <v>34</v>
      </c>
      <c r="E447" s="86" t="s">
        <v>6377</v>
      </c>
      <c r="F447" s="87" t="s">
        <v>6378</v>
      </c>
      <c r="G447" s="87" t="s">
        <v>6379</v>
      </c>
      <c r="H447" s="87" t="str">
        <f t="shared" si="16"/>
        <v>FIFA : Bulgarian Soccer : PFC Ludogorets Razgrad</v>
      </c>
      <c r="I447" s="88" t="s">
        <v>6380</v>
      </c>
      <c r="J447" s="88" t="s">
        <v>27</v>
      </c>
      <c r="K447" s="88"/>
      <c r="L447" s="57" t="s">
        <v>2423</v>
      </c>
      <c r="M447" s="58" t="s">
        <v>2429</v>
      </c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84" t="str">
        <f t="shared" si="6"/>
        <v>9624011</v>
      </c>
      <c r="B448" s="84" t="s">
        <v>2389</v>
      </c>
      <c r="C448" s="84" t="s">
        <v>4301</v>
      </c>
      <c r="D448" s="84" t="s">
        <v>58</v>
      </c>
      <c r="E448" s="86" t="s">
        <v>6381</v>
      </c>
      <c r="F448" s="87" t="s">
        <v>6382</v>
      </c>
      <c r="G448" s="87" t="s">
        <v>6383</v>
      </c>
      <c r="H448" s="87" t="str">
        <f t="shared" si="16"/>
        <v>FIFA : Bulgarian Soccer : PFC Septemvri Sofia</v>
      </c>
      <c r="I448" s="88" t="s">
        <v>6384</v>
      </c>
      <c r="J448" s="88" t="s">
        <v>6385</v>
      </c>
      <c r="K448" s="88" t="s">
        <v>6386</v>
      </c>
      <c r="L448" s="57" t="s">
        <v>2423</v>
      </c>
      <c r="M448" s="58" t="s">
        <v>2429</v>
      </c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84" t="str">
        <f t="shared" si="6"/>
        <v>9624012</v>
      </c>
      <c r="B449" s="84" t="s">
        <v>2389</v>
      </c>
      <c r="C449" s="84" t="s">
        <v>4301</v>
      </c>
      <c r="D449" s="84" t="s">
        <v>72</v>
      </c>
      <c r="E449" s="86" t="s">
        <v>5909</v>
      </c>
      <c r="F449" s="87" t="s">
        <v>5910</v>
      </c>
      <c r="G449" s="87" t="s">
        <v>6387</v>
      </c>
      <c r="H449" s="87" t="str">
        <f t="shared" si="16"/>
        <v>FIFA : Bulgarian Soccer : PFC Slavia Sofia</v>
      </c>
      <c r="I449" s="88" t="s">
        <v>6388</v>
      </c>
      <c r="J449" s="88" t="s">
        <v>216</v>
      </c>
      <c r="K449" s="88"/>
      <c r="L449" s="57" t="s">
        <v>2423</v>
      </c>
      <c r="M449" s="58" t="s">
        <v>2429</v>
      </c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84" t="str">
        <f t="shared" si="6"/>
        <v>9624013</v>
      </c>
      <c r="B450" s="84" t="s">
        <v>2389</v>
      </c>
      <c r="C450" s="84" t="s">
        <v>4301</v>
      </c>
      <c r="D450" s="84" t="s">
        <v>94</v>
      </c>
      <c r="E450" s="86" t="s">
        <v>6389</v>
      </c>
      <c r="F450" s="87" t="s">
        <v>6390</v>
      </c>
      <c r="G450" s="87" t="s">
        <v>6391</v>
      </c>
      <c r="H450" s="87" t="str">
        <f t="shared" si="16"/>
        <v>FIFA : Bulgarian Soccer : FC Vereya</v>
      </c>
      <c r="I450" s="88" t="s">
        <v>6392</v>
      </c>
      <c r="J450" s="88" t="s">
        <v>6052</v>
      </c>
      <c r="K450" s="88"/>
      <c r="L450" s="57" t="s">
        <v>2423</v>
      </c>
      <c r="M450" s="58" t="s">
        <v>2429</v>
      </c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84" t="str">
        <f t="shared" si="6"/>
        <v>9624014</v>
      </c>
      <c r="B451" s="84" t="s">
        <v>2389</v>
      </c>
      <c r="C451" s="84" t="s">
        <v>4301</v>
      </c>
      <c r="D451" s="84" t="s">
        <v>141</v>
      </c>
      <c r="E451" s="86" t="s">
        <v>6334</v>
      </c>
      <c r="F451" s="87" t="s">
        <v>6393</v>
      </c>
      <c r="G451" s="87" t="s">
        <v>6394</v>
      </c>
      <c r="H451" s="87" t="str">
        <f t="shared" si="16"/>
        <v>FIFA : Bulgarian Soccer : FC Vitosha Bistritsa</v>
      </c>
      <c r="I451" s="88" t="s">
        <v>6395</v>
      </c>
      <c r="J451" s="88" t="s">
        <v>6396</v>
      </c>
      <c r="K451" s="88" t="s">
        <v>216</v>
      </c>
      <c r="L451" s="57" t="s">
        <v>2423</v>
      </c>
      <c r="M451" s="58" t="s">
        <v>2429</v>
      </c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77" t="str">
        <f t="shared" si="6"/>
        <v>9626001</v>
      </c>
      <c r="B452" s="77" t="s">
        <v>2389</v>
      </c>
      <c r="C452" s="77" t="s">
        <v>4315</v>
      </c>
      <c r="D452" s="77" t="s">
        <v>144</v>
      </c>
      <c r="E452" s="78" t="s">
        <v>5662</v>
      </c>
      <c r="F452" s="91" t="s">
        <v>5663</v>
      </c>
      <c r="G452" s="91" t="s">
        <v>6397</v>
      </c>
      <c r="H452" s="91" t="str">
        <f t="shared" ref="H452:H461" si="17">CONCATENATE($H$151," : ",G452)</f>
        <v>FIFA : Croatian Soccer : HNK Gorica</v>
      </c>
      <c r="I452" s="92" t="s">
        <v>6398</v>
      </c>
      <c r="J452" s="92" t="s">
        <v>6399</v>
      </c>
      <c r="K452" s="92" t="s">
        <v>216</v>
      </c>
      <c r="L452" s="57" t="s">
        <v>2423</v>
      </c>
      <c r="M452" s="58" t="s">
        <v>2429</v>
      </c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77" t="str">
        <f t="shared" si="6"/>
        <v>9626002</v>
      </c>
      <c r="B453" s="77" t="s">
        <v>2389</v>
      </c>
      <c r="C453" s="77" t="s">
        <v>4315</v>
      </c>
      <c r="D453" s="77" t="s">
        <v>157</v>
      </c>
      <c r="E453" s="78" t="s">
        <v>6400</v>
      </c>
      <c r="F453" s="91" t="s">
        <v>6401</v>
      </c>
      <c r="G453" s="91" t="s">
        <v>6402</v>
      </c>
      <c r="H453" s="91" t="str">
        <f t="shared" si="17"/>
        <v>FIFA : Croatian Soccer : GNK Dinamo Zagreb</v>
      </c>
      <c r="I453" s="92" t="s">
        <v>6403</v>
      </c>
      <c r="J453" s="92" t="s">
        <v>27</v>
      </c>
      <c r="K453" s="92" t="s">
        <v>6404</v>
      </c>
      <c r="L453" s="57" t="s">
        <v>2423</v>
      </c>
      <c r="M453" s="58" t="s">
        <v>2429</v>
      </c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77" t="str">
        <f t="shared" si="6"/>
        <v>9626003</v>
      </c>
      <c r="B454" s="77" t="s">
        <v>2389</v>
      </c>
      <c r="C454" s="77" t="s">
        <v>4315</v>
      </c>
      <c r="D454" s="77" t="s">
        <v>173</v>
      </c>
      <c r="E454" s="78" t="s">
        <v>6405</v>
      </c>
      <c r="F454" s="91" t="s">
        <v>6406</v>
      </c>
      <c r="G454" s="91" t="s">
        <v>6407</v>
      </c>
      <c r="H454" s="91" t="str">
        <f t="shared" si="17"/>
        <v>FIFA : Croatian Soccer : HNK Hajduk Split</v>
      </c>
      <c r="I454" s="92" t="s">
        <v>6408</v>
      </c>
      <c r="J454" s="92" t="s">
        <v>6409</v>
      </c>
      <c r="K454" s="92"/>
      <c r="L454" s="57" t="s">
        <v>2423</v>
      </c>
      <c r="M454" s="58" t="s">
        <v>2429</v>
      </c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77" t="str">
        <f t="shared" si="6"/>
        <v>9626004</v>
      </c>
      <c r="B455" s="77" t="s">
        <v>2389</v>
      </c>
      <c r="C455" s="77" t="s">
        <v>4315</v>
      </c>
      <c r="D455" s="77" t="s">
        <v>187</v>
      </c>
      <c r="E455" s="78" t="s">
        <v>4670</v>
      </c>
      <c r="F455" s="91" t="s">
        <v>6410</v>
      </c>
      <c r="G455" s="91" t="s">
        <v>6411</v>
      </c>
      <c r="H455" s="91" t="str">
        <f t="shared" si="17"/>
        <v>FIFA : Croatian Soccer : NK Inter Zapresic</v>
      </c>
      <c r="I455" s="92" t="s">
        <v>6412</v>
      </c>
      <c r="J455" s="92" t="s">
        <v>6413</v>
      </c>
      <c r="K455" s="95"/>
      <c r="L455" s="57" t="s">
        <v>2423</v>
      </c>
      <c r="M455" s="58" t="s">
        <v>2429</v>
      </c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77" t="str">
        <f t="shared" si="6"/>
        <v>9626005</v>
      </c>
      <c r="B456" s="77" t="s">
        <v>2389</v>
      </c>
      <c r="C456" s="77" t="s">
        <v>4315</v>
      </c>
      <c r="D456" s="77" t="s">
        <v>204</v>
      </c>
      <c r="E456" s="78" t="s">
        <v>1841</v>
      </c>
      <c r="F456" s="91" t="s">
        <v>6414</v>
      </c>
      <c r="G456" s="91" t="s">
        <v>6415</v>
      </c>
      <c r="H456" s="91" t="str">
        <f t="shared" si="17"/>
        <v>FIFA : Croatian Soccer : NK Istra 1961</v>
      </c>
      <c r="I456" s="92" t="s">
        <v>6416</v>
      </c>
      <c r="J456" s="92" t="s">
        <v>6417</v>
      </c>
      <c r="K456" s="92"/>
      <c r="L456" s="57" t="s">
        <v>2423</v>
      </c>
      <c r="M456" s="58" t="s">
        <v>2429</v>
      </c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77" t="str">
        <f t="shared" si="6"/>
        <v>9626006</v>
      </c>
      <c r="B457" s="77" t="s">
        <v>2389</v>
      </c>
      <c r="C457" s="77" t="s">
        <v>4315</v>
      </c>
      <c r="D457" s="77" t="s">
        <v>792</v>
      </c>
      <c r="E457" s="78" t="s">
        <v>6018</v>
      </c>
      <c r="F457" s="91" t="s">
        <v>6418</v>
      </c>
      <c r="G457" s="91" t="s">
        <v>6419</v>
      </c>
      <c r="H457" s="91" t="str">
        <f t="shared" si="17"/>
        <v>FIFA : Croatian Soccer : NK Lokomotiva Zagreb</v>
      </c>
      <c r="I457" s="92" t="s">
        <v>6420</v>
      </c>
      <c r="J457" s="92" t="s">
        <v>27</v>
      </c>
      <c r="K457" s="92" t="s">
        <v>216</v>
      </c>
      <c r="L457" s="57" t="s">
        <v>2423</v>
      </c>
      <c r="M457" s="58" t="s">
        <v>2429</v>
      </c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77" t="str">
        <f t="shared" si="6"/>
        <v>9626007</v>
      </c>
      <c r="B458" s="77" t="s">
        <v>2389</v>
      </c>
      <c r="C458" s="77" t="s">
        <v>4315</v>
      </c>
      <c r="D458" s="77" t="s">
        <v>800</v>
      </c>
      <c r="E458" s="78" t="s">
        <v>5687</v>
      </c>
      <c r="F458" s="91" t="s">
        <v>5688</v>
      </c>
      <c r="G458" s="91" t="s">
        <v>6421</v>
      </c>
      <c r="H458" s="91" t="str">
        <f t="shared" si="17"/>
        <v>FIFA : Croatian Soccer : NK Osijek</v>
      </c>
      <c r="I458" s="92" t="s">
        <v>6422</v>
      </c>
      <c r="J458" s="92" t="s">
        <v>6423</v>
      </c>
      <c r="K458" s="92" t="s">
        <v>27</v>
      </c>
      <c r="L458" s="57" t="s">
        <v>2423</v>
      </c>
      <c r="M458" s="58" t="s">
        <v>2429</v>
      </c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77" t="str">
        <f t="shared" si="6"/>
        <v>9626008</v>
      </c>
      <c r="B459" s="77" t="s">
        <v>2389</v>
      </c>
      <c r="C459" s="77" t="s">
        <v>4315</v>
      </c>
      <c r="D459" s="77" t="s">
        <v>807</v>
      </c>
      <c r="E459" s="78" t="s">
        <v>6424</v>
      </c>
      <c r="F459" s="91" t="s">
        <v>6425</v>
      </c>
      <c r="G459" s="91" t="s">
        <v>6426</v>
      </c>
      <c r="H459" s="91" t="str">
        <f t="shared" si="17"/>
        <v>FIFA : Croatian Soccer : HNK Rijeka</v>
      </c>
      <c r="I459" s="92" t="s">
        <v>6427</v>
      </c>
      <c r="J459" s="92" t="s">
        <v>27</v>
      </c>
      <c r="K459" s="92" t="s">
        <v>6428</v>
      </c>
      <c r="L459" s="57" t="s">
        <v>2423</v>
      </c>
      <c r="M459" s="58" t="s">
        <v>2429</v>
      </c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77" t="str">
        <f t="shared" si="6"/>
        <v>9626009</v>
      </c>
      <c r="B460" s="77" t="s">
        <v>2389</v>
      </c>
      <c r="C460" s="77" t="s">
        <v>4315</v>
      </c>
      <c r="D460" s="77" t="s">
        <v>1341</v>
      </c>
      <c r="E460" s="78" t="s">
        <v>6429</v>
      </c>
      <c r="F460" s="91" t="s">
        <v>6430</v>
      </c>
      <c r="G460" s="91" t="s">
        <v>6431</v>
      </c>
      <c r="H460" s="91" t="str">
        <f t="shared" si="17"/>
        <v>FIFA : Croatian Soccer : NK Rudes</v>
      </c>
      <c r="I460" s="92" t="s">
        <v>6432</v>
      </c>
      <c r="J460" s="92" t="s">
        <v>27</v>
      </c>
      <c r="K460" s="92" t="s">
        <v>6433</v>
      </c>
      <c r="L460" s="57" t="s">
        <v>2423</v>
      </c>
      <c r="M460" s="58" t="s">
        <v>2429</v>
      </c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77" t="str">
        <f t="shared" si="6"/>
        <v>9626010</v>
      </c>
      <c r="B461" s="77" t="s">
        <v>2389</v>
      </c>
      <c r="C461" s="77" t="s">
        <v>4315</v>
      </c>
      <c r="D461" s="77" t="s">
        <v>34</v>
      </c>
      <c r="E461" s="78" t="s">
        <v>6434</v>
      </c>
      <c r="F461" s="91" t="s">
        <v>6435</v>
      </c>
      <c r="G461" s="91" t="s">
        <v>6436</v>
      </c>
      <c r="H461" s="91" t="str">
        <f t="shared" si="17"/>
        <v>FIFA : Croatian Soccer : NK Slaven Belupo</v>
      </c>
      <c r="I461" s="92" t="s">
        <v>6437</v>
      </c>
      <c r="J461" s="92" t="s">
        <v>27</v>
      </c>
      <c r="K461" s="92"/>
      <c r="L461" s="57" t="s">
        <v>2423</v>
      </c>
      <c r="M461" s="58" t="s">
        <v>2429</v>
      </c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84" t="str">
        <f t="shared" si="6"/>
        <v>9616001</v>
      </c>
      <c r="B462" s="84" t="s">
        <v>2389</v>
      </c>
      <c r="C462" s="84" t="s">
        <v>4235</v>
      </c>
      <c r="D462" s="84" t="s">
        <v>144</v>
      </c>
      <c r="E462" s="86" t="s">
        <v>6438</v>
      </c>
      <c r="F462" s="87" t="s">
        <v>6439</v>
      </c>
      <c r="G462" s="87" t="s">
        <v>6440</v>
      </c>
      <c r="H462" s="87" t="str">
        <f t="shared" ref="H462:H475" si="18">CONCATENATE($H$141," : ",G462)</f>
        <v>FIFA : Danish Soccer : Aalborg Boldspiklub</v>
      </c>
      <c r="I462" s="88" t="s">
        <v>6118</v>
      </c>
      <c r="J462" s="88" t="s">
        <v>27</v>
      </c>
      <c r="K462" s="88"/>
      <c r="L462" s="57" t="s">
        <v>2423</v>
      </c>
      <c r="M462" s="58" t="s">
        <v>2429</v>
      </c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84" t="str">
        <f t="shared" si="6"/>
        <v>9616002</v>
      </c>
      <c r="B463" s="84" t="s">
        <v>2389</v>
      </c>
      <c r="C463" s="84" t="s">
        <v>4235</v>
      </c>
      <c r="D463" s="84" t="s">
        <v>157</v>
      </c>
      <c r="E463" s="86" t="s">
        <v>6441</v>
      </c>
      <c r="F463" s="87" t="s">
        <v>6442</v>
      </c>
      <c r="G463" s="87" t="s">
        <v>6442</v>
      </c>
      <c r="H463" s="87" t="str">
        <f t="shared" si="18"/>
        <v>FIFA : Danish Soccer : AC Horsens</v>
      </c>
      <c r="I463" s="88" t="s">
        <v>6443</v>
      </c>
      <c r="J463" s="88" t="s">
        <v>216</v>
      </c>
      <c r="K463" s="88"/>
      <c r="L463" s="57" t="s">
        <v>2423</v>
      </c>
      <c r="M463" s="58" t="s">
        <v>2429</v>
      </c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84" t="str">
        <f t="shared" si="6"/>
        <v>9616003</v>
      </c>
      <c r="B464" s="84" t="s">
        <v>2389</v>
      </c>
      <c r="C464" s="84" t="s">
        <v>4235</v>
      </c>
      <c r="D464" s="84" t="s">
        <v>173</v>
      </c>
      <c r="E464" s="86" t="s">
        <v>6444</v>
      </c>
      <c r="F464" s="87" t="s">
        <v>6444</v>
      </c>
      <c r="G464" s="87" t="s">
        <v>6445</v>
      </c>
      <c r="H464" s="87" t="str">
        <f t="shared" si="18"/>
        <v>FIFA : Danish Soccer : Aarhus Gymnstikforning</v>
      </c>
      <c r="I464" s="88" t="s">
        <v>6446</v>
      </c>
      <c r="J464" s="88" t="s">
        <v>27</v>
      </c>
      <c r="K464" s="88" t="s">
        <v>6447</v>
      </c>
      <c r="L464" s="57" t="s">
        <v>2423</v>
      </c>
      <c r="M464" s="58" t="s">
        <v>2429</v>
      </c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84" t="str">
        <f t="shared" si="6"/>
        <v>9616004</v>
      </c>
      <c r="B465" s="84" t="s">
        <v>2389</v>
      </c>
      <c r="C465" s="84" t="s">
        <v>4235</v>
      </c>
      <c r="D465" s="84" t="s">
        <v>187</v>
      </c>
      <c r="E465" s="86" t="s">
        <v>6448</v>
      </c>
      <c r="F465" s="87" t="s">
        <v>6449</v>
      </c>
      <c r="G465" s="87" t="s">
        <v>6450</v>
      </c>
      <c r="H465" s="87" t="str">
        <f t="shared" si="18"/>
        <v>FIFA : Danish Soccer : Brondy IF</v>
      </c>
      <c r="I465" s="88" t="s">
        <v>6451</v>
      </c>
      <c r="J465" s="88" t="s">
        <v>6452</v>
      </c>
      <c r="K465" s="88"/>
      <c r="L465" s="57" t="s">
        <v>2423</v>
      </c>
      <c r="M465" s="58" t="s">
        <v>2429</v>
      </c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84" t="str">
        <f t="shared" si="6"/>
        <v>9616005</v>
      </c>
      <c r="B466" s="84" t="s">
        <v>2389</v>
      </c>
      <c r="C466" s="84" t="s">
        <v>4235</v>
      </c>
      <c r="D466" s="84" t="s">
        <v>204</v>
      </c>
      <c r="E466" s="86" t="s">
        <v>6453</v>
      </c>
      <c r="F466" s="87" t="s">
        <v>6454</v>
      </c>
      <c r="G466" s="87" t="s">
        <v>6455</v>
      </c>
      <c r="H466" s="87" t="str">
        <f t="shared" si="18"/>
        <v>FIFA : Danish Soccer : Esbjerg FB</v>
      </c>
      <c r="I466" s="88" t="s">
        <v>6456</v>
      </c>
      <c r="J466" s="88" t="s">
        <v>27</v>
      </c>
      <c r="K466" s="88" t="s">
        <v>6043</v>
      </c>
      <c r="L466" s="57" t="s">
        <v>2423</v>
      </c>
      <c r="M466" s="58" t="s">
        <v>2429</v>
      </c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84" t="str">
        <f t="shared" si="6"/>
        <v>9616006</v>
      </c>
      <c r="B467" s="84" t="s">
        <v>2389</v>
      </c>
      <c r="C467" s="84" t="s">
        <v>4235</v>
      </c>
      <c r="D467" s="84" t="s">
        <v>792</v>
      </c>
      <c r="E467" s="86" t="s">
        <v>6457</v>
      </c>
      <c r="F467" s="87" t="s">
        <v>6458</v>
      </c>
      <c r="G467" s="87" t="s">
        <v>6459</v>
      </c>
      <c r="H467" s="87" t="str">
        <f t="shared" si="18"/>
        <v>FIFA : Danish Soccer : Hobro IK</v>
      </c>
      <c r="I467" s="88" t="s">
        <v>6460</v>
      </c>
      <c r="J467" s="88" t="s">
        <v>6461</v>
      </c>
      <c r="K467" s="88" t="s">
        <v>6462</v>
      </c>
      <c r="L467" s="57" t="s">
        <v>2423</v>
      </c>
      <c r="M467" s="58" t="s">
        <v>2429</v>
      </c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84" t="str">
        <f t="shared" si="6"/>
        <v>9616007</v>
      </c>
      <c r="B468" s="84" t="s">
        <v>2389</v>
      </c>
      <c r="C468" s="84" t="s">
        <v>4235</v>
      </c>
      <c r="D468" s="84" t="s">
        <v>800</v>
      </c>
      <c r="E468" s="86" t="s">
        <v>6463</v>
      </c>
      <c r="F468" s="87" t="s">
        <v>6464</v>
      </c>
      <c r="G468" s="87" t="s">
        <v>6465</v>
      </c>
      <c r="H468" s="87" t="str">
        <f t="shared" si="18"/>
        <v>FIFA : Danish Soccer : FC Copenhagen</v>
      </c>
      <c r="I468" s="88" t="s">
        <v>6466</v>
      </c>
      <c r="J468" s="88" t="s">
        <v>27</v>
      </c>
      <c r="K468" s="88" t="s">
        <v>6467</v>
      </c>
      <c r="L468" s="57" t="s">
        <v>2423</v>
      </c>
      <c r="M468" s="58" t="s">
        <v>2429</v>
      </c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84" t="str">
        <f t="shared" si="6"/>
        <v>9616008</v>
      </c>
      <c r="B469" s="84" t="s">
        <v>2389</v>
      </c>
      <c r="C469" s="84" t="s">
        <v>4235</v>
      </c>
      <c r="D469" s="84" t="s">
        <v>807</v>
      </c>
      <c r="E469" s="86" t="s">
        <v>6301</v>
      </c>
      <c r="F469" s="87" t="s">
        <v>6468</v>
      </c>
      <c r="G469" s="87" t="s">
        <v>6469</v>
      </c>
      <c r="H469" s="87" t="str">
        <f t="shared" si="18"/>
        <v>FIFA : Danish Soccer : FC Midtjylland</v>
      </c>
      <c r="I469" s="88" t="s">
        <v>6470</v>
      </c>
      <c r="J469" s="88" t="s">
        <v>216</v>
      </c>
      <c r="K469" s="88"/>
      <c r="L469" s="57" t="s">
        <v>2423</v>
      </c>
      <c r="M469" s="58" t="s">
        <v>2429</v>
      </c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84" t="str">
        <f t="shared" si="6"/>
        <v>9616009</v>
      </c>
      <c r="B470" s="84" t="s">
        <v>2389</v>
      </c>
      <c r="C470" s="84" t="s">
        <v>4235</v>
      </c>
      <c r="D470" s="84" t="s">
        <v>1341</v>
      </c>
      <c r="E470" s="86" t="s">
        <v>6471</v>
      </c>
      <c r="F470" s="87" t="s">
        <v>6472</v>
      </c>
      <c r="G470" s="87" t="s">
        <v>6473</v>
      </c>
      <c r="H470" s="87" t="str">
        <f t="shared" si="18"/>
        <v>FIFA : Danish Soccer : FC Nordsjaelland</v>
      </c>
      <c r="I470" s="88" t="s">
        <v>6474</v>
      </c>
      <c r="J470" s="88" t="s">
        <v>6475</v>
      </c>
      <c r="K470" s="88" t="s">
        <v>6476</v>
      </c>
      <c r="L470" s="57" t="s">
        <v>2423</v>
      </c>
      <c r="M470" s="58" t="s">
        <v>2429</v>
      </c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84" t="str">
        <f t="shared" si="6"/>
        <v>9616010</v>
      </c>
      <c r="B471" s="84" t="s">
        <v>2389</v>
      </c>
      <c r="C471" s="84" t="s">
        <v>4235</v>
      </c>
      <c r="D471" s="84" t="s">
        <v>34</v>
      </c>
      <c r="E471" s="86" t="s">
        <v>6477</v>
      </c>
      <c r="F471" s="87" t="s">
        <v>6478</v>
      </c>
      <c r="G471" s="87" t="s">
        <v>6479</v>
      </c>
      <c r="H471" s="87" t="str">
        <f t="shared" si="18"/>
        <v>FIFA : Danish Soccer : Odense Boldklub</v>
      </c>
      <c r="I471" s="88" t="s">
        <v>6480</v>
      </c>
      <c r="J471" s="88" t="s">
        <v>216</v>
      </c>
      <c r="K471" s="88" t="s">
        <v>27</v>
      </c>
      <c r="L471" s="57" t="s">
        <v>2423</v>
      </c>
      <c r="M471" s="58" t="s">
        <v>2429</v>
      </c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84" t="str">
        <f t="shared" si="6"/>
        <v>9616011</v>
      </c>
      <c r="B472" s="84" t="s">
        <v>2389</v>
      </c>
      <c r="C472" s="84" t="s">
        <v>4235</v>
      </c>
      <c r="D472" s="84" t="s">
        <v>58</v>
      </c>
      <c r="E472" s="86" t="s">
        <v>6481</v>
      </c>
      <c r="F472" s="87" t="s">
        <v>6482</v>
      </c>
      <c r="G472" s="87" t="s">
        <v>6483</v>
      </c>
      <c r="H472" s="87" t="str">
        <f t="shared" si="18"/>
        <v>FIFA : Danish Soccer : Randers FC</v>
      </c>
      <c r="I472" s="88" t="s">
        <v>6484</v>
      </c>
      <c r="J472" s="88" t="s">
        <v>27</v>
      </c>
      <c r="K472" s="88" t="s">
        <v>6485</v>
      </c>
      <c r="L472" s="57" t="s">
        <v>2423</v>
      </c>
      <c r="M472" s="58" t="s">
        <v>2429</v>
      </c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84" t="str">
        <f t="shared" si="6"/>
        <v>9616012</v>
      </c>
      <c r="B473" s="84" t="s">
        <v>2389</v>
      </c>
      <c r="C473" s="84" t="s">
        <v>4235</v>
      </c>
      <c r="D473" s="84" t="s">
        <v>72</v>
      </c>
      <c r="E473" s="86" t="s">
        <v>6486</v>
      </c>
      <c r="F473" s="87" t="s">
        <v>6487</v>
      </c>
      <c r="G473" s="87" t="s">
        <v>6488</v>
      </c>
      <c r="H473" s="87" t="str">
        <f t="shared" si="18"/>
        <v>FIFA : Danish Soccer : SonderjyskE Fodbold</v>
      </c>
      <c r="I473" s="88" t="s">
        <v>6489</v>
      </c>
      <c r="J473" s="88" t="s">
        <v>27</v>
      </c>
      <c r="K473" s="88"/>
      <c r="L473" s="57" t="s">
        <v>2423</v>
      </c>
      <c r="M473" s="58" t="s">
        <v>2429</v>
      </c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84" t="str">
        <f t="shared" si="6"/>
        <v>9616013</v>
      </c>
      <c r="B474" s="84" t="s">
        <v>2389</v>
      </c>
      <c r="C474" s="84" t="s">
        <v>4235</v>
      </c>
      <c r="D474" s="84" t="s">
        <v>94</v>
      </c>
      <c r="E474" s="86" t="s">
        <v>6490</v>
      </c>
      <c r="F474" s="87" t="s">
        <v>6491</v>
      </c>
      <c r="G474" s="87" t="s">
        <v>6492</v>
      </c>
      <c r="H474" s="87" t="str">
        <f t="shared" si="18"/>
        <v>FIFA : Danish Soccer : Vejle Boldklub</v>
      </c>
      <c r="I474" s="88" t="s">
        <v>6493</v>
      </c>
      <c r="J474" s="88" t="s">
        <v>6494</v>
      </c>
      <c r="K474" s="88"/>
      <c r="L474" s="57" t="s">
        <v>2423</v>
      </c>
      <c r="M474" s="58" t="s">
        <v>2429</v>
      </c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84" t="str">
        <f t="shared" si="6"/>
        <v>9616014</v>
      </c>
      <c r="B475" s="84" t="s">
        <v>2389</v>
      </c>
      <c r="C475" s="84" t="s">
        <v>4235</v>
      </c>
      <c r="D475" s="84" t="s">
        <v>141</v>
      </c>
      <c r="E475" s="86" t="s">
        <v>6495</v>
      </c>
      <c r="F475" s="87" t="s">
        <v>6496</v>
      </c>
      <c r="G475" s="87" t="s">
        <v>6497</v>
      </c>
      <c r="H475" s="87" t="str">
        <f t="shared" si="18"/>
        <v>FIFA : Danish Soccer : Vendsyssel FF</v>
      </c>
      <c r="I475" s="88" t="s">
        <v>6498</v>
      </c>
      <c r="J475" s="88" t="s">
        <v>27</v>
      </c>
      <c r="K475" s="88" t="s">
        <v>4180</v>
      </c>
      <c r="L475" s="57" t="s">
        <v>2423</v>
      </c>
      <c r="M475" s="58" t="s">
        <v>2429</v>
      </c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77" t="str">
        <f t="shared" si="6"/>
        <v>9606001</v>
      </c>
      <c r="B476" s="77" t="s">
        <v>2389</v>
      </c>
      <c r="C476" s="77" t="s">
        <v>4134</v>
      </c>
      <c r="D476" s="77" t="s">
        <v>144</v>
      </c>
      <c r="E476" s="78" t="s">
        <v>6499</v>
      </c>
      <c r="F476" s="91" t="s">
        <v>6500</v>
      </c>
      <c r="G476" s="91" t="s">
        <v>6501</v>
      </c>
      <c r="H476" s="91" t="str">
        <f t="shared" ref="H476:H493" si="19">CONCATENATE($H$131," : ",G476)</f>
        <v>FIFA : German Soccer : FC Erzgebirge Aue</v>
      </c>
      <c r="I476" s="92" t="s">
        <v>6502</v>
      </c>
      <c r="J476" s="92" t="s">
        <v>6503</v>
      </c>
      <c r="K476" s="92"/>
      <c r="L476" s="57" t="s">
        <v>2423</v>
      </c>
      <c r="M476" s="58" t="s">
        <v>2429</v>
      </c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77" t="str">
        <f t="shared" si="6"/>
        <v>9606002</v>
      </c>
      <c r="B477" s="77" t="s">
        <v>2389</v>
      </c>
      <c r="C477" s="77" t="s">
        <v>4134</v>
      </c>
      <c r="D477" s="77" t="s">
        <v>157</v>
      </c>
      <c r="E477" s="78" t="s">
        <v>6504</v>
      </c>
      <c r="F477" s="91" t="s">
        <v>6505</v>
      </c>
      <c r="G477" s="91" t="s">
        <v>6506</v>
      </c>
      <c r="H477" s="91" t="str">
        <f t="shared" si="19"/>
        <v>FIFA : German Soccer : DSC Arminia Bielefeld</v>
      </c>
      <c r="I477" s="92" t="s">
        <v>6507</v>
      </c>
      <c r="J477" s="92" t="s">
        <v>216</v>
      </c>
      <c r="K477" s="92"/>
      <c r="L477" s="57" t="s">
        <v>2423</v>
      </c>
      <c r="M477" s="58" t="s">
        <v>2429</v>
      </c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77" t="str">
        <f t="shared" si="6"/>
        <v>9606003</v>
      </c>
      <c r="B478" s="77" t="s">
        <v>2389</v>
      </c>
      <c r="C478" s="77" t="s">
        <v>4134</v>
      </c>
      <c r="D478" s="77" t="s">
        <v>173</v>
      </c>
      <c r="E478" s="78" t="s">
        <v>6508</v>
      </c>
      <c r="F478" s="91" t="s">
        <v>6509</v>
      </c>
      <c r="G478" s="91" t="s">
        <v>6509</v>
      </c>
      <c r="H478" s="91" t="str">
        <f t="shared" si="19"/>
        <v>FIFA : German Soccer : VfL Bochum</v>
      </c>
      <c r="I478" s="92" t="s">
        <v>6510</v>
      </c>
      <c r="J478" s="92" t="s">
        <v>27</v>
      </c>
      <c r="K478" s="92"/>
      <c r="L478" s="57" t="s">
        <v>2423</v>
      </c>
      <c r="M478" s="58" t="s">
        <v>2429</v>
      </c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77" t="str">
        <f t="shared" si="6"/>
        <v>9606004</v>
      </c>
      <c r="B479" s="77" t="s">
        <v>2389</v>
      </c>
      <c r="C479" s="77" t="s">
        <v>4134</v>
      </c>
      <c r="D479" s="77" t="s">
        <v>187</v>
      </c>
      <c r="E479" s="78" t="s">
        <v>6511</v>
      </c>
      <c r="F479" s="91" t="s">
        <v>6512</v>
      </c>
      <c r="G479" s="91" t="s">
        <v>6513</v>
      </c>
      <c r="H479" s="91" t="str">
        <f t="shared" si="19"/>
        <v>FIFA : German Soccer : SV Darmstadt 98</v>
      </c>
      <c r="I479" s="92" t="s">
        <v>6514</v>
      </c>
      <c r="J479" s="92" t="s">
        <v>27</v>
      </c>
      <c r="K479" s="92"/>
      <c r="L479" s="57" t="s">
        <v>2423</v>
      </c>
      <c r="M479" s="58" t="s">
        <v>2429</v>
      </c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77" t="str">
        <f t="shared" si="6"/>
        <v>9606005</v>
      </c>
      <c r="B480" s="77" t="s">
        <v>2389</v>
      </c>
      <c r="C480" s="77" t="s">
        <v>4134</v>
      </c>
      <c r="D480" s="77" t="s">
        <v>204</v>
      </c>
      <c r="E480" s="78" t="s">
        <v>6515</v>
      </c>
      <c r="F480" s="91" t="s">
        <v>6515</v>
      </c>
      <c r="G480" s="91" t="s">
        <v>6516</v>
      </c>
      <c r="H480" s="91" t="str">
        <f t="shared" si="19"/>
        <v>FIFA : German Soccer : Dynamo Dresden</v>
      </c>
      <c r="I480" s="92" t="s">
        <v>6517</v>
      </c>
      <c r="J480" s="92" t="s">
        <v>216</v>
      </c>
      <c r="K480" s="92" t="s">
        <v>6518</v>
      </c>
      <c r="L480" s="57" t="s">
        <v>2423</v>
      </c>
      <c r="M480" s="58" t="s">
        <v>2429</v>
      </c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77" t="str">
        <f t="shared" si="6"/>
        <v>9606006</v>
      </c>
      <c r="B481" s="77" t="s">
        <v>2389</v>
      </c>
      <c r="C481" s="77" t="s">
        <v>4134</v>
      </c>
      <c r="D481" s="77" t="s">
        <v>792</v>
      </c>
      <c r="E481" s="78" t="s">
        <v>6519</v>
      </c>
      <c r="F481" s="91" t="s">
        <v>6520</v>
      </c>
      <c r="G481" s="91" t="s">
        <v>6520</v>
      </c>
      <c r="H481" s="91" t="str">
        <f t="shared" si="19"/>
        <v>FIFA : German Soccer : MSV Duisburg</v>
      </c>
      <c r="I481" s="92" t="s">
        <v>6521</v>
      </c>
      <c r="J481" s="92" t="s">
        <v>27</v>
      </c>
      <c r="K481" s="92" t="s">
        <v>216</v>
      </c>
      <c r="L481" s="57" t="s">
        <v>2423</v>
      </c>
      <c r="M481" s="58" t="s">
        <v>2429</v>
      </c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77" t="str">
        <f t="shared" si="6"/>
        <v>9606007</v>
      </c>
      <c r="B482" s="77" t="s">
        <v>2389</v>
      </c>
      <c r="C482" s="77" t="s">
        <v>4134</v>
      </c>
      <c r="D482" s="77" t="s">
        <v>800</v>
      </c>
      <c r="E482" s="78" t="s">
        <v>6522</v>
      </c>
      <c r="F482" s="91" t="s">
        <v>6523</v>
      </c>
      <c r="G482" s="91" t="s">
        <v>6524</v>
      </c>
      <c r="H482" s="91" t="str">
        <f t="shared" si="19"/>
        <v>FIFA : German Soccer : SpVgg Greuther Furth</v>
      </c>
      <c r="I482" s="92" t="s">
        <v>6525</v>
      </c>
      <c r="J482" s="92" t="s">
        <v>216</v>
      </c>
      <c r="K482" s="92"/>
      <c r="L482" s="57" t="s">
        <v>2423</v>
      </c>
      <c r="M482" s="58" t="s">
        <v>2429</v>
      </c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77" t="str">
        <f t="shared" si="6"/>
        <v>9606008</v>
      </c>
      <c r="B483" s="77" t="s">
        <v>2389</v>
      </c>
      <c r="C483" s="77" t="s">
        <v>4134</v>
      </c>
      <c r="D483" s="77" t="s">
        <v>807</v>
      </c>
      <c r="E483" s="78" t="s">
        <v>6526</v>
      </c>
      <c r="F483" s="91" t="s">
        <v>6527</v>
      </c>
      <c r="G483" s="91" t="s">
        <v>6528</v>
      </c>
      <c r="H483" s="91" t="str">
        <f t="shared" si="19"/>
        <v>FIFA : German Soccer : Hamburger SV</v>
      </c>
      <c r="I483" s="92" t="s">
        <v>6529</v>
      </c>
      <c r="J483" s="92" t="s">
        <v>27</v>
      </c>
      <c r="K483" s="92"/>
      <c r="L483" s="57" t="s">
        <v>2423</v>
      </c>
      <c r="M483" s="58" t="s">
        <v>2429</v>
      </c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77" t="str">
        <f t="shared" si="6"/>
        <v>9606009</v>
      </c>
      <c r="B484" s="77" t="s">
        <v>2389</v>
      </c>
      <c r="C484" s="77" t="s">
        <v>4134</v>
      </c>
      <c r="D484" s="77" t="s">
        <v>1341</v>
      </c>
      <c r="E484" s="78" t="s">
        <v>6530</v>
      </c>
      <c r="F484" s="91" t="s">
        <v>6531</v>
      </c>
      <c r="G484" s="91" t="s">
        <v>6532</v>
      </c>
      <c r="H484" s="91" t="str">
        <f t="shared" si="19"/>
        <v>FIFA : German Soccer : 1. FC Heidenheim</v>
      </c>
      <c r="I484" s="92" t="s">
        <v>3467</v>
      </c>
      <c r="J484" s="92" t="s">
        <v>6533</v>
      </c>
      <c r="K484" s="92" t="s">
        <v>216</v>
      </c>
      <c r="L484" s="57" t="s">
        <v>2423</v>
      </c>
      <c r="M484" s="58" t="s">
        <v>2429</v>
      </c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77" t="str">
        <f t="shared" si="6"/>
        <v>9606010</v>
      </c>
      <c r="B485" s="77" t="s">
        <v>2389</v>
      </c>
      <c r="C485" s="77" t="s">
        <v>4134</v>
      </c>
      <c r="D485" s="77" t="s">
        <v>34</v>
      </c>
      <c r="E485" s="78" t="s">
        <v>6534</v>
      </c>
      <c r="F485" s="91" t="s">
        <v>6535</v>
      </c>
      <c r="G485" s="91" t="s">
        <v>6536</v>
      </c>
      <c r="H485" s="91" t="str">
        <f t="shared" si="19"/>
        <v>FIFA : German Soccer : FC Ingolstadt 04</v>
      </c>
      <c r="I485" s="92" t="s">
        <v>6537</v>
      </c>
      <c r="J485" s="92" t="s">
        <v>216</v>
      </c>
      <c r="K485" s="92"/>
      <c r="L485" s="57" t="s">
        <v>2423</v>
      </c>
      <c r="M485" s="58" t="s">
        <v>2429</v>
      </c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77" t="str">
        <f t="shared" si="6"/>
        <v>9606011</v>
      </c>
      <c r="B486" s="77" t="s">
        <v>2389</v>
      </c>
      <c r="C486" s="77" t="s">
        <v>4134</v>
      </c>
      <c r="D486" s="77" t="s">
        <v>58</v>
      </c>
      <c r="E486" s="78" t="s">
        <v>6538</v>
      </c>
      <c r="F486" s="91" t="s">
        <v>6539</v>
      </c>
      <c r="G486" s="91" t="s">
        <v>6540</v>
      </c>
      <c r="H486" s="91" t="str">
        <f t="shared" si="19"/>
        <v>FIFA : German Soccer : Holstein Kiel</v>
      </c>
      <c r="I486" s="92" t="s">
        <v>6541</v>
      </c>
      <c r="J486" s="92" t="s">
        <v>6542</v>
      </c>
      <c r="K486" s="92"/>
      <c r="L486" s="57" t="s">
        <v>2423</v>
      </c>
      <c r="M486" s="58" t="s">
        <v>2429</v>
      </c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77" t="str">
        <f t="shared" si="6"/>
        <v>9606012</v>
      </c>
      <c r="B487" s="77" t="s">
        <v>2389</v>
      </c>
      <c r="C487" s="77" t="s">
        <v>4134</v>
      </c>
      <c r="D487" s="77" t="s">
        <v>72</v>
      </c>
      <c r="E487" s="78" t="s">
        <v>6463</v>
      </c>
      <c r="F487" s="91" t="s">
        <v>6543</v>
      </c>
      <c r="G487" s="91" t="s">
        <v>6544</v>
      </c>
      <c r="H487" s="91" t="str">
        <f t="shared" si="19"/>
        <v>FIFA : German Soccer : 1. FC Koln</v>
      </c>
      <c r="I487" s="92" t="s">
        <v>6341</v>
      </c>
      <c r="J487" s="92" t="s">
        <v>216</v>
      </c>
      <c r="K487" s="92"/>
      <c r="L487" s="57" t="s">
        <v>2423</v>
      </c>
      <c r="M487" s="58" t="s">
        <v>2429</v>
      </c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77" t="str">
        <f t="shared" si="6"/>
        <v>9606013</v>
      </c>
      <c r="B488" s="77" t="s">
        <v>2389</v>
      </c>
      <c r="C488" s="77" t="s">
        <v>4134</v>
      </c>
      <c r="D488" s="77" t="s">
        <v>94</v>
      </c>
      <c r="E488" s="78" t="s">
        <v>6301</v>
      </c>
      <c r="F488" s="91" t="s">
        <v>6545</v>
      </c>
      <c r="G488" s="91" t="s">
        <v>6546</v>
      </c>
      <c r="H488" s="91" t="str">
        <f t="shared" si="19"/>
        <v>FIFA : German Soccer : FC Magdeburg</v>
      </c>
      <c r="I488" s="92" t="s">
        <v>6547</v>
      </c>
      <c r="J488" s="92" t="s">
        <v>27</v>
      </c>
      <c r="K488" s="92"/>
      <c r="L488" s="57" t="s">
        <v>2423</v>
      </c>
      <c r="M488" s="58" t="s">
        <v>2429</v>
      </c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77" t="str">
        <f t="shared" si="6"/>
        <v>9606014</v>
      </c>
      <c r="B489" s="77" t="s">
        <v>2389</v>
      </c>
      <c r="C489" s="77" t="s">
        <v>4134</v>
      </c>
      <c r="D489" s="77" t="s">
        <v>141</v>
      </c>
      <c r="E489" s="78" t="s">
        <v>6548</v>
      </c>
      <c r="F489" s="91" t="s">
        <v>6549</v>
      </c>
      <c r="G489" s="91" t="s">
        <v>6550</v>
      </c>
      <c r="H489" s="91" t="str">
        <f t="shared" si="19"/>
        <v>FIFA : German Soccer : SC Paderborn 07</v>
      </c>
      <c r="I489" s="92" t="s">
        <v>6551</v>
      </c>
      <c r="J489" s="92" t="s">
        <v>216</v>
      </c>
      <c r="K489" s="92"/>
      <c r="L489" s="57" t="s">
        <v>2423</v>
      </c>
      <c r="M489" s="58" t="s">
        <v>2429</v>
      </c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77" t="str">
        <f t="shared" si="6"/>
        <v>9606015</v>
      </c>
      <c r="B490" s="77" t="s">
        <v>2389</v>
      </c>
      <c r="C490" s="77" t="s">
        <v>4134</v>
      </c>
      <c r="D490" s="77" t="s">
        <v>1605</v>
      </c>
      <c r="E490" s="78" t="s">
        <v>6552</v>
      </c>
      <c r="F490" s="91" t="s">
        <v>6553</v>
      </c>
      <c r="G490" s="91" t="s">
        <v>6554</v>
      </c>
      <c r="H490" s="91" t="str">
        <f t="shared" si="19"/>
        <v>FIFA : German Soccer : SSV Jahn Regensburg</v>
      </c>
      <c r="I490" s="92" t="s">
        <v>6043</v>
      </c>
      <c r="J490" s="92" t="s">
        <v>27</v>
      </c>
      <c r="K490" s="92"/>
      <c r="L490" s="57" t="s">
        <v>2423</v>
      </c>
      <c r="M490" s="58" t="s">
        <v>2429</v>
      </c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77" t="str">
        <f t="shared" si="6"/>
        <v>9606016</v>
      </c>
      <c r="B491" s="77" t="s">
        <v>2389</v>
      </c>
      <c r="C491" s="77" t="s">
        <v>4134</v>
      </c>
      <c r="D491" s="77" t="s">
        <v>4924</v>
      </c>
      <c r="E491" s="78" t="s">
        <v>6555</v>
      </c>
      <c r="F491" s="91" t="s">
        <v>6556</v>
      </c>
      <c r="G491" s="91" t="s">
        <v>6556</v>
      </c>
      <c r="H491" s="91" t="str">
        <f t="shared" si="19"/>
        <v>FIFA : German Soccer : Sandhausen</v>
      </c>
      <c r="I491" s="92" t="s">
        <v>6557</v>
      </c>
      <c r="J491" s="92" t="s">
        <v>216</v>
      </c>
      <c r="K491" s="92"/>
      <c r="L491" s="57" t="s">
        <v>2423</v>
      </c>
      <c r="M491" s="58" t="s">
        <v>2429</v>
      </c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77" t="str">
        <f t="shared" si="6"/>
        <v>9606017</v>
      </c>
      <c r="B492" s="77" t="s">
        <v>2389</v>
      </c>
      <c r="C492" s="77" t="s">
        <v>4134</v>
      </c>
      <c r="D492" s="77" t="s">
        <v>4931</v>
      </c>
      <c r="E492" s="78" t="s">
        <v>6558</v>
      </c>
      <c r="F492" s="91" t="s">
        <v>6559</v>
      </c>
      <c r="G492" s="91" t="s">
        <v>6559</v>
      </c>
      <c r="H492" s="91" t="str">
        <f t="shared" si="19"/>
        <v>FIFA : German Soccer : FC St Pauli</v>
      </c>
      <c r="I492" s="92" t="s">
        <v>6560</v>
      </c>
      <c r="J492" s="92" t="s">
        <v>6561</v>
      </c>
      <c r="K492" s="92"/>
      <c r="L492" s="57" t="s">
        <v>2423</v>
      </c>
      <c r="M492" s="58" t="s">
        <v>2429</v>
      </c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77" t="str">
        <f t="shared" si="6"/>
        <v>9606018</v>
      </c>
      <c r="B493" s="77" t="s">
        <v>2389</v>
      </c>
      <c r="C493" s="77" t="s">
        <v>4134</v>
      </c>
      <c r="D493" s="77" t="s">
        <v>4937</v>
      </c>
      <c r="E493" s="78" t="s">
        <v>6562</v>
      </c>
      <c r="F493" s="91" t="s">
        <v>6563</v>
      </c>
      <c r="G493" s="91" t="s">
        <v>6564</v>
      </c>
      <c r="H493" s="91" t="str">
        <f t="shared" si="19"/>
        <v>FIFA : German Soccer : 1. FC Union Berlin</v>
      </c>
      <c r="I493" s="92" t="s">
        <v>6565</v>
      </c>
      <c r="J493" s="92" t="s">
        <v>6566</v>
      </c>
      <c r="K493" s="92" t="s">
        <v>27</v>
      </c>
      <c r="L493" s="57" t="s">
        <v>2423</v>
      </c>
      <c r="M493" s="58" t="s">
        <v>2429</v>
      </c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84" t="str">
        <f t="shared" si="6"/>
        <v>9603001</v>
      </c>
      <c r="B494" s="84" t="s">
        <v>2389</v>
      </c>
      <c r="C494" s="84" t="s">
        <v>4091</v>
      </c>
      <c r="D494" s="84" t="s">
        <v>144</v>
      </c>
      <c r="E494" s="86" t="s">
        <v>2456</v>
      </c>
      <c r="F494" s="87" t="s">
        <v>6567</v>
      </c>
      <c r="G494" s="87" t="s">
        <v>6568</v>
      </c>
      <c r="H494" s="87" t="str">
        <f t="shared" ref="H494:H534" si="20">CONCATENATE($H$128," : ",G494)</f>
        <v>FIFA : Spanish Soccer : Deportivo Alaves, SAD</v>
      </c>
      <c r="I494" s="88" t="s">
        <v>6569</v>
      </c>
      <c r="J494" s="88" t="s">
        <v>27</v>
      </c>
      <c r="K494" s="88" t="s">
        <v>6570</v>
      </c>
      <c r="L494" s="57" t="s">
        <v>2423</v>
      </c>
      <c r="M494" s="58" t="s">
        <v>2429</v>
      </c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84" t="str">
        <f t="shared" si="6"/>
        <v>9603002</v>
      </c>
      <c r="B495" s="84" t="s">
        <v>2389</v>
      </c>
      <c r="C495" s="84" t="s">
        <v>4091</v>
      </c>
      <c r="D495" s="84" t="s">
        <v>157</v>
      </c>
      <c r="E495" s="86" t="s">
        <v>6571</v>
      </c>
      <c r="F495" s="87" t="s">
        <v>6572</v>
      </c>
      <c r="G495" s="87" t="s">
        <v>6572</v>
      </c>
      <c r="H495" s="87" t="str">
        <f t="shared" si="20"/>
        <v>FIFA : Spanish Soccer : Athletic Bilbao</v>
      </c>
      <c r="I495" s="88" t="s">
        <v>6573</v>
      </c>
      <c r="J495" s="88" t="s">
        <v>216</v>
      </c>
      <c r="K495" s="88"/>
      <c r="L495" s="57" t="s">
        <v>2423</v>
      </c>
      <c r="M495" s="58" t="s">
        <v>2429</v>
      </c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84" t="str">
        <f t="shared" si="6"/>
        <v>9603003</v>
      </c>
      <c r="B496" s="84" t="s">
        <v>2389</v>
      </c>
      <c r="C496" s="84" t="s">
        <v>4091</v>
      </c>
      <c r="D496" s="84" t="s">
        <v>173</v>
      </c>
      <c r="E496" s="86" t="s">
        <v>6574</v>
      </c>
      <c r="F496" s="87" t="s">
        <v>6575</v>
      </c>
      <c r="G496" s="87" t="s">
        <v>6576</v>
      </c>
      <c r="H496" s="87" t="str">
        <f t="shared" si="20"/>
        <v>FIFA : Spanish Soccer : Atletico Madrid</v>
      </c>
      <c r="I496" s="88" t="s">
        <v>6577</v>
      </c>
      <c r="J496" s="88" t="s">
        <v>6578</v>
      </c>
      <c r="K496" s="88"/>
      <c r="L496" s="57" t="s">
        <v>2423</v>
      </c>
      <c r="M496" s="58" t="s">
        <v>2429</v>
      </c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84" t="str">
        <f t="shared" si="6"/>
        <v>9603004</v>
      </c>
      <c r="B497" s="84" t="s">
        <v>2389</v>
      </c>
      <c r="C497" s="84" t="s">
        <v>4091</v>
      </c>
      <c r="D497" s="84" t="s">
        <v>187</v>
      </c>
      <c r="E497" s="86" t="s">
        <v>6579</v>
      </c>
      <c r="F497" s="87" t="s">
        <v>6580</v>
      </c>
      <c r="G497" s="87" t="s">
        <v>6581</v>
      </c>
      <c r="H497" s="87" t="str">
        <f t="shared" si="20"/>
        <v>FIFA : Spanish Soccer : FC Barcelona</v>
      </c>
      <c r="I497" s="88" t="s">
        <v>6582</v>
      </c>
      <c r="J497" s="88" t="s">
        <v>6583</v>
      </c>
      <c r="K497" s="88" t="s">
        <v>6584</v>
      </c>
      <c r="L497" s="57" t="s">
        <v>2423</v>
      </c>
      <c r="M497" s="58" t="s">
        <v>2429</v>
      </c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84" t="str">
        <f t="shared" si="6"/>
        <v>9603005</v>
      </c>
      <c r="B498" s="84" t="s">
        <v>2389</v>
      </c>
      <c r="C498" s="84" t="s">
        <v>4091</v>
      </c>
      <c r="D498" s="84" t="s">
        <v>204</v>
      </c>
      <c r="E498" s="86" t="s">
        <v>6585</v>
      </c>
      <c r="F498" s="87" t="s">
        <v>6586</v>
      </c>
      <c r="G498" s="87" t="s">
        <v>6587</v>
      </c>
      <c r="H498" s="87" t="str">
        <f t="shared" si="20"/>
        <v>FIFA : Spanish Soccer : RC Celta de Vigo</v>
      </c>
      <c r="I498" s="88" t="s">
        <v>6588</v>
      </c>
      <c r="J498" s="88" t="s">
        <v>6589</v>
      </c>
      <c r="K498" s="88"/>
      <c r="L498" s="57" t="s">
        <v>2423</v>
      </c>
      <c r="M498" s="58" t="s">
        <v>2429</v>
      </c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84" t="str">
        <f t="shared" si="6"/>
        <v>9603006</v>
      </c>
      <c r="B499" s="84" t="s">
        <v>2389</v>
      </c>
      <c r="C499" s="84" t="s">
        <v>4091</v>
      </c>
      <c r="D499" s="84" t="s">
        <v>792</v>
      </c>
      <c r="E499" s="86" t="s">
        <v>6590</v>
      </c>
      <c r="F499" s="87" t="s">
        <v>6591</v>
      </c>
      <c r="G499" s="87" t="s">
        <v>6592</v>
      </c>
      <c r="H499" s="87" t="str">
        <f t="shared" si="20"/>
        <v>FIFA : Spanish Soccer : SD Eibar</v>
      </c>
      <c r="I499" s="88" t="s">
        <v>6593</v>
      </c>
      <c r="J499" s="88" t="s">
        <v>6594</v>
      </c>
      <c r="K499" s="88" t="s">
        <v>6595</v>
      </c>
      <c r="L499" s="57" t="s">
        <v>2423</v>
      </c>
      <c r="M499" s="58" t="s">
        <v>2429</v>
      </c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84" t="str">
        <f t="shared" si="6"/>
        <v>9603007</v>
      </c>
      <c r="B500" s="84" t="s">
        <v>2389</v>
      </c>
      <c r="C500" s="84" t="s">
        <v>4091</v>
      </c>
      <c r="D500" s="84" t="s">
        <v>800</v>
      </c>
      <c r="E500" s="86" t="s">
        <v>6596</v>
      </c>
      <c r="F500" s="87" t="s">
        <v>6597</v>
      </c>
      <c r="G500" s="87" t="s">
        <v>6598</v>
      </c>
      <c r="H500" s="87" t="str">
        <f t="shared" si="20"/>
        <v>FIFA : Spanish Soccer : RCD Espanyol</v>
      </c>
      <c r="I500" s="88" t="s">
        <v>6599</v>
      </c>
      <c r="J500" s="88" t="s">
        <v>6600</v>
      </c>
      <c r="K500" s="88"/>
      <c r="L500" s="57" t="s">
        <v>2423</v>
      </c>
      <c r="M500" s="58" t="s">
        <v>2429</v>
      </c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84" t="str">
        <f t="shared" si="6"/>
        <v>9603008</v>
      </c>
      <c r="B501" s="84" t="s">
        <v>2389</v>
      </c>
      <c r="C501" s="84" t="s">
        <v>4091</v>
      </c>
      <c r="D501" s="84" t="s">
        <v>807</v>
      </c>
      <c r="E501" s="86" t="s">
        <v>6601</v>
      </c>
      <c r="F501" s="87" t="s">
        <v>6602</v>
      </c>
      <c r="G501" s="87" t="s">
        <v>6603</v>
      </c>
      <c r="H501" s="87" t="str">
        <f t="shared" si="20"/>
        <v>FIFA : Spanish Soccer : Getafe CF</v>
      </c>
      <c r="I501" s="88" t="s">
        <v>6604</v>
      </c>
      <c r="J501" s="88" t="s">
        <v>6605</v>
      </c>
      <c r="K501" s="88"/>
      <c r="L501" s="57" t="s">
        <v>2423</v>
      </c>
      <c r="M501" s="58" t="s">
        <v>2429</v>
      </c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84" t="str">
        <f t="shared" si="6"/>
        <v>9603009</v>
      </c>
      <c r="B502" s="84" t="s">
        <v>2389</v>
      </c>
      <c r="C502" s="84" t="s">
        <v>4091</v>
      </c>
      <c r="D502" s="84" t="s">
        <v>1341</v>
      </c>
      <c r="E502" s="86" t="s">
        <v>6606</v>
      </c>
      <c r="F502" s="87" t="s">
        <v>6607</v>
      </c>
      <c r="G502" s="87" t="s">
        <v>6608</v>
      </c>
      <c r="H502" s="87" t="str">
        <f t="shared" si="20"/>
        <v>FIFA : Spanish Soccer : Girona FC</v>
      </c>
      <c r="I502" s="88" t="s">
        <v>6609</v>
      </c>
      <c r="J502" s="88" t="s">
        <v>6610</v>
      </c>
      <c r="K502" s="88" t="s">
        <v>6611</v>
      </c>
      <c r="L502" s="57" t="s">
        <v>2423</v>
      </c>
      <c r="M502" s="58" t="s">
        <v>2429</v>
      </c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84" t="str">
        <f t="shared" si="6"/>
        <v>9603010</v>
      </c>
      <c r="B503" s="84" t="s">
        <v>2389</v>
      </c>
      <c r="C503" s="84" t="s">
        <v>4091</v>
      </c>
      <c r="D503" s="84" t="s">
        <v>34</v>
      </c>
      <c r="E503" s="86" t="s">
        <v>6612</v>
      </c>
      <c r="F503" s="87" t="s">
        <v>6613</v>
      </c>
      <c r="G503" s="87" t="s">
        <v>6614</v>
      </c>
      <c r="H503" s="87" t="str">
        <f t="shared" si="20"/>
        <v>FIFA : Spanish Soccer : SD Huesca</v>
      </c>
      <c r="I503" s="88" t="s">
        <v>6615</v>
      </c>
      <c r="J503" s="88" t="s">
        <v>6616</v>
      </c>
      <c r="K503" s="88" t="s">
        <v>6617</v>
      </c>
      <c r="L503" s="57" t="s">
        <v>2423</v>
      </c>
      <c r="M503" s="58" t="s">
        <v>2429</v>
      </c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84" t="str">
        <f t="shared" si="6"/>
        <v>9603011</v>
      </c>
      <c r="B504" s="84" t="s">
        <v>2389</v>
      </c>
      <c r="C504" s="84" t="s">
        <v>4091</v>
      </c>
      <c r="D504" s="84" t="s">
        <v>58</v>
      </c>
      <c r="E504" s="86" t="s">
        <v>6618</v>
      </c>
      <c r="F504" s="87" t="s">
        <v>6619</v>
      </c>
      <c r="G504" s="87" t="s">
        <v>6620</v>
      </c>
      <c r="H504" s="87" t="str">
        <f t="shared" si="20"/>
        <v>FIFA : Spanish Soccer : CD Leganes</v>
      </c>
      <c r="I504" s="88" t="s">
        <v>6621</v>
      </c>
      <c r="J504" s="88" t="s">
        <v>6622</v>
      </c>
      <c r="K504" s="88" t="s">
        <v>6623</v>
      </c>
      <c r="L504" s="57" t="s">
        <v>2423</v>
      </c>
      <c r="M504" s="58" t="s">
        <v>2429</v>
      </c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84" t="str">
        <f t="shared" si="6"/>
        <v>9603012</v>
      </c>
      <c r="B505" s="84" t="s">
        <v>2389</v>
      </c>
      <c r="C505" s="84" t="s">
        <v>4091</v>
      </c>
      <c r="D505" s="84" t="s">
        <v>72</v>
      </c>
      <c r="E505" s="86" t="s">
        <v>5020</v>
      </c>
      <c r="F505" s="87" t="s">
        <v>6624</v>
      </c>
      <c r="G505" s="87" t="s">
        <v>6625</v>
      </c>
      <c r="H505" s="87" t="str">
        <f t="shared" si="20"/>
        <v>FIFA : Spanish Soccer : Levante UD</v>
      </c>
      <c r="I505" s="88" t="s">
        <v>6626</v>
      </c>
      <c r="J505" s="88" t="s">
        <v>6627</v>
      </c>
      <c r="K505" s="88" t="s">
        <v>216</v>
      </c>
      <c r="L505" s="57" t="s">
        <v>2423</v>
      </c>
      <c r="M505" s="58" t="s">
        <v>2429</v>
      </c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84" t="str">
        <f t="shared" si="6"/>
        <v>9603013</v>
      </c>
      <c r="B506" s="84" t="s">
        <v>2389</v>
      </c>
      <c r="C506" s="84" t="s">
        <v>4091</v>
      </c>
      <c r="D506" s="84" t="s">
        <v>94</v>
      </c>
      <c r="E506" s="86" t="s">
        <v>6628</v>
      </c>
      <c r="F506" s="87" t="s">
        <v>6629</v>
      </c>
      <c r="G506" s="87" t="s">
        <v>6630</v>
      </c>
      <c r="H506" s="87" t="str">
        <f t="shared" si="20"/>
        <v>FIFA : Spanish Soccer : Rayo Vallecano</v>
      </c>
      <c r="I506" s="88" t="s">
        <v>6631</v>
      </c>
      <c r="J506" s="88" t="s">
        <v>216</v>
      </c>
      <c r="K506" s="88" t="s">
        <v>6632</v>
      </c>
      <c r="L506" s="57" t="s">
        <v>2423</v>
      </c>
      <c r="M506" s="58" t="s">
        <v>2429</v>
      </c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84" t="str">
        <f t="shared" si="6"/>
        <v>9603014</v>
      </c>
      <c r="B507" s="84" t="s">
        <v>2389</v>
      </c>
      <c r="C507" s="84" t="s">
        <v>4091</v>
      </c>
      <c r="D507" s="84" t="s">
        <v>141</v>
      </c>
      <c r="E507" s="86" t="s">
        <v>6633</v>
      </c>
      <c r="F507" s="87" t="s">
        <v>6634</v>
      </c>
      <c r="G507" s="87" t="s">
        <v>6635</v>
      </c>
      <c r="H507" s="87" t="str">
        <f t="shared" si="20"/>
        <v>FIFA : Spanish Soccer : Real Betis</v>
      </c>
      <c r="I507" s="88" t="s">
        <v>6636</v>
      </c>
      <c r="J507" s="88" t="s">
        <v>27</v>
      </c>
      <c r="K507" s="88" t="s">
        <v>6637</v>
      </c>
      <c r="L507" s="57" t="s">
        <v>2423</v>
      </c>
      <c r="M507" s="58" t="s">
        <v>2429</v>
      </c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84" t="str">
        <f t="shared" si="6"/>
        <v>9603015</v>
      </c>
      <c r="B508" s="84" t="s">
        <v>2389</v>
      </c>
      <c r="C508" s="84" t="s">
        <v>4091</v>
      </c>
      <c r="D508" s="84" t="s">
        <v>1605</v>
      </c>
      <c r="E508" s="86" t="s">
        <v>6638</v>
      </c>
      <c r="F508" s="87" t="s">
        <v>6639</v>
      </c>
      <c r="G508" s="87" t="s">
        <v>6640</v>
      </c>
      <c r="H508" s="87" t="str">
        <f t="shared" si="20"/>
        <v>FIFA : Spanish Soccer : Real Madrid CF</v>
      </c>
      <c r="I508" s="88" t="s">
        <v>6641</v>
      </c>
      <c r="J508" s="88" t="s">
        <v>6642</v>
      </c>
      <c r="K508" s="88"/>
      <c r="L508" s="57" t="s">
        <v>2423</v>
      </c>
      <c r="M508" s="58" t="s">
        <v>2429</v>
      </c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84" t="str">
        <f t="shared" si="6"/>
        <v>9603016</v>
      </c>
      <c r="B509" s="84" t="s">
        <v>2389</v>
      </c>
      <c r="C509" s="84" t="s">
        <v>4091</v>
      </c>
      <c r="D509" s="84" t="s">
        <v>4924</v>
      </c>
      <c r="E509" s="86" t="s">
        <v>6643</v>
      </c>
      <c r="F509" s="87" t="s">
        <v>6644</v>
      </c>
      <c r="G509" s="87" t="s">
        <v>6644</v>
      </c>
      <c r="H509" s="87" t="str">
        <f t="shared" si="20"/>
        <v>FIFA : Spanish Soccer : Real Sociedad</v>
      </c>
      <c r="I509" s="88" t="s">
        <v>6645</v>
      </c>
      <c r="J509" s="88" t="s">
        <v>27</v>
      </c>
      <c r="K509" s="88"/>
      <c r="L509" s="57" t="s">
        <v>2423</v>
      </c>
      <c r="M509" s="58" t="s">
        <v>2429</v>
      </c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84" t="str">
        <f t="shared" si="6"/>
        <v>9603017</v>
      </c>
      <c r="B510" s="84" t="s">
        <v>2389</v>
      </c>
      <c r="C510" s="84" t="s">
        <v>4091</v>
      </c>
      <c r="D510" s="84" t="s">
        <v>4931</v>
      </c>
      <c r="E510" s="86" t="s">
        <v>5178</v>
      </c>
      <c r="F510" s="87" t="s">
        <v>6646</v>
      </c>
      <c r="G510" s="87" t="s">
        <v>6647</v>
      </c>
      <c r="H510" s="87" t="str">
        <f t="shared" si="20"/>
        <v>FIFA : Spanish Soccer : Sevilla FC</v>
      </c>
      <c r="I510" s="88" t="s">
        <v>6648</v>
      </c>
      <c r="J510" s="88" t="s">
        <v>27</v>
      </c>
      <c r="K510" s="88" t="s">
        <v>216</v>
      </c>
      <c r="L510" s="57" t="s">
        <v>2423</v>
      </c>
      <c r="M510" s="58" t="s">
        <v>2429</v>
      </c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84" t="str">
        <f t="shared" si="6"/>
        <v>9603018</v>
      </c>
      <c r="B511" s="84" t="s">
        <v>2389</v>
      </c>
      <c r="C511" s="84" t="s">
        <v>4091</v>
      </c>
      <c r="D511" s="84" t="s">
        <v>4937</v>
      </c>
      <c r="E511" s="86" t="s">
        <v>6649</v>
      </c>
      <c r="F511" s="87" t="s">
        <v>6650</v>
      </c>
      <c r="G511" s="87" t="s">
        <v>6651</v>
      </c>
      <c r="H511" s="87" t="str">
        <f t="shared" si="20"/>
        <v>FIFA : Spanish Soccer : Valencia CF</v>
      </c>
      <c r="I511" s="88" t="s">
        <v>6652</v>
      </c>
      <c r="J511" s="88" t="s">
        <v>6653</v>
      </c>
      <c r="K511" s="88" t="s">
        <v>6654</v>
      </c>
      <c r="L511" s="57" t="s">
        <v>2423</v>
      </c>
      <c r="M511" s="58" t="s">
        <v>2429</v>
      </c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84" t="str">
        <f t="shared" si="6"/>
        <v>9603019</v>
      </c>
      <c r="B512" s="84" t="s">
        <v>2389</v>
      </c>
      <c r="C512" s="84" t="s">
        <v>4091</v>
      </c>
      <c r="D512" s="84" t="s">
        <v>4945</v>
      </c>
      <c r="E512" s="86" t="s">
        <v>5353</v>
      </c>
      <c r="F512" s="87" t="s">
        <v>6655</v>
      </c>
      <c r="G512" s="87" t="s">
        <v>6656</v>
      </c>
      <c r="H512" s="87" t="str">
        <f t="shared" si="20"/>
        <v>FIFA : Spanish Soccer : Real Valladolid</v>
      </c>
      <c r="I512" s="88" t="s">
        <v>6657</v>
      </c>
      <c r="J512" s="88" t="s">
        <v>27</v>
      </c>
      <c r="K512" s="88"/>
      <c r="L512" s="57" t="s">
        <v>2423</v>
      </c>
      <c r="M512" s="58" t="s">
        <v>2429</v>
      </c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84" t="str">
        <f t="shared" si="6"/>
        <v>9603020</v>
      </c>
      <c r="B513" s="84" t="s">
        <v>2389</v>
      </c>
      <c r="C513" s="84" t="s">
        <v>4091</v>
      </c>
      <c r="D513" s="84" t="s">
        <v>50</v>
      </c>
      <c r="E513" s="86" t="s">
        <v>6658</v>
      </c>
      <c r="F513" s="87" t="s">
        <v>6659</v>
      </c>
      <c r="G513" s="87" t="s">
        <v>6660</v>
      </c>
      <c r="H513" s="87" t="str">
        <f t="shared" si="20"/>
        <v>FIFA : Spanish Soccer : Villarreal CF</v>
      </c>
      <c r="I513" s="88" t="s">
        <v>6661</v>
      </c>
      <c r="J513" s="88" t="s">
        <v>6662</v>
      </c>
      <c r="K513" s="88"/>
      <c r="L513" s="57" t="s">
        <v>2423</v>
      </c>
      <c r="M513" s="58" t="s">
        <v>2429</v>
      </c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84" t="str">
        <f t="shared" si="6"/>
        <v>9603021</v>
      </c>
      <c r="B514" s="84" t="s">
        <v>2389</v>
      </c>
      <c r="C514" s="84" t="s">
        <v>4091</v>
      </c>
      <c r="D514" s="84" t="s">
        <v>104</v>
      </c>
      <c r="E514" s="86" t="s">
        <v>6504</v>
      </c>
      <c r="F514" s="87" t="s">
        <v>6663</v>
      </c>
      <c r="G514" s="87" t="s">
        <v>6663</v>
      </c>
      <c r="H514" s="87" t="str">
        <f t="shared" si="20"/>
        <v>FIFA : Spanish Soccer : Albacete Balompie</v>
      </c>
      <c r="I514" s="88" t="s">
        <v>6664</v>
      </c>
      <c r="J514" s="88" t="s">
        <v>216</v>
      </c>
      <c r="K514" s="88" t="s">
        <v>6665</v>
      </c>
      <c r="L514" s="57" t="s">
        <v>2423</v>
      </c>
      <c r="M514" s="58" t="s">
        <v>2429</v>
      </c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84" t="str">
        <f t="shared" si="6"/>
        <v>9603022</v>
      </c>
      <c r="B515" s="84" t="s">
        <v>2389</v>
      </c>
      <c r="C515" s="84" t="s">
        <v>4091</v>
      </c>
      <c r="D515" s="84" t="s">
        <v>118</v>
      </c>
      <c r="E515" s="86" t="s">
        <v>6666</v>
      </c>
      <c r="F515" s="87" t="s">
        <v>6667</v>
      </c>
      <c r="G515" s="87" t="s">
        <v>6668</v>
      </c>
      <c r="H515" s="87" t="str">
        <f t="shared" si="20"/>
        <v>FIFA : Spanish Soccer : AD Alcorcon</v>
      </c>
      <c r="I515" s="88" t="s">
        <v>6669</v>
      </c>
      <c r="J515" s="88" t="s">
        <v>6670</v>
      </c>
      <c r="K515" s="88"/>
      <c r="L515" s="57" t="s">
        <v>2423</v>
      </c>
      <c r="M515" s="58" t="s">
        <v>2429</v>
      </c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84" t="str">
        <f t="shared" si="6"/>
        <v>9603023</v>
      </c>
      <c r="B516" s="84" t="s">
        <v>2389</v>
      </c>
      <c r="C516" s="84" t="s">
        <v>4091</v>
      </c>
      <c r="D516" s="84" t="s">
        <v>132</v>
      </c>
      <c r="E516" s="86" t="s">
        <v>6671</v>
      </c>
      <c r="F516" s="87" t="s">
        <v>6672</v>
      </c>
      <c r="G516" s="87" t="s">
        <v>6673</v>
      </c>
      <c r="H516" s="87" t="str">
        <f t="shared" si="20"/>
        <v>FIFA : Spanish Soccer : UD Almeria</v>
      </c>
      <c r="I516" s="88" t="s">
        <v>6674</v>
      </c>
      <c r="J516" s="88" t="s">
        <v>27</v>
      </c>
      <c r="K516" s="88" t="s">
        <v>6675</v>
      </c>
      <c r="L516" s="57" t="s">
        <v>2423</v>
      </c>
      <c r="M516" s="58" t="s">
        <v>2429</v>
      </c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84" t="str">
        <f t="shared" si="6"/>
        <v>9603024</v>
      </c>
      <c r="B517" s="84" t="s">
        <v>2389</v>
      </c>
      <c r="C517" s="84" t="s">
        <v>4091</v>
      </c>
      <c r="D517" s="84" t="s">
        <v>220</v>
      </c>
      <c r="E517" s="86" t="s">
        <v>6676</v>
      </c>
      <c r="F517" s="87" t="s">
        <v>6677</v>
      </c>
      <c r="G517" s="87" t="s">
        <v>6678</v>
      </c>
      <c r="H517" s="87" t="str">
        <f t="shared" si="20"/>
        <v>FIFA : Spanish Soccer : Cadiz CF</v>
      </c>
      <c r="I517" s="88" t="s">
        <v>6679</v>
      </c>
      <c r="J517" s="88" t="s">
        <v>6680</v>
      </c>
      <c r="K517" s="88" t="s">
        <v>216</v>
      </c>
      <c r="L517" s="57" t="s">
        <v>2423</v>
      </c>
      <c r="M517" s="58" t="s">
        <v>2429</v>
      </c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84" t="str">
        <f t="shared" si="6"/>
        <v>9603025</v>
      </c>
      <c r="B518" s="84" t="s">
        <v>2389</v>
      </c>
      <c r="C518" s="84" t="s">
        <v>4091</v>
      </c>
      <c r="D518" s="84" t="s">
        <v>4988</v>
      </c>
      <c r="E518" s="86" t="s">
        <v>2466</v>
      </c>
      <c r="F518" s="87" t="s">
        <v>6681</v>
      </c>
      <c r="G518" s="87" t="s">
        <v>6682</v>
      </c>
      <c r="H518" s="87" t="str">
        <f t="shared" si="20"/>
        <v>FIFA : Spanish Soccer : Cordoba CF</v>
      </c>
      <c r="I518" s="88" t="s">
        <v>6683</v>
      </c>
      <c r="J518" s="88" t="s">
        <v>27</v>
      </c>
      <c r="K518" s="88"/>
      <c r="L518" s="57" t="s">
        <v>2423</v>
      </c>
      <c r="M518" s="58" t="s">
        <v>2429</v>
      </c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84" t="str">
        <f t="shared" si="6"/>
        <v>9603026</v>
      </c>
      <c r="B519" s="84" t="s">
        <v>2389</v>
      </c>
      <c r="C519" s="84" t="s">
        <v>4091</v>
      </c>
      <c r="D519" s="84" t="s">
        <v>4995</v>
      </c>
      <c r="E519" s="86" t="s">
        <v>346</v>
      </c>
      <c r="F519" s="87" t="s">
        <v>6684</v>
      </c>
      <c r="G519" s="87" t="s">
        <v>6685</v>
      </c>
      <c r="H519" s="87" t="str">
        <f t="shared" si="20"/>
        <v>FIFA : Spanish Soccer : Deportivo de La Coruna</v>
      </c>
      <c r="I519" s="88" t="s">
        <v>6686</v>
      </c>
      <c r="J519" s="88" t="s">
        <v>2508</v>
      </c>
      <c r="K519" s="88"/>
      <c r="L519" s="57" t="s">
        <v>2423</v>
      </c>
      <c r="M519" s="58" t="s">
        <v>2429</v>
      </c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84" t="str">
        <f t="shared" si="6"/>
        <v>9603027</v>
      </c>
      <c r="B520" s="84" t="s">
        <v>2389</v>
      </c>
      <c r="C520" s="84" t="s">
        <v>4091</v>
      </c>
      <c r="D520" s="84" t="s">
        <v>5001</v>
      </c>
      <c r="E520" s="86" t="s">
        <v>6687</v>
      </c>
      <c r="F520" s="87" t="s">
        <v>6688</v>
      </c>
      <c r="G520" s="87" t="s">
        <v>6689</v>
      </c>
      <c r="H520" s="87" t="str">
        <f t="shared" si="20"/>
        <v>FIFA : Spanish Soccer : Elche CF</v>
      </c>
      <c r="I520" s="88" t="s">
        <v>6690</v>
      </c>
      <c r="J520" s="88" t="s">
        <v>6691</v>
      </c>
      <c r="K520" s="88"/>
      <c r="L520" s="57" t="s">
        <v>2423</v>
      </c>
      <c r="M520" s="58" t="s">
        <v>2429</v>
      </c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84" t="str">
        <f t="shared" si="6"/>
        <v>9603028</v>
      </c>
      <c r="B521" s="84" t="s">
        <v>2389</v>
      </c>
      <c r="C521" s="84" t="s">
        <v>4091</v>
      </c>
      <c r="D521" s="84" t="s">
        <v>5007</v>
      </c>
      <c r="E521" s="86" t="s">
        <v>6692</v>
      </c>
      <c r="F521" s="87" t="s">
        <v>6693</v>
      </c>
      <c r="G521" s="87" t="s">
        <v>6694</v>
      </c>
      <c r="H521" s="87" t="str">
        <f t="shared" si="20"/>
        <v>FIFA : Spanish Soccer : Extremadura UD</v>
      </c>
      <c r="I521" s="88" t="s">
        <v>6695</v>
      </c>
      <c r="J521" s="88" t="s">
        <v>6696</v>
      </c>
      <c r="K521" s="88" t="s">
        <v>6697</v>
      </c>
      <c r="L521" s="57" t="s">
        <v>2423</v>
      </c>
      <c r="M521" s="58" t="s">
        <v>2429</v>
      </c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84" t="str">
        <f t="shared" si="6"/>
        <v>9603029</v>
      </c>
      <c r="B522" s="84" t="s">
        <v>2389</v>
      </c>
      <c r="C522" s="84" t="s">
        <v>4091</v>
      </c>
      <c r="D522" s="84" t="s">
        <v>5013</v>
      </c>
      <c r="E522" s="86" t="s">
        <v>6698</v>
      </c>
      <c r="F522" s="87" t="s">
        <v>6699</v>
      </c>
      <c r="G522" s="87" t="s">
        <v>6700</v>
      </c>
      <c r="H522" s="87" t="str">
        <f t="shared" si="20"/>
        <v>FIFA : Spanish Soccer : Gimnastic de Tarragona</v>
      </c>
      <c r="I522" s="88" t="s">
        <v>6701</v>
      </c>
      <c r="J522" s="88" t="s">
        <v>6702</v>
      </c>
      <c r="K522" s="88"/>
      <c r="L522" s="57" t="s">
        <v>2423</v>
      </c>
      <c r="M522" s="58" t="s">
        <v>2429</v>
      </c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84" t="str">
        <f t="shared" si="6"/>
        <v>9603030</v>
      </c>
      <c r="B523" s="84" t="s">
        <v>2389</v>
      </c>
      <c r="C523" s="84" t="s">
        <v>4091</v>
      </c>
      <c r="D523" s="84" t="s">
        <v>5019</v>
      </c>
      <c r="E523" s="86" t="s">
        <v>5563</v>
      </c>
      <c r="F523" s="87" t="s">
        <v>6703</v>
      </c>
      <c r="G523" s="87" t="s">
        <v>6703</v>
      </c>
      <c r="H523" s="87" t="str">
        <f t="shared" si="20"/>
        <v>FIFA : Spanish Soccer : Granada FC</v>
      </c>
      <c r="I523" s="88" t="s">
        <v>6704</v>
      </c>
      <c r="J523" s="88" t="s">
        <v>27</v>
      </c>
      <c r="K523" s="88"/>
      <c r="L523" s="57" t="s">
        <v>2423</v>
      </c>
      <c r="M523" s="58" t="s">
        <v>2429</v>
      </c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84" t="str">
        <f t="shared" si="6"/>
        <v>9603031</v>
      </c>
      <c r="B524" s="84" t="s">
        <v>2389</v>
      </c>
      <c r="C524" s="84" t="s">
        <v>4091</v>
      </c>
      <c r="D524" s="84" t="s">
        <v>5027</v>
      </c>
      <c r="E524" s="86" t="s">
        <v>4480</v>
      </c>
      <c r="F524" s="87" t="s">
        <v>6705</v>
      </c>
      <c r="G524" s="87" t="s">
        <v>6706</v>
      </c>
      <c r="H524" s="87" t="str">
        <f t="shared" si="20"/>
        <v>FIFA : Spanish Soccer : UD Las Palmas</v>
      </c>
      <c r="I524" s="88" t="s">
        <v>6707</v>
      </c>
      <c r="J524" s="88" t="s">
        <v>6708</v>
      </c>
      <c r="K524" s="88"/>
      <c r="L524" s="57" t="s">
        <v>2423</v>
      </c>
      <c r="M524" s="58" t="s">
        <v>2429</v>
      </c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84" t="str">
        <f t="shared" si="6"/>
        <v>9603032</v>
      </c>
      <c r="B525" s="84" t="s">
        <v>2389</v>
      </c>
      <c r="C525" s="84" t="s">
        <v>4091</v>
      </c>
      <c r="D525" s="84" t="s">
        <v>5044</v>
      </c>
      <c r="E525" s="86" t="s">
        <v>6709</v>
      </c>
      <c r="F525" s="87" t="s">
        <v>6710</v>
      </c>
      <c r="G525" s="87" t="s">
        <v>6711</v>
      </c>
      <c r="H525" s="87" t="str">
        <f t="shared" si="20"/>
        <v>FIFA : Spanish Soccer : CD Lugo</v>
      </c>
      <c r="I525" s="88" t="s">
        <v>6712</v>
      </c>
      <c r="J525" s="88" t="s">
        <v>6713</v>
      </c>
      <c r="K525" s="88" t="s">
        <v>216</v>
      </c>
      <c r="L525" s="57" t="s">
        <v>2423</v>
      </c>
      <c r="M525" s="58" t="s">
        <v>2429</v>
      </c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84" t="str">
        <f t="shared" si="6"/>
        <v>9603033</v>
      </c>
      <c r="B526" s="84" t="s">
        <v>2389</v>
      </c>
      <c r="C526" s="84" t="s">
        <v>4091</v>
      </c>
      <c r="D526" s="84" t="s">
        <v>5055</v>
      </c>
      <c r="E526" s="86" t="s">
        <v>3079</v>
      </c>
      <c r="F526" s="87" t="s">
        <v>6714</v>
      </c>
      <c r="G526" s="87" t="s">
        <v>6715</v>
      </c>
      <c r="H526" s="87" t="str">
        <f t="shared" si="20"/>
        <v>FIFA : Spanish Soccer : Malaga CF</v>
      </c>
      <c r="I526" s="88" t="s">
        <v>6716</v>
      </c>
      <c r="J526" s="88" t="s">
        <v>6717</v>
      </c>
      <c r="K526" s="88" t="s">
        <v>6718</v>
      </c>
      <c r="L526" s="57" t="s">
        <v>2423</v>
      </c>
      <c r="M526" s="58" t="s">
        <v>2429</v>
      </c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84" t="str">
        <f t="shared" si="6"/>
        <v>9603034</v>
      </c>
      <c r="B527" s="84" t="s">
        <v>2389</v>
      </c>
      <c r="C527" s="84" t="s">
        <v>4091</v>
      </c>
      <c r="D527" s="84" t="s">
        <v>5073</v>
      </c>
      <c r="E527" s="86" t="s">
        <v>6719</v>
      </c>
      <c r="F527" s="87" t="s">
        <v>6720</v>
      </c>
      <c r="G527" s="87" t="s">
        <v>6721</v>
      </c>
      <c r="H527" s="87" t="str">
        <f t="shared" si="20"/>
        <v>FIFA : Spanish Soccer : RCD Mallorca</v>
      </c>
      <c r="I527" s="88" t="s">
        <v>6722</v>
      </c>
      <c r="J527" s="88" t="s">
        <v>216</v>
      </c>
      <c r="K527" s="88"/>
      <c r="L527" s="57" t="s">
        <v>2423</v>
      </c>
      <c r="M527" s="58" t="s">
        <v>2429</v>
      </c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84" t="str">
        <f t="shared" si="6"/>
        <v>9603035</v>
      </c>
      <c r="B528" s="84" t="s">
        <v>2389</v>
      </c>
      <c r="C528" s="84" t="s">
        <v>4091</v>
      </c>
      <c r="D528" s="84" t="s">
        <v>5085</v>
      </c>
      <c r="E528" s="86" t="s">
        <v>6723</v>
      </c>
      <c r="F528" s="87" t="s">
        <v>6724</v>
      </c>
      <c r="G528" s="87" t="s">
        <v>6725</v>
      </c>
      <c r="H528" s="87" t="str">
        <f t="shared" si="20"/>
        <v>FIFA : Spanish Soccer : CD Numancia</v>
      </c>
      <c r="I528" s="88" t="s">
        <v>6726</v>
      </c>
      <c r="J528" s="88" t="s">
        <v>6727</v>
      </c>
      <c r="K528" s="88"/>
      <c r="L528" s="57" t="s">
        <v>2423</v>
      </c>
      <c r="M528" s="58" t="s">
        <v>2429</v>
      </c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84" t="str">
        <f t="shared" si="6"/>
        <v>9603036</v>
      </c>
      <c r="B529" s="84" t="s">
        <v>2389</v>
      </c>
      <c r="C529" s="84" t="s">
        <v>4091</v>
      </c>
      <c r="D529" s="84" t="s">
        <v>5099</v>
      </c>
      <c r="E529" s="86" t="s">
        <v>6728</v>
      </c>
      <c r="F529" s="87" t="s">
        <v>6729</v>
      </c>
      <c r="G529" s="87" t="s">
        <v>6730</v>
      </c>
      <c r="H529" s="87" t="str">
        <f t="shared" si="20"/>
        <v>FIFA : Spanish Soccer : CA Osasuna</v>
      </c>
      <c r="I529" s="88" t="s">
        <v>6731</v>
      </c>
      <c r="J529" s="88" t="s">
        <v>6732</v>
      </c>
      <c r="K529" s="88" t="s">
        <v>6733</v>
      </c>
      <c r="L529" s="57" t="s">
        <v>2423</v>
      </c>
      <c r="M529" s="58" t="s">
        <v>2429</v>
      </c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84" t="str">
        <f t="shared" si="6"/>
        <v>9603037</v>
      </c>
      <c r="B530" s="84" t="s">
        <v>2389</v>
      </c>
      <c r="C530" s="84" t="s">
        <v>4091</v>
      </c>
      <c r="D530" s="84" t="s">
        <v>5107</v>
      </c>
      <c r="E530" s="86" t="s">
        <v>6734</v>
      </c>
      <c r="F530" s="87" t="s">
        <v>6735</v>
      </c>
      <c r="G530" s="87" t="s">
        <v>6735</v>
      </c>
      <c r="H530" s="87" t="str">
        <f t="shared" si="20"/>
        <v>FIFA : Spanish Soccer : Real Oviedo</v>
      </c>
      <c r="I530" s="88" t="s">
        <v>6736</v>
      </c>
      <c r="J530" s="88" t="s">
        <v>27</v>
      </c>
      <c r="K530" s="88" t="s">
        <v>3843</v>
      </c>
      <c r="L530" s="57" t="s">
        <v>2423</v>
      </c>
      <c r="M530" s="58" t="s">
        <v>2429</v>
      </c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84" t="str">
        <f t="shared" si="6"/>
        <v>9603038</v>
      </c>
      <c r="B531" s="84" t="s">
        <v>2389</v>
      </c>
      <c r="C531" s="84" t="s">
        <v>4091</v>
      </c>
      <c r="D531" s="84" t="s">
        <v>5118</v>
      </c>
      <c r="E531" s="86" t="s">
        <v>6737</v>
      </c>
      <c r="F531" s="87" t="s">
        <v>6738</v>
      </c>
      <c r="G531" s="87" t="s">
        <v>6739</v>
      </c>
      <c r="H531" s="87" t="str">
        <f t="shared" si="20"/>
        <v>FIFA : Spanish Soccer : CF Rayo Majadahonda</v>
      </c>
      <c r="I531" s="88" t="s">
        <v>6740</v>
      </c>
      <c r="J531" s="88" t="s">
        <v>6741</v>
      </c>
      <c r="K531" s="88"/>
      <c r="L531" s="57" t="s">
        <v>2423</v>
      </c>
      <c r="M531" s="58" t="s">
        <v>2429</v>
      </c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84" t="str">
        <f t="shared" si="6"/>
        <v>9603039</v>
      </c>
      <c r="B532" s="84" t="s">
        <v>2389</v>
      </c>
      <c r="C532" s="84" t="s">
        <v>4091</v>
      </c>
      <c r="D532" s="84" t="s">
        <v>5129</v>
      </c>
      <c r="E532" s="86" t="s">
        <v>6742</v>
      </c>
      <c r="F532" s="87" t="s">
        <v>6743</v>
      </c>
      <c r="G532" s="87" t="s">
        <v>6744</v>
      </c>
      <c r="H532" s="87" t="str">
        <f t="shared" si="20"/>
        <v>FIFA : Spanish Soccer : CF Reus Deportiu</v>
      </c>
      <c r="I532" s="88" t="s">
        <v>6745</v>
      </c>
      <c r="J532" s="88" t="s">
        <v>216</v>
      </c>
      <c r="K532" s="88" t="s">
        <v>6746</v>
      </c>
      <c r="L532" s="57" t="s">
        <v>2423</v>
      </c>
      <c r="M532" s="58" t="s">
        <v>2429</v>
      </c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84" t="str">
        <f t="shared" si="6"/>
        <v>9603040</v>
      </c>
      <c r="B533" s="84" t="s">
        <v>2389</v>
      </c>
      <c r="C533" s="84" t="s">
        <v>4091</v>
      </c>
      <c r="D533" s="84" t="s">
        <v>5143</v>
      </c>
      <c r="E533" s="86" t="s">
        <v>6747</v>
      </c>
      <c r="F533" s="87" t="s">
        <v>6748</v>
      </c>
      <c r="G533" s="87" t="s">
        <v>6749</v>
      </c>
      <c r="H533" s="87" t="str">
        <f t="shared" si="20"/>
        <v>FIFA : Spanish Soccer : Real Sporting de Gijon</v>
      </c>
      <c r="I533" s="88" t="s">
        <v>6080</v>
      </c>
      <c r="J533" s="88" t="s">
        <v>27</v>
      </c>
      <c r="K533" s="88" t="s">
        <v>6697</v>
      </c>
      <c r="L533" s="57" t="s">
        <v>2423</v>
      </c>
      <c r="M533" s="58" t="s">
        <v>2429</v>
      </c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84" t="str">
        <f t="shared" si="6"/>
        <v>9603041</v>
      </c>
      <c r="B534" s="84" t="s">
        <v>2389</v>
      </c>
      <c r="C534" s="84" t="s">
        <v>4091</v>
      </c>
      <c r="D534" s="84" t="s">
        <v>5157</v>
      </c>
      <c r="E534" s="86" t="s">
        <v>6750</v>
      </c>
      <c r="F534" s="87" t="s">
        <v>6751</v>
      </c>
      <c r="G534" s="87" t="s">
        <v>6752</v>
      </c>
      <c r="H534" s="87" t="str">
        <f t="shared" si="20"/>
        <v>FIFA : Spanish Soccer : CD Tenerife</v>
      </c>
      <c r="I534" s="88" t="s">
        <v>6753</v>
      </c>
      <c r="J534" s="88" t="s">
        <v>27</v>
      </c>
      <c r="K534" s="88" t="s">
        <v>6754</v>
      </c>
      <c r="L534" s="57" t="s">
        <v>2423</v>
      </c>
      <c r="M534" s="58" t="s">
        <v>2429</v>
      </c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77" t="str">
        <f t="shared" si="6"/>
        <v>9602001</v>
      </c>
      <c r="B535" s="77" t="s">
        <v>2389</v>
      </c>
      <c r="C535" s="77" t="s">
        <v>4078</v>
      </c>
      <c r="D535" s="77" t="s">
        <v>144</v>
      </c>
      <c r="E535" s="78" t="s">
        <v>1039</v>
      </c>
      <c r="F535" s="91" t="s">
        <v>6755</v>
      </c>
      <c r="G535" s="91" t="s">
        <v>6756</v>
      </c>
      <c r="H535" s="91" t="str">
        <f t="shared" ref="H535:H554" si="21">concatenate($H$127," : ",G535)</f>
        <v>FIFA : French Soccer : Amiens SC</v>
      </c>
      <c r="I535" s="92" t="s">
        <v>6757</v>
      </c>
      <c r="J535" s="92" t="s">
        <v>216</v>
      </c>
      <c r="K535" s="92" t="s">
        <v>6758</v>
      </c>
      <c r="L535" s="57" t="s">
        <v>2423</v>
      </c>
      <c r="M535" s="58" t="s">
        <v>2429</v>
      </c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77" t="str">
        <f t="shared" si="6"/>
        <v>9602002</v>
      </c>
      <c r="B536" s="77" t="s">
        <v>2389</v>
      </c>
      <c r="C536" s="77" t="s">
        <v>4078</v>
      </c>
      <c r="D536" s="77" t="s">
        <v>157</v>
      </c>
      <c r="E536" s="78" t="s">
        <v>3586</v>
      </c>
      <c r="F536" s="91" t="s">
        <v>6759</v>
      </c>
      <c r="G536" s="91" t="s">
        <v>6760</v>
      </c>
      <c r="H536" s="91" t="str">
        <f t="shared" si="21"/>
        <v>FIFA : French Soccer : Angers SCO</v>
      </c>
      <c r="I536" s="92" t="s">
        <v>216</v>
      </c>
      <c r="J536" s="92" t="s">
        <v>6761</v>
      </c>
      <c r="K536" s="92"/>
      <c r="L536" s="57" t="s">
        <v>2423</v>
      </c>
      <c r="M536" s="58" t="s">
        <v>2429</v>
      </c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77" t="str">
        <f t="shared" si="6"/>
        <v>9602003</v>
      </c>
      <c r="B537" s="77" t="s">
        <v>2389</v>
      </c>
      <c r="C537" s="77" t="s">
        <v>4078</v>
      </c>
      <c r="D537" s="77" t="s">
        <v>173</v>
      </c>
      <c r="E537" s="78" t="s">
        <v>5375</v>
      </c>
      <c r="F537" s="91" t="s">
        <v>6762</v>
      </c>
      <c r="G537" s="91" t="s">
        <v>6763</v>
      </c>
      <c r="H537" s="91" t="str">
        <f t="shared" si="21"/>
        <v>FIFA : French Soccer : FC Girondins de Bordeaux</v>
      </c>
      <c r="I537" s="92" t="s">
        <v>6764</v>
      </c>
      <c r="J537" s="92" t="s">
        <v>27</v>
      </c>
      <c r="K537" s="92" t="s">
        <v>6765</v>
      </c>
      <c r="L537" s="57" t="s">
        <v>2423</v>
      </c>
      <c r="M537" s="58" t="s">
        <v>2429</v>
      </c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77" t="str">
        <f t="shared" si="6"/>
        <v>9602004</v>
      </c>
      <c r="B538" s="77" t="s">
        <v>2389</v>
      </c>
      <c r="C538" s="77" t="s">
        <v>4078</v>
      </c>
      <c r="D538" s="77" t="s">
        <v>187</v>
      </c>
      <c r="E538" s="78" t="s">
        <v>6766</v>
      </c>
      <c r="F538" s="91" t="s">
        <v>6767</v>
      </c>
      <c r="G538" s="91" t="s">
        <v>6768</v>
      </c>
      <c r="H538" s="91" t="str">
        <f t="shared" si="21"/>
        <v>FIFA : French Soccer : Stade Malherbe Caen</v>
      </c>
      <c r="I538" s="92" t="s">
        <v>6769</v>
      </c>
      <c r="J538" s="92" t="s">
        <v>6770</v>
      </c>
      <c r="K538" s="92" t="s">
        <v>6771</v>
      </c>
      <c r="L538" s="57" t="s">
        <v>2423</v>
      </c>
      <c r="M538" s="58" t="s">
        <v>2429</v>
      </c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77" t="str">
        <f t="shared" si="6"/>
        <v>9602005</v>
      </c>
      <c r="B539" s="77" t="s">
        <v>2389</v>
      </c>
      <c r="C539" s="77" t="s">
        <v>4078</v>
      </c>
      <c r="D539" s="77" t="s">
        <v>204</v>
      </c>
      <c r="E539" s="78" t="s">
        <v>6772</v>
      </c>
      <c r="F539" s="91" t="s">
        <v>6773</v>
      </c>
      <c r="G539" s="91" t="s">
        <v>6774</v>
      </c>
      <c r="H539" s="91" t="str">
        <f t="shared" si="21"/>
        <v>FIFA : French Soccer : Dijon FCO</v>
      </c>
      <c r="I539" s="92" t="s">
        <v>6775</v>
      </c>
      <c r="J539" s="92" t="s">
        <v>27</v>
      </c>
      <c r="K539" s="92" t="s">
        <v>6776</v>
      </c>
      <c r="L539" s="57" t="s">
        <v>2423</v>
      </c>
      <c r="M539" s="58" t="s">
        <v>2429</v>
      </c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77" t="str">
        <f t="shared" si="6"/>
        <v>9602006</v>
      </c>
      <c r="B540" s="77" t="s">
        <v>2389</v>
      </c>
      <c r="C540" s="77" t="s">
        <v>4078</v>
      </c>
      <c r="D540" s="77" t="s">
        <v>792</v>
      </c>
      <c r="E540" s="78" t="s">
        <v>6777</v>
      </c>
      <c r="F540" s="91" t="s">
        <v>6777</v>
      </c>
      <c r="G540" s="91" t="s">
        <v>6778</v>
      </c>
      <c r="H540" s="91" t="str">
        <f t="shared" si="21"/>
        <v>FIFA : French Soccer : En Avant de Guingamp</v>
      </c>
      <c r="I540" s="92" t="s">
        <v>6779</v>
      </c>
      <c r="J540" s="92" t="s">
        <v>216</v>
      </c>
      <c r="K540" s="92"/>
      <c r="L540" s="57" t="s">
        <v>2423</v>
      </c>
      <c r="M540" s="58" t="s">
        <v>2429</v>
      </c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77" t="str">
        <f t="shared" si="6"/>
        <v>9602007</v>
      </c>
      <c r="B541" s="77" t="s">
        <v>2389</v>
      </c>
      <c r="C541" s="77" t="s">
        <v>4078</v>
      </c>
      <c r="D541" s="77" t="s">
        <v>800</v>
      </c>
      <c r="E541" s="78" t="s">
        <v>6780</v>
      </c>
      <c r="F541" s="91" t="s">
        <v>6781</v>
      </c>
      <c r="G541" s="91" t="s">
        <v>6782</v>
      </c>
      <c r="H541" s="91" t="str">
        <f t="shared" si="21"/>
        <v>FIFA : French Soccer : Lille OSC</v>
      </c>
      <c r="I541" s="92" t="s">
        <v>6783</v>
      </c>
      <c r="J541" s="92" t="s">
        <v>6784</v>
      </c>
      <c r="K541" s="92"/>
      <c r="L541" s="57" t="s">
        <v>2423</v>
      </c>
      <c r="M541" s="58" t="s">
        <v>2429</v>
      </c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77" t="str">
        <f t="shared" si="6"/>
        <v>9602008</v>
      </c>
      <c r="B542" s="77" t="s">
        <v>2389</v>
      </c>
      <c r="C542" s="77" t="s">
        <v>4078</v>
      </c>
      <c r="D542" s="77" t="s">
        <v>807</v>
      </c>
      <c r="E542" s="78" t="s">
        <v>6785</v>
      </c>
      <c r="F542" s="91" t="s">
        <v>6786</v>
      </c>
      <c r="G542" s="91" t="s">
        <v>6787</v>
      </c>
      <c r="H542" s="91" t="str">
        <f t="shared" si="21"/>
        <v>FIFA : French Soccer : Olympique Lyonnais</v>
      </c>
      <c r="I542" s="92" t="s">
        <v>5414</v>
      </c>
      <c r="J542" s="92" t="s">
        <v>6788</v>
      </c>
      <c r="K542" s="92" t="s">
        <v>6789</v>
      </c>
      <c r="L542" s="57" t="s">
        <v>2423</v>
      </c>
      <c r="M542" s="58" t="s">
        <v>2429</v>
      </c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77" t="str">
        <f t="shared" si="6"/>
        <v>9602009</v>
      </c>
      <c r="B543" s="77" t="s">
        <v>2389</v>
      </c>
      <c r="C543" s="77" t="s">
        <v>4078</v>
      </c>
      <c r="D543" s="77" t="s">
        <v>1341</v>
      </c>
      <c r="E543" s="78" t="s">
        <v>6790</v>
      </c>
      <c r="F543" s="91" t="s">
        <v>6791</v>
      </c>
      <c r="G543" s="91" t="s">
        <v>6792</v>
      </c>
      <c r="H543" s="91" t="str">
        <f t="shared" si="21"/>
        <v>FIFA : French Soccer : Olympique de Marseille</v>
      </c>
      <c r="I543" s="92" t="s">
        <v>6793</v>
      </c>
      <c r="J543" s="92" t="s">
        <v>6794</v>
      </c>
      <c r="K543" s="92" t="s">
        <v>216</v>
      </c>
      <c r="L543" s="57" t="s">
        <v>2423</v>
      </c>
      <c r="M543" s="58" t="s">
        <v>2429</v>
      </c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77" t="str">
        <f t="shared" si="6"/>
        <v>9602010</v>
      </c>
      <c r="B544" s="77" t="s">
        <v>2389</v>
      </c>
      <c r="C544" s="77" t="s">
        <v>4078</v>
      </c>
      <c r="D544" s="77" t="s">
        <v>34</v>
      </c>
      <c r="E544" s="78" t="s">
        <v>6795</v>
      </c>
      <c r="F544" s="91" t="s">
        <v>6796</v>
      </c>
      <c r="G544" s="91" t="s">
        <v>6797</v>
      </c>
      <c r="H544" s="91" t="str">
        <f t="shared" si="21"/>
        <v>FIFA : French Soccer : AS Monaco FC</v>
      </c>
      <c r="I544" s="92" t="s">
        <v>6798</v>
      </c>
      <c r="J544" s="92" t="s">
        <v>6799</v>
      </c>
      <c r="K544" s="92"/>
      <c r="L544" s="57" t="s">
        <v>2423</v>
      </c>
      <c r="M544" s="58" t="s">
        <v>2429</v>
      </c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77" t="str">
        <f t="shared" si="6"/>
        <v>9602011</v>
      </c>
      <c r="B545" s="77" t="s">
        <v>2389</v>
      </c>
      <c r="C545" s="77" t="s">
        <v>4078</v>
      </c>
      <c r="D545" s="77" t="s">
        <v>58</v>
      </c>
      <c r="E545" s="78" t="s">
        <v>6800</v>
      </c>
      <c r="F545" s="91" t="s">
        <v>6801</v>
      </c>
      <c r="G545" s="91" t="s">
        <v>6802</v>
      </c>
      <c r="H545" s="91" t="str">
        <f t="shared" si="21"/>
        <v>FIFA : French Soccer : Montpellier HSC</v>
      </c>
      <c r="I545" s="92" t="s">
        <v>6803</v>
      </c>
      <c r="J545" s="92" t="s">
        <v>6804</v>
      </c>
      <c r="K545" s="92"/>
      <c r="L545" s="57" t="s">
        <v>2423</v>
      </c>
      <c r="M545" s="58" t="s">
        <v>2429</v>
      </c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77" t="str">
        <f t="shared" si="6"/>
        <v>9602012</v>
      </c>
      <c r="B546" s="77" t="s">
        <v>2389</v>
      </c>
      <c r="C546" s="77" t="s">
        <v>4078</v>
      </c>
      <c r="D546" s="77" t="s">
        <v>72</v>
      </c>
      <c r="E546" s="78" t="s">
        <v>6471</v>
      </c>
      <c r="F546" s="91" t="s">
        <v>6805</v>
      </c>
      <c r="G546" s="91" t="s">
        <v>6806</v>
      </c>
      <c r="H546" s="91" t="str">
        <f t="shared" si="21"/>
        <v>FIFA : French Soccer : FC Nantes</v>
      </c>
      <c r="I546" s="92" t="s">
        <v>6807</v>
      </c>
      <c r="J546" s="92" t="s">
        <v>6808</v>
      </c>
      <c r="K546" s="92"/>
      <c r="L546" s="57" t="s">
        <v>2423</v>
      </c>
      <c r="M546" s="58" t="s">
        <v>2429</v>
      </c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77" t="str">
        <f t="shared" si="6"/>
        <v>9602013</v>
      </c>
      <c r="B547" s="77" t="s">
        <v>2389</v>
      </c>
      <c r="C547" s="77" t="s">
        <v>4078</v>
      </c>
      <c r="D547" s="77" t="s">
        <v>94</v>
      </c>
      <c r="E547" s="78" t="s">
        <v>6809</v>
      </c>
      <c r="F547" s="91" t="s">
        <v>6810</v>
      </c>
      <c r="G547" s="91" t="s">
        <v>6811</v>
      </c>
      <c r="H547" s="91" t="str">
        <f t="shared" si="21"/>
        <v>FIFA : French Soccer : OGC Nice</v>
      </c>
      <c r="I547" s="92" t="s">
        <v>6779</v>
      </c>
      <c r="J547" s="92" t="s">
        <v>216</v>
      </c>
      <c r="K547" s="92"/>
      <c r="L547" s="57" t="s">
        <v>2423</v>
      </c>
      <c r="M547" s="58" t="s">
        <v>2429</v>
      </c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77" t="str">
        <f t="shared" si="6"/>
        <v>9602014</v>
      </c>
      <c r="B548" s="77" t="s">
        <v>2389</v>
      </c>
      <c r="C548" s="77" t="s">
        <v>4078</v>
      </c>
      <c r="D548" s="77" t="s">
        <v>141</v>
      </c>
      <c r="E548" s="78" t="s">
        <v>6812</v>
      </c>
      <c r="F548" s="91" t="s">
        <v>6813</v>
      </c>
      <c r="G548" s="91" t="s">
        <v>6814</v>
      </c>
      <c r="H548" s="91" t="str">
        <f t="shared" si="21"/>
        <v>FIFA : French Soccer : Nimes Olympique</v>
      </c>
      <c r="I548" s="92" t="s">
        <v>6815</v>
      </c>
      <c r="J548" s="92" t="s">
        <v>27</v>
      </c>
      <c r="K548" s="92" t="s">
        <v>216</v>
      </c>
      <c r="L548" s="57" t="s">
        <v>2423</v>
      </c>
      <c r="M548" s="58" t="s">
        <v>2429</v>
      </c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77" t="str">
        <f t="shared" si="6"/>
        <v>9602015</v>
      </c>
      <c r="B549" s="77" t="s">
        <v>2389</v>
      </c>
      <c r="C549" s="77" t="s">
        <v>4078</v>
      </c>
      <c r="D549" s="77" t="s">
        <v>1605</v>
      </c>
      <c r="E549" s="78" t="s">
        <v>6816</v>
      </c>
      <c r="F549" s="91" t="s">
        <v>6816</v>
      </c>
      <c r="G549" s="91" t="s">
        <v>6817</v>
      </c>
      <c r="H549" s="91" t="str">
        <f t="shared" si="21"/>
        <v>FIFA : French Soccer : Paris Saint-Germain FC</v>
      </c>
      <c r="I549" s="92" t="s">
        <v>6818</v>
      </c>
      <c r="J549" s="92" t="s">
        <v>6819</v>
      </c>
      <c r="K549" s="92" t="s">
        <v>216</v>
      </c>
      <c r="L549" s="57" t="s">
        <v>2423</v>
      </c>
      <c r="M549" s="58" t="s">
        <v>2429</v>
      </c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77" t="str">
        <f t="shared" si="6"/>
        <v>9602016</v>
      </c>
      <c r="B550" s="77" t="s">
        <v>2389</v>
      </c>
      <c r="C550" s="77" t="s">
        <v>4078</v>
      </c>
      <c r="D550" s="77" t="s">
        <v>4924</v>
      </c>
      <c r="E550" s="78" t="s">
        <v>6820</v>
      </c>
      <c r="F550" s="91" t="s">
        <v>6821</v>
      </c>
      <c r="G550" s="91" t="s">
        <v>6822</v>
      </c>
      <c r="H550" s="91" t="str">
        <f t="shared" si="21"/>
        <v>FIFA : French Soccer : Stade de Reims</v>
      </c>
      <c r="I550" s="92" t="s">
        <v>6823</v>
      </c>
      <c r="J550" s="92" t="s">
        <v>27</v>
      </c>
      <c r="K550" s="92" t="s">
        <v>6824</v>
      </c>
      <c r="L550" s="57" t="s">
        <v>2423</v>
      </c>
      <c r="M550" s="58" t="s">
        <v>2429</v>
      </c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77" t="str">
        <f t="shared" si="6"/>
        <v>9602017</v>
      </c>
      <c r="B551" s="77" t="s">
        <v>2389</v>
      </c>
      <c r="C551" s="77" t="s">
        <v>4078</v>
      </c>
      <c r="D551" s="77" t="s">
        <v>4931</v>
      </c>
      <c r="E551" s="78" t="s">
        <v>6825</v>
      </c>
      <c r="F551" s="91" t="s">
        <v>6826</v>
      </c>
      <c r="G551" s="91" t="s">
        <v>6827</v>
      </c>
      <c r="H551" s="91" t="str">
        <f t="shared" si="21"/>
        <v>FIFA : French Soccer : Stade Rennais FC</v>
      </c>
      <c r="I551" s="92" t="s">
        <v>6828</v>
      </c>
      <c r="J551" s="92" t="s">
        <v>216</v>
      </c>
      <c r="K551" s="92"/>
      <c r="L551" s="57" t="s">
        <v>2423</v>
      </c>
      <c r="M551" s="58" t="s">
        <v>2429</v>
      </c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77" t="str">
        <f t="shared" si="6"/>
        <v>9602018</v>
      </c>
      <c r="B552" s="77" t="s">
        <v>2389</v>
      </c>
      <c r="C552" s="77" t="s">
        <v>4078</v>
      </c>
      <c r="D552" s="77" t="s">
        <v>4937</v>
      </c>
      <c r="E552" s="78" t="s">
        <v>6829</v>
      </c>
      <c r="F552" s="91" t="s">
        <v>6830</v>
      </c>
      <c r="G552" s="91" t="s">
        <v>6831</v>
      </c>
      <c r="H552" s="91" t="str">
        <f t="shared" si="21"/>
        <v>FIFA : French Soccer : AS Saint-Etienne</v>
      </c>
      <c r="I552" s="92" t="s">
        <v>6832</v>
      </c>
      <c r="J552" s="92" t="s">
        <v>27</v>
      </c>
      <c r="K552" s="92" t="s">
        <v>216</v>
      </c>
      <c r="L552" s="57" t="s">
        <v>2423</v>
      </c>
      <c r="M552" s="58" t="s">
        <v>2429</v>
      </c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77" t="str">
        <f t="shared" si="6"/>
        <v>9602019</v>
      </c>
      <c r="B553" s="77" t="s">
        <v>2389</v>
      </c>
      <c r="C553" s="77" t="s">
        <v>4078</v>
      </c>
      <c r="D553" s="77" t="s">
        <v>4945</v>
      </c>
      <c r="E553" s="78" t="s">
        <v>6833</v>
      </c>
      <c r="F553" s="91" t="s">
        <v>6834</v>
      </c>
      <c r="G553" s="91" t="s">
        <v>6835</v>
      </c>
      <c r="H553" s="91" t="str">
        <f t="shared" si="21"/>
        <v>FIFA : French Soccer : Racing Club de Strasbourg Alsace</v>
      </c>
      <c r="I553" s="92" t="s">
        <v>6836</v>
      </c>
      <c r="J553" s="92" t="s">
        <v>6837</v>
      </c>
      <c r="K553" s="92" t="s">
        <v>6838</v>
      </c>
      <c r="L553" s="57" t="s">
        <v>2423</v>
      </c>
      <c r="M553" s="58" t="s">
        <v>2429</v>
      </c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77" t="str">
        <f t="shared" si="6"/>
        <v>9602020</v>
      </c>
      <c r="B554" s="77" t="s">
        <v>2389</v>
      </c>
      <c r="C554" s="77" t="s">
        <v>4078</v>
      </c>
      <c r="D554" s="77" t="s">
        <v>50</v>
      </c>
      <c r="E554" s="78" t="s">
        <v>6839</v>
      </c>
      <c r="F554" s="91" t="s">
        <v>6840</v>
      </c>
      <c r="G554" s="91" t="s">
        <v>6841</v>
      </c>
      <c r="H554" s="91" t="str">
        <f t="shared" si="21"/>
        <v>FIFA : French Soccer : Toulouse FC</v>
      </c>
      <c r="I554" s="92" t="s">
        <v>6842</v>
      </c>
      <c r="J554" s="92" t="s">
        <v>6843</v>
      </c>
      <c r="K554" s="92" t="s">
        <v>6844</v>
      </c>
      <c r="L554" s="57" t="s">
        <v>2423</v>
      </c>
      <c r="M554" s="58" t="s">
        <v>2429</v>
      </c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84" t="str">
        <f t="shared" si="6"/>
        <v>9605001</v>
      </c>
      <c r="B555" s="84" t="s">
        <v>2389</v>
      </c>
      <c r="C555" s="84" t="s">
        <v>4114</v>
      </c>
      <c r="D555" s="84" t="s">
        <v>144</v>
      </c>
      <c r="E555" s="86" t="s">
        <v>6845</v>
      </c>
      <c r="F555" s="87" t="s">
        <v>6846</v>
      </c>
      <c r="G555" s="87" t="s">
        <v>6847</v>
      </c>
      <c r="H555" s="87" t="str">
        <f t="shared" ref="H555:H574" si="22">concatenate($H$130," : ",G555)</f>
        <v>FIFA : Italian Soccer : Atalanta BC</v>
      </c>
      <c r="I555" s="88" t="s">
        <v>6848</v>
      </c>
      <c r="J555" s="88" t="s">
        <v>216</v>
      </c>
      <c r="K555" s="88"/>
      <c r="L555" s="57" t="s">
        <v>2423</v>
      </c>
      <c r="M555" s="58" t="s">
        <v>2429</v>
      </c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84" t="str">
        <f t="shared" si="6"/>
        <v>9605002</v>
      </c>
      <c r="B556" s="84" t="s">
        <v>2389</v>
      </c>
      <c r="C556" s="84" t="s">
        <v>4114</v>
      </c>
      <c r="D556" s="84" t="s">
        <v>157</v>
      </c>
      <c r="E556" s="86" t="s">
        <v>3281</v>
      </c>
      <c r="F556" s="87" t="s">
        <v>6849</v>
      </c>
      <c r="G556" s="87" t="s">
        <v>6850</v>
      </c>
      <c r="H556" s="87" t="str">
        <f t="shared" si="22"/>
        <v>FIFA : Italian Soccer : Bologna FC</v>
      </c>
      <c r="I556" s="88" t="s">
        <v>6851</v>
      </c>
      <c r="J556" s="88" t="s">
        <v>6852</v>
      </c>
      <c r="K556" s="88"/>
      <c r="L556" s="57" t="s">
        <v>2423</v>
      </c>
      <c r="M556" s="58" t="s">
        <v>2429</v>
      </c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84" t="str">
        <f t="shared" si="6"/>
        <v>9605003</v>
      </c>
      <c r="B557" s="84" t="s">
        <v>2389</v>
      </c>
      <c r="C557" s="84" t="s">
        <v>4114</v>
      </c>
      <c r="D557" s="84" t="s">
        <v>173</v>
      </c>
      <c r="E557" s="86" t="s">
        <v>6853</v>
      </c>
      <c r="F557" s="87" t="s">
        <v>6854</v>
      </c>
      <c r="G557" s="87" t="s">
        <v>6855</v>
      </c>
      <c r="H557" s="87" t="str">
        <f t="shared" si="22"/>
        <v>FIFA : Italian Soccer : Cagliari Calcio</v>
      </c>
      <c r="I557" s="88" t="s">
        <v>6856</v>
      </c>
      <c r="J557" s="88" t="s">
        <v>6857</v>
      </c>
      <c r="K557" s="88"/>
      <c r="L557" s="57" t="s">
        <v>2423</v>
      </c>
      <c r="M557" s="58" t="s">
        <v>2429</v>
      </c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84" t="str">
        <f t="shared" si="6"/>
        <v>9605004</v>
      </c>
      <c r="B558" s="84" t="s">
        <v>2389</v>
      </c>
      <c r="C558" s="84" t="s">
        <v>4114</v>
      </c>
      <c r="D558" s="84" t="s">
        <v>187</v>
      </c>
      <c r="E558" s="86" t="s">
        <v>375</v>
      </c>
      <c r="F558" s="87" t="s">
        <v>6858</v>
      </c>
      <c r="G558" s="87" t="s">
        <v>6859</v>
      </c>
      <c r="H558" s="87" t="str">
        <f t="shared" si="22"/>
        <v>FIFA : Italian Soccer : AC ChievoVerona</v>
      </c>
      <c r="I558" s="88" t="s">
        <v>6860</v>
      </c>
      <c r="J558" s="88" t="s">
        <v>6861</v>
      </c>
      <c r="K558" s="88"/>
      <c r="L558" s="57" t="s">
        <v>2423</v>
      </c>
      <c r="M558" s="58" t="s">
        <v>2429</v>
      </c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84" t="str">
        <f t="shared" si="6"/>
        <v>9605005</v>
      </c>
      <c r="B559" s="84" t="s">
        <v>2389</v>
      </c>
      <c r="C559" s="84" t="s">
        <v>4114</v>
      </c>
      <c r="D559" s="84" t="s">
        <v>204</v>
      </c>
      <c r="E559" s="86" t="s">
        <v>6862</v>
      </c>
      <c r="F559" s="87" t="s">
        <v>6863</v>
      </c>
      <c r="G559" s="87" t="s">
        <v>6864</v>
      </c>
      <c r="H559" s="87" t="str">
        <f t="shared" si="22"/>
        <v>FIFA : Italian Soccer : Empoli FC</v>
      </c>
      <c r="I559" s="88" t="s">
        <v>6865</v>
      </c>
      <c r="J559" s="88" t="s">
        <v>27</v>
      </c>
      <c r="K559" s="88" t="s">
        <v>216</v>
      </c>
      <c r="L559" s="57" t="s">
        <v>2423</v>
      </c>
      <c r="M559" s="58" t="s">
        <v>2429</v>
      </c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84" t="str">
        <f t="shared" si="6"/>
        <v>9605006</v>
      </c>
      <c r="B560" s="84" t="s">
        <v>2389</v>
      </c>
      <c r="C560" s="84" t="s">
        <v>4114</v>
      </c>
      <c r="D560" s="84" t="s">
        <v>792</v>
      </c>
      <c r="E560" s="86" t="s">
        <v>6866</v>
      </c>
      <c r="F560" s="87" t="s">
        <v>6867</v>
      </c>
      <c r="G560" s="87" t="s">
        <v>6868</v>
      </c>
      <c r="H560" s="87" t="str">
        <f t="shared" si="22"/>
        <v>FIFA : Italian Soccer : ACF Fiorentina</v>
      </c>
      <c r="I560" s="88" t="s">
        <v>6869</v>
      </c>
      <c r="J560" s="88" t="s">
        <v>6870</v>
      </c>
      <c r="K560" s="88" t="s">
        <v>6871</v>
      </c>
      <c r="L560" s="57" t="s">
        <v>2423</v>
      </c>
      <c r="M560" s="58" t="s">
        <v>2429</v>
      </c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84" t="str">
        <f t="shared" si="6"/>
        <v>9605007</v>
      </c>
      <c r="B561" s="84" t="s">
        <v>2389</v>
      </c>
      <c r="C561" s="84" t="s">
        <v>4114</v>
      </c>
      <c r="D561" s="84" t="s">
        <v>800</v>
      </c>
      <c r="E561" s="86" t="s">
        <v>6872</v>
      </c>
      <c r="F561" s="87" t="s">
        <v>6873</v>
      </c>
      <c r="G561" s="87" t="s">
        <v>6874</v>
      </c>
      <c r="H561" s="87" t="str">
        <f t="shared" si="22"/>
        <v>FIFA : Italian Soccer : Frosinone Calcio</v>
      </c>
      <c r="I561" s="88" t="s">
        <v>6875</v>
      </c>
      <c r="J561" s="88" t="s">
        <v>6199</v>
      </c>
      <c r="K561" s="88"/>
      <c r="L561" s="57" t="s">
        <v>2423</v>
      </c>
      <c r="M561" s="58" t="s">
        <v>2429</v>
      </c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84" t="str">
        <f t="shared" si="6"/>
        <v>9605008</v>
      </c>
      <c r="B562" s="84" t="s">
        <v>2389</v>
      </c>
      <c r="C562" s="84" t="s">
        <v>4114</v>
      </c>
      <c r="D562" s="84" t="s">
        <v>807</v>
      </c>
      <c r="E562" s="86" t="s">
        <v>6011</v>
      </c>
      <c r="F562" s="87" t="s">
        <v>6876</v>
      </c>
      <c r="G562" s="87" t="s">
        <v>6877</v>
      </c>
      <c r="H562" s="87" t="str">
        <f t="shared" si="22"/>
        <v>FIFA : Italian Soccer : Genoa CFC</v>
      </c>
      <c r="I562" s="88" t="s">
        <v>6878</v>
      </c>
      <c r="J562" s="88" t="s">
        <v>6879</v>
      </c>
      <c r="K562" s="88"/>
      <c r="L562" s="57" t="s">
        <v>2423</v>
      </c>
      <c r="M562" s="58" t="s">
        <v>2429</v>
      </c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84" t="str">
        <f t="shared" si="6"/>
        <v>9605009</v>
      </c>
      <c r="B563" s="84" t="s">
        <v>2389</v>
      </c>
      <c r="C563" s="84" t="s">
        <v>4114</v>
      </c>
      <c r="D563" s="84" t="s">
        <v>1341</v>
      </c>
      <c r="E563" s="86" t="s">
        <v>4670</v>
      </c>
      <c r="F563" s="87" t="s">
        <v>6880</v>
      </c>
      <c r="G563" s="87" t="s">
        <v>6881</v>
      </c>
      <c r="H563" s="87" t="str">
        <f t="shared" si="22"/>
        <v>FIFA : Italian Soccer : Inter Milan</v>
      </c>
      <c r="I563" s="88" t="s">
        <v>6882</v>
      </c>
      <c r="J563" s="88" t="s">
        <v>6883</v>
      </c>
      <c r="K563" s="88" t="s">
        <v>216</v>
      </c>
      <c r="L563" s="57" t="s">
        <v>2423</v>
      </c>
      <c r="M563" s="58" t="s">
        <v>2429</v>
      </c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84" t="str">
        <f t="shared" si="6"/>
        <v>9605010</v>
      </c>
      <c r="B564" s="84" t="s">
        <v>2389</v>
      </c>
      <c r="C564" s="84" t="s">
        <v>4114</v>
      </c>
      <c r="D564" s="84" t="s">
        <v>34</v>
      </c>
      <c r="E564" s="86" t="s">
        <v>6884</v>
      </c>
      <c r="F564" s="87" t="s">
        <v>6885</v>
      </c>
      <c r="G564" s="87" t="s">
        <v>6886</v>
      </c>
      <c r="H564" s="87" t="str">
        <f t="shared" si="22"/>
        <v>FIFA : Italian Soccer : Juventus FC</v>
      </c>
      <c r="I564" s="88" t="s">
        <v>216</v>
      </c>
      <c r="J564" s="88" t="s">
        <v>27</v>
      </c>
      <c r="K564" s="88" t="s">
        <v>6887</v>
      </c>
      <c r="L564" s="57" t="s">
        <v>2423</v>
      </c>
      <c r="M564" s="58" t="s">
        <v>2429</v>
      </c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84" t="str">
        <f t="shared" si="6"/>
        <v>9605011</v>
      </c>
      <c r="B565" s="84" t="s">
        <v>2389</v>
      </c>
      <c r="C565" s="84" t="s">
        <v>4114</v>
      </c>
      <c r="D565" s="84" t="s">
        <v>58</v>
      </c>
      <c r="E565" s="86" t="s">
        <v>6888</v>
      </c>
      <c r="F565" s="87" t="s">
        <v>6889</v>
      </c>
      <c r="G565" s="87" t="s">
        <v>6890</v>
      </c>
      <c r="H565" s="87" t="str">
        <f t="shared" si="22"/>
        <v>FIFA : Italian Soccer : SS Lazio</v>
      </c>
      <c r="I565" s="88" t="s">
        <v>6891</v>
      </c>
      <c r="J565" s="88" t="s">
        <v>6892</v>
      </c>
      <c r="K565" s="88" t="s">
        <v>6893</v>
      </c>
      <c r="L565" s="57" t="s">
        <v>2423</v>
      </c>
      <c r="M565" s="58" t="s">
        <v>2429</v>
      </c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84" t="str">
        <f t="shared" si="6"/>
        <v>9605012</v>
      </c>
      <c r="B566" s="84" t="s">
        <v>2389</v>
      </c>
      <c r="C566" s="84" t="s">
        <v>4114</v>
      </c>
      <c r="D566" s="84" t="s">
        <v>72</v>
      </c>
      <c r="E566" s="86" t="s">
        <v>6894</v>
      </c>
      <c r="F566" s="87" t="s">
        <v>6895</v>
      </c>
      <c r="G566" s="87" t="s">
        <v>6895</v>
      </c>
      <c r="H566" s="87" t="str">
        <f t="shared" si="22"/>
        <v>FIFA : Italian Soccer : AC Milan</v>
      </c>
      <c r="I566" s="88" t="s">
        <v>6896</v>
      </c>
      <c r="J566" s="88" t="s">
        <v>216</v>
      </c>
      <c r="K566" s="88"/>
      <c r="L566" s="57" t="s">
        <v>2423</v>
      </c>
      <c r="M566" s="58" t="s">
        <v>2429</v>
      </c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84" t="str">
        <f t="shared" si="6"/>
        <v>9605013</v>
      </c>
      <c r="B567" s="84" t="s">
        <v>2389</v>
      </c>
      <c r="C567" s="84" t="s">
        <v>4114</v>
      </c>
      <c r="D567" s="84" t="s">
        <v>94</v>
      </c>
      <c r="E567" s="86" t="s">
        <v>6897</v>
      </c>
      <c r="F567" s="87" t="s">
        <v>6898</v>
      </c>
      <c r="G567" s="87" t="s">
        <v>6899</v>
      </c>
      <c r="H567" s="87" t="str">
        <f t="shared" si="22"/>
        <v>FIFA : Italian Soccer : SSC Napoli</v>
      </c>
      <c r="I567" s="88" t="s">
        <v>6900</v>
      </c>
      <c r="J567" s="88" t="s">
        <v>6901</v>
      </c>
      <c r="K567" s="88"/>
      <c r="L567" s="57" t="s">
        <v>2423</v>
      </c>
      <c r="M567" s="58" t="s">
        <v>2429</v>
      </c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84" t="str">
        <f t="shared" si="6"/>
        <v>9605014</v>
      </c>
      <c r="B568" s="84" t="s">
        <v>2389</v>
      </c>
      <c r="C568" s="84" t="s">
        <v>4114</v>
      </c>
      <c r="D568" s="84" t="s">
        <v>141</v>
      </c>
      <c r="E568" s="86" t="s">
        <v>3341</v>
      </c>
      <c r="F568" s="87" t="s">
        <v>6902</v>
      </c>
      <c r="G568" s="87" t="s">
        <v>6903</v>
      </c>
      <c r="H568" s="87" t="str">
        <f t="shared" si="22"/>
        <v>FIFA : Italian Soccer : Parma Calcio 1913</v>
      </c>
      <c r="I568" s="88" t="s">
        <v>6904</v>
      </c>
      <c r="J568" s="88" t="s">
        <v>6905</v>
      </c>
      <c r="K568" s="88" t="s">
        <v>216</v>
      </c>
      <c r="L568" s="57" t="s">
        <v>2423</v>
      </c>
      <c r="M568" s="58" t="s">
        <v>2429</v>
      </c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84" t="str">
        <f t="shared" si="6"/>
        <v>9605015</v>
      </c>
      <c r="B569" s="84" t="s">
        <v>2389</v>
      </c>
      <c r="C569" s="84" t="s">
        <v>4114</v>
      </c>
      <c r="D569" s="84" t="s">
        <v>1605</v>
      </c>
      <c r="E569" s="86" t="s">
        <v>6906</v>
      </c>
      <c r="F569" s="87" t="s">
        <v>6907</v>
      </c>
      <c r="G569" s="87" t="s">
        <v>6908</v>
      </c>
      <c r="H569" s="87" t="str">
        <f t="shared" si="22"/>
        <v>FIFA : Italian Soccer : AS Roma</v>
      </c>
      <c r="I569" s="88" t="s">
        <v>6909</v>
      </c>
      <c r="J569" s="88" t="s">
        <v>6910</v>
      </c>
      <c r="K569" s="88" t="s">
        <v>6911</v>
      </c>
      <c r="L569" s="57" t="s">
        <v>2423</v>
      </c>
      <c r="M569" s="58" t="s">
        <v>2429</v>
      </c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84" t="str">
        <f t="shared" si="6"/>
        <v>9605016</v>
      </c>
      <c r="B570" s="84" t="s">
        <v>2389</v>
      </c>
      <c r="C570" s="84" t="s">
        <v>4114</v>
      </c>
      <c r="D570" s="84" t="s">
        <v>4924</v>
      </c>
      <c r="E570" s="86" t="s">
        <v>3540</v>
      </c>
      <c r="F570" s="87" t="s">
        <v>6912</v>
      </c>
      <c r="G570" s="87" t="s">
        <v>6913</v>
      </c>
      <c r="H570" s="87" t="str">
        <f t="shared" si="22"/>
        <v>FIFA : Italian Soccer : UC Sampdoria</v>
      </c>
      <c r="I570" s="88" t="s">
        <v>6914</v>
      </c>
      <c r="J570" s="88" t="s">
        <v>27</v>
      </c>
      <c r="K570" s="88" t="s">
        <v>6915</v>
      </c>
      <c r="L570" s="57" t="s">
        <v>2423</v>
      </c>
      <c r="M570" s="58" t="s">
        <v>2429</v>
      </c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84" t="str">
        <f t="shared" si="6"/>
        <v>9605017</v>
      </c>
      <c r="B571" s="84" t="s">
        <v>2389</v>
      </c>
      <c r="C571" s="84" t="s">
        <v>4114</v>
      </c>
      <c r="D571" s="84" t="s">
        <v>4931</v>
      </c>
      <c r="E571" s="86" t="s">
        <v>660</v>
      </c>
      <c r="F571" s="87" t="s">
        <v>6916</v>
      </c>
      <c r="G571" s="87" t="s">
        <v>6917</v>
      </c>
      <c r="H571" s="87" t="str">
        <f t="shared" si="22"/>
        <v>FIFA : Italian Soccer : US Sassuolo Calcio</v>
      </c>
      <c r="I571" s="88" t="s">
        <v>6918</v>
      </c>
      <c r="J571" s="88" t="s">
        <v>216</v>
      </c>
      <c r="K571" s="88"/>
      <c r="L571" s="57" t="s">
        <v>2423</v>
      </c>
      <c r="M571" s="58" t="s">
        <v>2429</v>
      </c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84" t="str">
        <f t="shared" si="6"/>
        <v>9605018</v>
      </c>
      <c r="B572" s="84" t="s">
        <v>2389</v>
      </c>
      <c r="C572" s="84" t="s">
        <v>4114</v>
      </c>
      <c r="D572" s="84" t="s">
        <v>4937</v>
      </c>
      <c r="E572" s="86" t="s">
        <v>6919</v>
      </c>
      <c r="F572" s="87" t="s">
        <v>6919</v>
      </c>
      <c r="G572" s="87" t="s">
        <v>6920</v>
      </c>
      <c r="H572" s="87" t="str">
        <f t="shared" si="22"/>
        <v>FIFA : Italian Soccer : Societa Polisportiva Ars et Labor</v>
      </c>
      <c r="I572" s="88" t="s">
        <v>6921</v>
      </c>
      <c r="J572" s="88" t="s">
        <v>6922</v>
      </c>
      <c r="K572" s="88" t="s">
        <v>6923</v>
      </c>
      <c r="L572" s="57" t="s">
        <v>2423</v>
      </c>
      <c r="M572" s="58" t="s">
        <v>2429</v>
      </c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84" t="str">
        <f t="shared" si="6"/>
        <v>9605019</v>
      </c>
      <c r="B573" s="84" t="s">
        <v>2389</v>
      </c>
      <c r="C573" s="84" t="s">
        <v>4114</v>
      </c>
      <c r="D573" s="84" t="s">
        <v>4945</v>
      </c>
      <c r="E573" s="86" t="s">
        <v>185</v>
      </c>
      <c r="F573" s="87" t="s">
        <v>6924</v>
      </c>
      <c r="G573" s="87" t="s">
        <v>6925</v>
      </c>
      <c r="H573" s="87" t="str">
        <f t="shared" si="22"/>
        <v>FIFA : Italian Soccer : Torino FC</v>
      </c>
      <c r="I573" s="88" t="s">
        <v>6926</v>
      </c>
      <c r="J573" s="88" t="s">
        <v>27</v>
      </c>
      <c r="K573" s="88" t="s">
        <v>6927</v>
      </c>
      <c r="L573" s="57" t="s">
        <v>2423</v>
      </c>
      <c r="M573" s="58" t="s">
        <v>2429</v>
      </c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84" t="str">
        <f t="shared" si="6"/>
        <v>9605020</v>
      </c>
      <c r="B574" s="84" t="s">
        <v>2389</v>
      </c>
      <c r="C574" s="84" t="s">
        <v>4114</v>
      </c>
      <c r="D574" s="84" t="s">
        <v>50</v>
      </c>
      <c r="E574" s="86" t="s">
        <v>6928</v>
      </c>
      <c r="F574" s="87" t="s">
        <v>6929</v>
      </c>
      <c r="G574" s="87" t="s">
        <v>6930</v>
      </c>
      <c r="H574" s="87" t="str">
        <f t="shared" si="22"/>
        <v>FIFA : Italian Soccer : Udinese Calcio</v>
      </c>
      <c r="I574" s="88" t="s">
        <v>6931</v>
      </c>
      <c r="J574" s="88" t="s">
        <v>216</v>
      </c>
      <c r="K574" s="88" t="s">
        <v>6932</v>
      </c>
      <c r="L574" s="57" t="s">
        <v>2423</v>
      </c>
      <c r="M574" s="58" t="s">
        <v>2429</v>
      </c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96" t="str">
        <f t="shared" si="6"/>
        <v>9000001</v>
      </c>
      <c r="B575" s="96" t="s">
        <v>2389</v>
      </c>
      <c r="C575" s="96" t="s">
        <v>16</v>
      </c>
      <c r="D575" s="96" t="s">
        <v>144</v>
      </c>
      <c r="E575" s="97" t="s">
        <v>6933</v>
      </c>
      <c r="F575" s="98" t="s">
        <v>6934</v>
      </c>
      <c r="G575" s="98" t="s">
        <v>6934</v>
      </c>
      <c r="H575" s="99" t="str">
        <f t="shared" ref="H575:H703" si="23">CONCATENATE($H$2," : ","National Soccer Team of ",G575)</f>
        <v>FIFA : National Soccer Team of Afghanistan</v>
      </c>
      <c r="I575" s="100" t="s">
        <v>6935</v>
      </c>
      <c r="J575" s="100" t="s">
        <v>6936</v>
      </c>
      <c r="K575" s="100" t="s">
        <v>216</v>
      </c>
      <c r="L575" s="57" t="s">
        <v>2423</v>
      </c>
      <c r="M575" s="58" t="s">
        <v>2429</v>
      </c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96" t="str">
        <f t="shared" si="6"/>
        <v>9000002</v>
      </c>
      <c r="B576" s="96" t="s">
        <v>2389</v>
      </c>
      <c r="C576" s="96" t="s">
        <v>16</v>
      </c>
      <c r="D576" s="96" t="s">
        <v>157</v>
      </c>
      <c r="E576" s="97" t="s">
        <v>3559</v>
      </c>
      <c r="F576" s="98" t="s">
        <v>6937</v>
      </c>
      <c r="G576" s="98" t="s">
        <v>6937</v>
      </c>
      <c r="H576" s="99" t="str">
        <f t="shared" si="23"/>
        <v>FIFA : National Soccer Team of Algeria</v>
      </c>
      <c r="I576" s="100" t="s">
        <v>6938</v>
      </c>
      <c r="J576" s="100" t="s">
        <v>6939</v>
      </c>
      <c r="K576" s="100" t="s">
        <v>27</v>
      </c>
      <c r="L576" s="57" t="s">
        <v>2423</v>
      </c>
      <c r="M576" s="58" t="s">
        <v>2429</v>
      </c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96" t="str">
        <f t="shared" si="6"/>
        <v>9000003</v>
      </c>
      <c r="B577" s="96" t="s">
        <v>2389</v>
      </c>
      <c r="C577" s="96" t="s">
        <v>16</v>
      </c>
      <c r="D577" s="96" t="s">
        <v>173</v>
      </c>
      <c r="E577" s="97" t="s">
        <v>6940</v>
      </c>
      <c r="F577" s="98" t="s">
        <v>6941</v>
      </c>
      <c r="G577" s="98" t="s">
        <v>6941</v>
      </c>
      <c r="H577" s="99" t="str">
        <f t="shared" si="23"/>
        <v>FIFA : National Soccer Team of American Samoa</v>
      </c>
      <c r="I577" s="100" t="s">
        <v>6942</v>
      </c>
      <c r="J577" s="100" t="s">
        <v>2508</v>
      </c>
      <c r="K577" s="100" t="s">
        <v>6943</v>
      </c>
      <c r="L577" s="57" t="s">
        <v>2423</v>
      </c>
      <c r="M577" s="58" t="s">
        <v>2429</v>
      </c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96" t="str">
        <f t="shared" si="6"/>
        <v>9000004</v>
      </c>
      <c r="B578" s="96" t="s">
        <v>2389</v>
      </c>
      <c r="C578" s="96" t="s">
        <v>16</v>
      </c>
      <c r="D578" s="96" t="s">
        <v>187</v>
      </c>
      <c r="E578" s="97" t="s">
        <v>3586</v>
      </c>
      <c r="F578" s="98" t="s">
        <v>6944</v>
      </c>
      <c r="G578" s="98" t="s">
        <v>6944</v>
      </c>
      <c r="H578" s="99" t="str">
        <f t="shared" si="23"/>
        <v>FIFA : National Soccer Team of Angola</v>
      </c>
      <c r="I578" s="100" t="s">
        <v>6945</v>
      </c>
      <c r="J578" s="100" t="s">
        <v>6946</v>
      </c>
      <c r="K578" s="100" t="s">
        <v>216</v>
      </c>
      <c r="L578" s="57" t="s">
        <v>2423</v>
      </c>
      <c r="M578" s="58" t="s">
        <v>2429</v>
      </c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96" t="str">
        <f t="shared" si="6"/>
        <v>9000005</v>
      </c>
      <c r="B579" s="96" t="s">
        <v>2389</v>
      </c>
      <c r="C579" s="96" t="s">
        <v>16</v>
      </c>
      <c r="D579" s="96" t="s">
        <v>204</v>
      </c>
      <c r="E579" s="97" t="s">
        <v>6947</v>
      </c>
      <c r="F579" s="98" t="s">
        <v>6948</v>
      </c>
      <c r="G579" s="98" t="s">
        <v>6948</v>
      </c>
      <c r="H579" s="99" t="str">
        <f t="shared" si="23"/>
        <v>FIFA : National Soccer Team of Anguilla</v>
      </c>
      <c r="I579" s="100" t="s">
        <v>6949</v>
      </c>
      <c r="J579" s="100" t="s">
        <v>27</v>
      </c>
      <c r="K579" s="100" t="s">
        <v>1568</v>
      </c>
      <c r="L579" s="57" t="s">
        <v>2423</v>
      </c>
      <c r="M579" s="58" t="s">
        <v>2429</v>
      </c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96" t="str">
        <f t="shared" si="6"/>
        <v>9000006</v>
      </c>
      <c r="B580" s="96" t="s">
        <v>2389</v>
      </c>
      <c r="C580" s="96" t="s">
        <v>16</v>
      </c>
      <c r="D580" s="96" t="s">
        <v>792</v>
      </c>
      <c r="E580" s="97" t="s">
        <v>6438</v>
      </c>
      <c r="F580" s="98" t="s">
        <v>6950</v>
      </c>
      <c r="G580" s="98" t="s">
        <v>6950</v>
      </c>
      <c r="H580" s="99" t="str">
        <f t="shared" si="23"/>
        <v>FIFA : National Soccer Team of Antigua and Barbuda</v>
      </c>
      <c r="I580" s="100" t="s">
        <v>6951</v>
      </c>
      <c r="J580" s="100" t="s">
        <v>6952</v>
      </c>
      <c r="K580" s="100" t="s">
        <v>6953</v>
      </c>
      <c r="L580" s="57" t="s">
        <v>2423</v>
      </c>
      <c r="M580" s="58" t="s">
        <v>2429</v>
      </c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96" t="str">
        <f t="shared" si="6"/>
        <v>9000007</v>
      </c>
      <c r="B581" s="96" t="s">
        <v>2389</v>
      </c>
      <c r="C581" s="96" t="s">
        <v>16</v>
      </c>
      <c r="D581" s="96" t="s">
        <v>800</v>
      </c>
      <c r="E581" s="97" t="s">
        <v>6954</v>
      </c>
      <c r="F581" s="98" t="s">
        <v>6955</v>
      </c>
      <c r="G581" s="98" t="s">
        <v>6955</v>
      </c>
      <c r="H581" s="99" t="str">
        <f t="shared" si="23"/>
        <v>FIFA : National Soccer Team of Aruba</v>
      </c>
      <c r="I581" s="100" t="s">
        <v>6956</v>
      </c>
      <c r="J581" s="100" t="s">
        <v>6957</v>
      </c>
      <c r="K581" s="100" t="s">
        <v>6957</v>
      </c>
      <c r="L581" s="57" t="s">
        <v>2423</v>
      </c>
      <c r="M581" s="58" t="s">
        <v>2429</v>
      </c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96" t="str">
        <f t="shared" si="6"/>
        <v>9000008</v>
      </c>
      <c r="B582" s="96" t="s">
        <v>2389</v>
      </c>
      <c r="C582" s="96" t="s">
        <v>16</v>
      </c>
      <c r="D582" s="96" t="s">
        <v>807</v>
      </c>
      <c r="E582" s="97" t="s">
        <v>3947</v>
      </c>
      <c r="F582" s="98" t="s">
        <v>6958</v>
      </c>
      <c r="G582" s="98" t="s">
        <v>6958</v>
      </c>
      <c r="H582" s="99" t="str">
        <f t="shared" si="23"/>
        <v>FIFA : National Soccer Team of Bahamas</v>
      </c>
      <c r="I582" s="100" t="s">
        <v>6959</v>
      </c>
      <c r="J582" s="100" t="s">
        <v>6960</v>
      </c>
      <c r="K582" s="100" t="s">
        <v>216</v>
      </c>
      <c r="L582" s="57" t="s">
        <v>2423</v>
      </c>
      <c r="M582" s="58" t="s">
        <v>2429</v>
      </c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96" t="str">
        <f t="shared" si="6"/>
        <v>9000009</v>
      </c>
      <c r="B583" s="96" t="s">
        <v>2389</v>
      </c>
      <c r="C583" s="96" t="s">
        <v>16</v>
      </c>
      <c r="D583" s="96" t="s">
        <v>1341</v>
      </c>
      <c r="E583" s="97" t="s">
        <v>2497</v>
      </c>
      <c r="F583" s="98" t="s">
        <v>6961</v>
      </c>
      <c r="G583" s="98" t="s">
        <v>6961</v>
      </c>
      <c r="H583" s="99" t="str">
        <f t="shared" si="23"/>
        <v>FIFA : National Soccer Team of Bahrain</v>
      </c>
      <c r="I583" s="100" t="s">
        <v>6951</v>
      </c>
      <c r="J583" s="100" t="s">
        <v>2508</v>
      </c>
      <c r="K583" s="100"/>
      <c r="L583" s="57" t="s">
        <v>2423</v>
      </c>
      <c r="M583" s="58" t="s">
        <v>2429</v>
      </c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96" t="str">
        <f t="shared" si="6"/>
        <v>9000010</v>
      </c>
      <c r="B584" s="96" t="s">
        <v>2389</v>
      </c>
      <c r="C584" s="96" t="s">
        <v>16</v>
      </c>
      <c r="D584" s="96" t="s">
        <v>34</v>
      </c>
      <c r="E584" s="97" t="s">
        <v>6962</v>
      </c>
      <c r="F584" s="98" t="s">
        <v>6963</v>
      </c>
      <c r="G584" s="98" t="s">
        <v>6963</v>
      </c>
      <c r="H584" s="99" t="str">
        <f t="shared" si="23"/>
        <v>FIFA : National Soccer Team of Bangladesh</v>
      </c>
      <c r="I584" s="100" t="s">
        <v>6964</v>
      </c>
      <c r="J584" s="100" t="s">
        <v>6965</v>
      </c>
      <c r="K584" s="100"/>
      <c r="L584" s="57" t="s">
        <v>2423</v>
      </c>
      <c r="M584" s="58" t="s">
        <v>2429</v>
      </c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96" t="str">
        <f t="shared" si="6"/>
        <v>9000011</v>
      </c>
      <c r="B585" s="96" t="s">
        <v>2389</v>
      </c>
      <c r="C585" s="96" t="s">
        <v>16</v>
      </c>
      <c r="D585" s="96" t="s">
        <v>58</v>
      </c>
      <c r="E585" s="97" t="s">
        <v>6966</v>
      </c>
      <c r="F585" s="98" t="s">
        <v>6967</v>
      </c>
      <c r="G585" s="98" t="s">
        <v>6967</v>
      </c>
      <c r="H585" s="99" t="str">
        <f t="shared" si="23"/>
        <v>FIFA : National Soccer Team of Barbados</v>
      </c>
      <c r="I585" s="100" t="s">
        <v>6968</v>
      </c>
      <c r="J585" s="100" t="s">
        <v>6969</v>
      </c>
      <c r="K585" s="100" t="s">
        <v>216</v>
      </c>
      <c r="L585" s="57" t="s">
        <v>2423</v>
      </c>
      <c r="M585" s="58" t="s">
        <v>2429</v>
      </c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96" t="str">
        <f t="shared" si="6"/>
        <v>9000012</v>
      </c>
      <c r="B586" s="96" t="s">
        <v>2389</v>
      </c>
      <c r="C586" s="96" t="s">
        <v>16</v>
      </c>
      <c r="D586" s="96" t="s">
        <v>72</v>
      </c>
      <c r="E586" s="97" t="s">
        <v>3129</v>
      </c>
      <c r="F586" s="98" t="s">
        <v>6970</v>
      </c>
      <c r="G586" s="98" t="s">
        <v>6970</v>
      </c>
      <c r="H586" s="99" t="str">
        <f t="shared" si="23"/>
        <v>FIFA : National Soccer Team of Belize</v>
      </c>
      <c r="I586" s="100" t="s">
        <v>6951</v>
      </c>
      <c r="J586" s="100" t="s">
        <v>6971</v>
      </c>
      <c r="K586" s="100"/>
      <c r="L586" s="57" t="s">
        <v>2423</v>
      </c>
      <c r="M586" s="58" t="s">
        <v>2429</v>
      </c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96" t="str">
        <f t="shared" si="6"/>
        <v>9000013</v>
      </c>
      <c r="B587" s="96" t="s">
        <v>2389</v>
      </c>
      <c r="C587" s="96" t="s">
        <v>16</v>
      </c>
      <c r="D587" s="96" t="s">
        <v>94</v>
      </c>
      <c r="E587" s="97" t="s">
        <v>6972</v>
      </c>
      <c r="F587" s="98" t="s">
        <v>6973</v>
      </c>
      <c r="G587" s="98" t="s">
        <v>6973</v>
      </c>
      <c r="H587" s="99" t="str">
        <f t="shared" si="23"/>
        <v>FIFA : National Soccer Team of Benin</v>
      </c>
      <c r="I587" s="100" t="s">
        <v>6974</v>
      </c>
      <c r="J587" s="100" t="s">
        <v>6953</v>
      </c>
      <c r="K587" s="100" t="s">
        <v>6975</v>
      </c>
      <c r="L587" s="57" t="s">
        <v>2423</v>
      </c>
      <c r="M587" s="58" t="s">
        <v>2429</v>
      </c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96" t="str">
        <f t="shared" si="6"/>
        <v>9000014</v>
      </c>
      <c r="B588" s="96" t="s">
        <v>2389</v>
      </c>
      <c r="C588" s="96" t="s">
        <v>16</v>
      </c>
      <c r="D588" s="96" t="s">
        <v>141</v>
      </c>
      <c r="E588" s="97" t="s">
        <v>4989</v>
      </c>
      <c r="F588" s="98" t="s">
        <v>6976</v>
      </c>
      <c r="G588" s="98" t="s">
        <v>6976</v>
      </c>
      <c r="H588" s="99" t="str">
        <f t="shared" si="23"/>
        <v>FIFA : National Soccer Team of Bermuda</v>
      </c>
      <c r="I588" s="100" t="s">
        <v>6977</v>
      </c>
      <c r="J588" s="100" t="s">
        <v>27</v>
      </c>
      <c r="K588" s="100" t="s">
        <v>6978</v>
      </c>
      <c r="L588" s="57" t="s">
        <v>2423</v>
      </c>
      <c r="M588" s="58" t="s">
        <v>2429</v>
      </c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96" t="str">
        <f t="shared" si="6"/>
        <v>9000015</v>
      </c>
      <c r="B589" s="96" t="s">
        <v>2389</v>
      </c>
      <c r="C589" s="96" t="s">
        <v>16</v>
      </c>
      <c r="D589" s="96" t="s">
        <v>1605</v>
      </c>
      <c r="E589" s="97" t="s">
        <v>6979</v>
      </c>
      <c r="F589" s="98" t="s">
        <v>6980</v>
      </c>
      <c r="G589" s="98" t="s">
        <v>6980</v>
      </c>
      <c r="H589" s="99" t="str">
        <f t="shared" si="23"/>
        <v>FIFA : National Soccer Team of Bhutan</v>
      </c>
      <c r="I589" s="100" t="s">
        <v>6981</v>
      </c>
      <c r="J589" s="100" t="s">
        <v>6982</v>
      </c>
      <c r="K589" s="100"/>
      <c r="L589" s="57" t="s">
        <v>2423</v>
      </c>
      <c r="M589" s="58" t="s">
        <v>2429</v>
      </c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96" t="str">
        <f t="shared" si="6"/>
        <v>9000016</v>
      </c>
      <c r="B590" s="96" t="s">
        <v>2389</v>
      </c>
      <c r="C590" s="96" t="s">
        <v>16</v>
      </c>
      <c r="D590" s="96" t="s">
        <v>4924</v>
      </c>
      <c r="E590" s="97" t="s">
        <v>6983</v>
      </c>
      <c r="F590" s="98" t="s">
        <v>6984</v>
      </c>
      <c r="G590" s="98" t="s">
        <v>6984</v>
      </c>
      <c r="H590" s="99" t="str">
        <f t="shared" si="23"/>
        <v>FIFA : National Soccer Team of Bonaire</v>
      </c>
      <c r="I590" s="100" t="s">
        <v>6985</v>
      </c>
      <c r="J590" s="100" t="s">
        <v>6986</v>
      </c>
      <c r="K590" s="100" t="s">
        <v>6987</v>
      </c>
      <c r="L590" s="57" t="s">
        <v>2423</v>
      </c>
      <c r="M590" s="58" t="s">
        <v>2429</v>
      </c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96" t="str">
        <f t="shared" si="6"/>
        <v>9000017</v>
      </c>
      <c r="B591" s="96" t="s">
        <v>2389</v>
      </c>
      <c r="C591" s="96" t="s">
        <v>16</v>
      </c>
      <c r="D591" s="96" t="s">
        <v>4931</v>
      </c>
      <c r="E591" s="97" t="s">
        <v>3572</v>
      </c>
      <c r="F591" s="98" t="s">
        <v>6988</v>
      </c>
      <c r="G591" s="98" t="s">
        <v>6988</v>
      </c>
      <c r="H591" s="99" t="str">
        <f t="shared" si="23"/>
        <v>FIFA : National Soccer Team of Botswana</v>
      </c>
      <c r="I591" s="100" t="s">
        <v>6989</v>
      </c>
      <c r="J591" s="100" t="s">
        <v>216</v>
      </c>
      <c r="K591" s="100"/>
      <c r="L591" s="57" t="s">
        <v>2423</v>
      </c>
      <c r="M591" s="58" t="s">
        <v>2429</v>
      </c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96" t="str">
        <f t="shared" si="6"/>
        <v>9000018</v>
      </c>
      <c r="B592" s="96" t="s">
        <v>2389</v>
      </c>
      <c r="C592" s="96" t="s">
        <v>16</v>
      </c>
      <c r="D592" s="96" t="s">
        <v>4937</v>
      </c>
      <c r="E592" s="97" t="s">
        <v>5460</v>
      </c>
      <c r="F592" s="98" t="s">
        <v>6990</v>
      </c>
      <c r="G592" s="98" t="s">
        <v>6990</v>
      </c>
      <c r="H592" s="99" t="str">
        <f t="shared" si="23"/>
        <v>FIFA : National Soccer Team of Brunei Darussalam</v>
      </c>
      <c r="I592" s="100" t="s">
        <v>6991</v>
      </c>
      <c r="J592" s="100" t="s">
        <v>6992</v>
      </c>
      <c r="K592" s="100" t="s">
        <v>216</v>
      </c>
      <c r="L592" s="57" t="s">
        <v>2423</v>
      </c>
      <c r="M592" s="58" t="s">
        <v>2429</v>
      </c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96" t="str">
        <f t="shared" si="6"/>
        <v>9000019</v>
      </c>
      <c r="B593" s="96" t="s">
        <v>2389</v>
      </c>
      <c r="C593" s="96" t="s">
        <v>16</v>
      </c>
      <c r="D593" s="96" t="s">
        <v>4945</v>
      </c>
      <c r="E593" s="97" t="s">
        <v>260</v>
      </c>
      <c r="F593" s="98" t="s">
        <v>6993</v>
      </c>
      <c r="G593" s="98" t="s">
        <v>6993</v>
      </c>
      <c r="H593" s="99" t="str">
        <f t="shared" si="23"/>
        <v>FIFA : National Soccer Team of Burkina Faso</v>
      </c>
      <c r="I593" s="100" t="s">
        <v>6994</v>
      </c>
      <c r="J593" s="100" t="s">
        <v>6995</v>
      </c>
      <c r="K593" s="100" t="s">
        <v>6953</v>
      </c>
      <c r="L593" s="57" t="s">
        <v>2423</v>
      </c>
      <c r="M593" s="58" t="s">
        <v>2429</v>
      </c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96" t="str">
        <f t="shared" si="6"/>
        <v>9000020</v>
      </c>
      <c r="B594" s="96" t="s">
        <v>2389</v>
      </c>
      <c r="C594" s="96" t="s">
        <v>16</v>
      </c>
      <c r="D594" s="96" t="s">
        <v>50</v>
      </c>
      <c r="E594" s="97" t="s">
        <v>5059</v>
      </c>
      <c r="F594" s="98" t="s">
        <v>6996</v>
      </c>
      <c r="G594" s="98" t="s">
        <v>6996</v>
      </c>
      <c r="H594" s="99" t="str">
        <f t="shared" si="23"/>
        <v>FIFA : National Soccer Team of Burundi</v>
      </c>
      <c r="I594" s="100" t="s">
        <v>6997</v>
      </c>
      <c r="J594" s="100" t="s">
        <v>6997</v>
      </c>
      <c r="K594" s="100"/>
      <c r="L594" s="57" t="s">
        <v>2423</v>
      </c>
      <c r="M594" s="58" t="s">
        <v>2429</v>
      </c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96" t="str">
        <f t="shared" si="6"/>
        <v>9000021</v>
      </c>
      <c r="B595" s="96" t="s">
        <v>2389</v>
      </c>
      <c r="C595" s="96" t="s">
        <v>16</v>
      </c>
      <c r="D595" s="96" t="s">
        <v>104</v>
      </c>
      <c r="E595" s="97" t="s">
        <v>1936</v>
      </c>
      <c r="F595" s="98" t="s">
        <v>6998</v>
      </c>
      <c r="G595" s="98" t="s">
        <v>6998</v>
      </c>
      <c r="H595" s="99" t="str">
        <f t="shared" si="23"/>
        <v>FIFA : National Soccer Team of Cambodia</v>
      </c>
      <c r="I595" s="100" t="s">
        <v>6999</v>
      </c>
      <c r="J595" s="100" t="s">
        <v>7000</v>
      </c>
      <c r="K595" s="100"/>
      <c r="L595" s="57" t="s">
        <v>2423</v>
      </c>
      <c r="M595" s="58" t="s">
        <v>2429</v>
      </c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96" t="str">
        <f t="shared" si="6"/>
        <v>9000022</v>
      </c>
      <c r="B596" s="96" t="s">
        <v>2389</v>
      </c>
      <c r="C596" s="96" t="s">
        <v>16</v>
      </c>
      <c r="D596" s="96" t="s">
        <v>118</v>
      </c>
      <c r="E596" s="97" t="s">
        <v>7001</v>
      </c>
      <c r="F596" s="98" t="s">
        <v>7002</v>
      </c>
      <c r="G596" s="98" t="s">
        <v>7002</v>
      </c>
      <c r="H596" s="99" t="str">
        <f t="shared" si="23"/>
        <v>FIFA : National Soccer Team of Cape Verde</v>
      </c>
      <c r="I596" s="100" t="s">
        <v>7003</v>
      </c>
      <c r="J596" s="100" t="s">
        <v>27</v>
      </c>
      <c r="K596" s="100" t="s">
        <v>7004</v>
      </c>
      <c r="L596" s="57" t="s">
        <v>2423</v>
      </c>
      <c r="M596" s="58" t="s">
        <v>2429</v>
      </c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96" t="str">
        <f t="shared" si="6"/>
        <v>9000023</v>
      </c>
      <c r="B597" s="96" t="s">
        <v>2389</v>
      </c>
      <c r="C597" s="96" t="s">
        <v>16</v>
      </c>
      <c r="D597" s="96" t="s">
        <v>132</v>
      </c>
      <c r="E597" s="97" t="s">
        <v>7005</v>
      </c>
      <c r="F597" s="98" t="s">
        <v>7006</v>
      </c>
      <c r="G597" s="98" t="s">
        <v>7006</v>
      </c>
      <c r="H597" s="99" t="str">
        <f t="shared" si="23"/>
        <v>FIFA : National Soccer Team of Cayman Islands</v>
      </c>
      <c r="I597" s="100" t="s">
        <v>6978</v>
      </c>
      <c r="J597" s="100" t="s">
        <v>6977</v>
      </c>
      <c r="K597" s="100"/>
      <c r="L597" s="57" t="s">
        <v>2423</v>
      </c>
      <c r="M597" s="58" t="s">
        <v>2429</v>
      </c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96" t="str">
        <f t="shared" si="6"/>
        <v>9000024</v>
      </c>
      <c r="B598" s="96" t="s">
        <v>2389</v>
      </c>
      <c r="C598" s="96" t="s">
        <v>16</v>
      </c>
      <c r="D598" s="96" t="s">
        <v>220</v>
      </c>
      <c r="E598" s="97" t="s">
        <v>725</v>
      </c>
      <c r="F598" s="98" t="s">
        <v>7007</v>
      </c>
      <c r="G598" s="98" t="s">
        <v>7007</v>
      </c>
      <c r="H598" s="99" t="str">
        <f t="shared" si="23"/>
        <v>FIFA : National Soccer Team of Central African Republic</v>
      </c>
      <c r="I598" s="100" t="s">
        <v>7008</v>
      </c>
      <c r="J598" s="100" t="s">
        <v>7009</v>
      </c>
      <c r="K598" s="100" t="s">
        <v>7010</v>
      </c>
      <c r="L598" s="57" t="s">
        <v>2423</v>
      </c>
      <c r="M598" s="58" t="s">
        <v>2429</v>
      </c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96" t="str">
        <f t="shared" si="6"/>
        <v>9000025</v>
      </c>
      <c r="B599" s="96" t="s">
        <v>2389</v>
      </c>
      <c r="C599" s="96" t="s">
        <v>16</v>
      </c>
      <c r="D599" s="96" t="s">
        <v>4988</v>
      </c>
      <c r="E599" s="97" t="s">
        <v>375</v>
      </c>
      <c r="F599" s="98" t="s">
        <v>7011</v>
      </c>
      <c r="G599" s="98" t="s">
        <v>7011</v>
      </c>
      <c r="H599" s="99" t="str">
        <f t="shared" si="23"/>
        <v>FIFA : National Soccer Team of China</v>
      </c>
      <c r="I599" s="100" t="s">
        <v>7012</v>
      </c>
      <c r="J599" s="100" t="s">
        <v>7013</v>
      </c>
      <c r="K599" s="100"/>
      <c r="L599" s="57" t="s">
        <v>2423</v>
      </c>
      <c r="M599" s="58" t="s">
        <v>2429</v>
      </c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96" t="str">
        <f t="shared" si="6"/>
        <v>9000026</v>
      </c>
      <c r="B600" s="96" t="s">
        <v>2389</v>
      </c>
      <c r="C600" s="96" t="s">
        <v>16</v>
      </c>
      <c r="D600" s="96" t="s">
        <v>4995</v>
      </c>
      <c r="E600" s="97" t="s">
        <v>7014</v>
      </c>
      <c r="F600" s="98" t="s">
        <v>7015</v>
      </c>
      <c r="G600" s="98" t="s">
        <v>7015</v>
      </c>
      <c r="H600" s="99" t="str">
        <f t="shared" si="23"/>
        <v>FIFA : National Soccer Team of Comoros</v>
      </c>
      <c r="I600" s="100" t="s">
        <v>7016</v>
      </c>
      <c r="J600" s="100" t="s">
        <v>7017</v>
      </c>
      <c r="K600" s="100" t="s">
        <v>6951</v>
      </c>
      <c r="L600" s="57" t="s">
        <v>2423</v>
      </c>
      <c r="M600" s="58" t="s">
        <v>2429</v>
      </c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96" t="str">
        <f t="shared" si="6"/>
        <v>9000027</v>
      </c>
      <c r="B601" s="96" t="s">
        <v>2389</v>
      </c>
      <c r="C601" s="96" t="s">
        <v>16</v>
      </c>
      <c r="D601" s="96" t="s">
        <v>5001</v>
      </c>
      <c r="E601" s="97" t="s">
        <v>7018</v>
      </c>
      <c r="F601" s="98" t="s">
        <v>7019</v>
      </c>
      <c r="G601" s="98" t="s">
        <v>7019</v>
      </c>
      <c r="H601" s="99" t="str">
        <f t="shared" si="23"/>
        <v>FIFA : National Soccer Team of Congo</v>
      </c>
      <c r="I601" s="100" t="s">
        <v>7020</v>
      </c>
      <c r="J601" s="100" t="s">
        <v>7021</v>
      </c>
      <c r="K601" s="100" t="s">
        <v>7022</v>
      </c>
      <c r="L601" s="57" t="s">
        <v>2423</v>
      </c>
      <c r="M601" s="58" t="s">
        <v>2429</v>
      </c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96" t="str">
        <f t="shared" si="6"/>
        <v>9000028</v>
      </c>
      <c r="B602" s="96" t="s">
        <v>2389</v>
      </c>
      <c r="C602" s="96" t="s">
        <v>16</v>
      </c>
      <c r="D602" s="96" t="s">
        <v>5007</v>
      </c>
      <c r="E602" s="97" t="s">
        <v>7023</v>
      </c>
      <c r="F602" s="98" t="s">
        <v>7024</v>
      </c>
      <c r="G602" s="98" t="s">
        <v>7024</v>
      </c>
      <c r="H602" s="99" t="str">
        <f t="shared" si="23"/>
        <v>FIFA : National Soccer Team of Cook Islands</v>
      </c>
      <c r="I602" s="100" t="s">
        <v>6978</v>
      </c>
      <c r="J602" s="100" t="s">
        <v>27</v>
      </c>
      <c r="K602" s="100" t="s">
        <v>6977</v>
      </c>
      <c r="L602" s="57" t="s">
        <v>2423</v>
      </c>
      <c r="M602" s="58" t="s">
        <v>2429</v>
      </c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96" t="str">
        <f t="shared" si="6"/>
        <v>9000029</v>
      </c>
      <c r="B603" s="96" t="s">
        <v>2389</v>
      </c>
      <c r="C603" s="96" t="s">
        <v>16</v>
      </c>
      <c r="D603" s="96" t="s">
        <v>5013</v>
      </c>
      <c r="E603" s="97" t="s">
        <v>7025</v>
      </c>
      <c r="F603" s="98" t="s">
        <v>7026</v>
      </c>
      <c r="G603" s="98" t="s">
        <v>7026</v>
      </c>
      <c r="H603" s="99" t="str">
        <f t="shared" si="23"/>
        <v>FIFA : National Soccer Team of Curacao</v>
      </c>
      <c r="I603" s="100" t="s">
        <v>7027</v>
      </c>
      <c r="J603" s="100" t="s">
        <v>7028</v>
      </c>
      <c r="K603" s="100"/>
      <c r="L603" s="57" t="s">
        <v>2423</v>
      </c>
      <c r="M603" s="58" t="s">
        <v>2429</v>
      </c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96" t="str">
        <f t="shared" si="6"/>
        <v>9000030</v>
      </c>
      <c r="B604" s="96" t="s">
        <v>2389</v>
      </c>
      <c r="C604" s="96" t="s">
        <v>16</v>
      </c>
      <c r="D604" s="96" t="s">
        <v>5019</v>
      </c>
      <c r="E604" s="97" t="s">
        <v>7029</v>
      </c>
      <c r="F604" s="98" t="s">
        <v>7030</v>
      </c>
      <c r="G604" s="98" t="s">
        <v>7030</v>
      </c>
      <c r="H604" s="99" t="str">
        <f t="shared" si="23"/>
        <v>FIFA : National Soccer Team of Dominica</v>
      </c>
      <c r="I604" s="100" t="s">
        <v>7031</v>
      </c>
      <c r="J604" s="100" t="s">
        <v>7032</v>
      </c>
      <c r="K604" s="100" t="s">
        <v>6953</v>
      </c>
      <c r="L604" s="57" t="s">
        <v>2423</v>
      </c>
      <c r="M604" s="58" t="s">
        <v>2429</v>
      </c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96" t="str">
        <f t="shared" si="6"/>
        <v>9000031</v>
      </c>
      <c r="B605" s="96" t="s">
        <v>2389</v>
      </c>
      <c r="C605" s="96" t="s">
        <v>16</v>
      </c>
      <c r="D605" s="96" t="s">
        <v>5027</v>
      </c>
      <c r="E605" s="97" t="s">
        <v>7033</v>
      </c>
      <c r="F605" s="98" t="s">
        <v>7034</v>
      </c>
      <c r="G605" s="98" t="s">
        <v>7034</v>
      </c>
      <c r="H605" s="99" t="str">
        <f t="shared" si="23"/>
        <v>FIFA : National Soccer Team of Dominican Republic</v>
      </c>
      <c r="I605" s="100" t="s">
        <v>6951</v>
      </c>
      <c r="J605" s="100" t="s">
        <v>7035</v>
      </c>
      <c r="K605" s="100"/>
      <c r="L605" s="57" t="s">
        <v>2423</v>
      </c>
      <c r="M605" s="58" t="s">
        <v>2429</v>
      </c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96" t="str">
        <f t="shared" si="6"/>
        <v>9000032</v>
      </c>
      <c r="B606" s="96" t="s">
        <v>2389</v>
      </c>
      <c r="C606" s="96" t="s">
        <v>16</v>
      </c>
      <c r="D606" s="96" t="s">
        <v>5044</v>
      </c>
      <c r="E606" s="97" t="s">
        <v>7036</v>
      </c>
      <c r="F606" s="98" t="s">
        <v>7037</v>
      </c>
      <c r="G606" s="98" t="s">
        <v>7037</v>
      </c>
      <c r="H606" s="99" t="str">
        <f t="shared" si="23"/>
        <v>FIFA : National Soccer Team of DR Congo</v>
      </c>
      <c r="I606" s="100" t="s">
        <v>7038</v>
      </c>
      <c r="J606" s="100" t="s">
        <v>7039</v>
      </c>
      <c r="K606" s="100" t="s">
        <v>7040</v>
      </c>
      <c r="L606" s="57" t="s">
        <v>2423</v>
      </c>
      <c r="M606" s="58" t="s">
        <v>2429</v>
      </c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96" t="str">
        <f t="shared" si="6"/>
        <v>9000033</v>
      </c>
      <c r="B607" s="96" t="s">
        <v>2389</v>
      </c>
      <c r="C607" s="96" t="s">
        <v>16</v>
      </c>
      <c r="D607" s="96" t="s">
        <v>5055</v>
      </c>
      <c r="E607" s="97" t="s">
        <v>3547</v>
      </c>
      <c r="F607" s="98" t="s">
        <v>7041</v>
      </c>
      <c r="G607" s="98" t="s">
        <v>7041</v>
      </c>
      <c r="H607" s="99" t="str">
        <f t="shared" si="23"/>
        <v>FIFA : National Soccer Team of Egypt</v>
      </c>
      <c r="I607" s="100" t="s">
        <v>6951</v>
      </c>
      <c r="J607" s="100" t="s">
        <v>27</v>
      </c>
      <c r="K607" s="100" t="s">
        <v>216</v>
      </c>
      <c r="L607" s="57" t="s">
        <v>2423</v>
      </c>
      <c r="M607" s="58" t="s">
        <v>2429</v>
      </c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96" t="str">
        <f t="shared" si="6"/>
        <v>9000034</v>
      </c>
      <c r="B608" s="96" t="s">
        <v>2389</v>
      </c>
      <c r="C608" s="96" t="s">
        <v>16</v>
      </c>
      <c r="D608" s="96" t="s">
        <v>5073</v>
      </c>
      <c r="E608" s="97" t="s">
        <v>7042</v>
      </c>
      <c r="F608" s="98" t="s">
        <v>7043</v>
      </c>
      <c r="G608" s="98" t="s">
        <v>7043</v>
      </c>
      <c r="H608" s="99" t="str">
        <f t="shared" si="23"/>
        <v>FIFA : National Soccer Team of Equatorial Guinea</v>
      </c>
      <c r="I608" s="100" t="s">
        <v>7044</v>
      </c>
      <c r="J608" s="100" t="s">
        <v>7045</v>
      </c>
      <c r="K608" s="100" t="s">
        <v>7046</v>
      </c>
      <c r="L608" s="57" t="s">
        <v>2423</v>
      </c>
      <c r="M608" s="58" t="s">
        <v>2429</v>
      </c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96" t="str">
        <f t="shared" si="6"/>
        <v>9000035</v>
      </c>
      <c r="B609" s="96" t="s">
        <v>2389</v>
      </c>
      <c r="C609" s="96" t="s">
        <v>16</v>
      </c>
      <c r="D609" s="96" t="s">
        <v>5085</v>
      </c>
      <c r="E609" s="97" t="s">
        <v>7047</v>
      </c>
      <c r="F609" s="98" t="s">
        <v>7048</v>
      </c>
      <c r="G609" s="98" t="s">
        <v>7048</v>
      </c>
      <c r="H609" s="99" t="str">
        <f t="shared" si="23"/>
        <v>FIFA : National Soccer Team of Ethiopia</v>
      </c>
      <c r="I609" s="100" t="s">
        <v>7049</v>
      </c>
      <c r="J609" s="100" t="s">
        <v>7050</v>
      </c>
      <c r="K609" s="100" t="s">
        <v>7051</v>
      </c>
      <c r="L609" s="57" t="s">
        <v>2423</v>
      </c>
      <c r="M609" s="58" t="s">
        <v>2429</v>
      </c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96" t="str">
        <f t="shared" si="6"/>
        <v>9000036</v>
      </c>
      <c r="B610" s="96" t="s">
        <v>2389</v>
      </c>
      <c r="C610" s="96" t="s">
        <v>16</v>
      </c>
      <c r="D610" s="96" t="s">
        <v>5099</v>
      </c>
      <c r="E610" s="97" t="s">
        <v>7052</v>
      </c>
      <c r="F610" s="98" t="s">
        <v>7053</v>
      </c>
      <c r="G610" s="98" t="s">
        <v>7053</v>
      </c>
      <c r="H610" s="99" t="str">
        <f t="shared" si="23"/>
        <v>FIFA : National Soccer Team of Fiji</v>
      </c>
      <c r="I610" s="100" t="s">
        <v>7054</v>
      </c>
      <c r="J610" s="100" t="s">
        <v>7055</v>
      </c>
      <c r="K610" s="100" t="s">
        <v>6951</v>
      </c>
      <c r="L610" s="57" t="s">
        <v>2423</v>
      </c>
      <c r="M610" s="58" t="s">
        <v>2429</v>
      </c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96" t="str">
        <f t="shared" si="6"/>
        <v>9000037</v>
      </c>
      <c r="B611" s="96" t="s">
        <v>2389</v>
      </c>
      <c r="C611" s="96" t="s">
        <v>16</v>
      </c>
      <c r="D611" s="96" t="s">
        <v>5107</v>
      </c>
      <c r="E611" s="97" t="s">
        <v>6120</v>
      </c>
      <c r="F611" s="98" t="s">
        <v>7056</v>
      </c>
      <c r="G611" s="98" t="s">
        <v>7056</v>
      </c>
      <c r="H611" s="99" t="str">
        <f t="shared" si="23"/>
        <v>FIFA : National Soccer Team of Gabon</v>
      </c>
      <c r="I611" s="100" t="s">
        <v>7057</v>
      </c>
      <c r="J611" s="100" t="s">
        <v>6953</v>
      </c>
      <c r="K611" s="100" t="s">
        <v>7058</v>
      </c>
      <c r="L611" s="57" t="s">
        <v>2423</v>
      </c>
      <c r="M611" s="58" t="s">
        <v>2429</v>
      </c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96" t="str">
        <f t="shared" si="6"/>
        <v>9000038</v>
      </c>
      <c r="B612" s="96" t="s">
        <v>2389</v>
      </c>
      <c r="C612" s="96" t="s">
        <v>16</v>
      </c>
      <c r="D612" s="96" t="s">
        <v>5118</v>
      </c>
      <c r="E612" s="97" t="s">
        <v>7059</v>
      </c>
      <c r="F612" s="98" t="s">
        <v>7060</v>
      </c>
      <c r="G612" s="98" t="s">
        <v>7060</v>
      </c>
      <c r="H612" s="99" t="str">
        <f t="shared" si="23"/>
        <v>FIFA : National Soccer Team of Gambia</v>
      </c>
      <c r="I612" s="100" t="s">
        <v>6951</v>
      </c>
      <c r="J612" s="100" t="s">
        <v>7061</v>
      </c>
      <c r="K612" s="100" t="s">
        <v>7062</v>
      </c>
      <c r="L612" s="57" t="s">
        <v>2423</v>
      </c>
      <c r="M612" s="58" t="s">
        <v>2429</v>
      </c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96" t="str">
        <f t="shared" si="6"/>
        <v>9000039</v>
      </c>
      <c r="B613" s="96" t="s">
        <v>2389</v>
      </c>
      <c r="C613" s="96" t="s">
        <v>16</v>
      </c>
      <c r="D613" s="96" t="s">
        <v>5129</v>
      </c>
      <c r="E613" s="97" t="s">
        <v>3729</v>
      </c>
      <c r="F613" s="98" t="s">
        <v>7063</v>
      </c>
      <c r="G613" s="98" t="s">
        <v>7063</v>
      </c>
      <c r="H613" s="99" t="str">
        <f t="shared" si="23"/>
        <v>FIFA : National Soccer Team of Ghana</v>
      </c>
      <c r="I613" s="100" t="s">
        <v>6951</v>
      </c>
      <c r="J613" s="100" t="s">
        <v>6953</v>
      </c>
      <c r="K613" s="100" t="s">
        <v>7031</v>
      </c>
      <c r="L613" s="57" t="s">
        <v>2423</v>
      </c>
      <c r="M613" s="58" t="s">
        <v>2429</v>
      </c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96" t="str">
        <f t="shared" si="6"/>
        <v>9000040</v>
      </c>
      <c r="B614" s="96" t="s">
        <v>2389</v>
      </c>
      <c r="C614" s="96" t="s">
        <v>16</v>
      </c>
      <c r="D614" s="96" t="s">
        <v>5143</v>
      </c>
      <c r="E614" s="97" t="s">
        <v>2722</v>
      </c>
      <c r="F614" s="98" t="s">
        <v>7064</v>
      </c>
      <c r="G614" s="98" t="s">
        <v>7064</v>
      </c>
      <c r="H614" s="99" t="str">
        <f t="shared" si="23"/>
        <v>FIFA : National Soccer Team of Grenada</v>
      </c>
      <c r="I614" s="100" t="s">
        <v>7065</v>
      </c>
      <c r="J614" s="100" t="s">
        <v>6951</v>
      </c>
      <c r="K614" s="100" t="s">
        <v>6953</v>
      </c>
      <c r="L614" s="57" t="s">
        <v>2423</v>
      </c>
      <c r="M614" s="58" t="s">
        <v>2429</v>
      </c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96" t="str">
        <f t="shared" si="6"/>
        <v>9000041</v>
      </c>
      <c r="B615" s="96" t="s">
        <v>2389</v>
      </c>
      <c r="C615" s="96" t="s">
        <v>16</v>
      </c>
      <c r="D615" s="96" t="s">
        <v>5157</v>
      </c>
      <c r="E615" s="97" t="s">
        <v>3445</v>
      </c>
      <c r="F615" s="98" t="s">
        <v>7066</v>
      </c>
      <c r="G615" s="98" t="s">
        <v>7066</v>
      </c>
      <c r="H615" s="99" t="str">
        <f t="shared" si="23"/>
        <v>FIFA : National Soccer Team of Guadeloupe</v>
      </c>
      <c r="I615" s="100" t="s">
        <v>7051</v>
      </c>
      <c r="J615" s="100" t="s">
        <v>7050</v>
      </c>
      <c r="K615" s="100" t="s">
        <v>7067</v>
      </c>
      <c r="L615" s="57" t="s">
        <v>2423</v>
      </c>
      <c r="M615" s="58" t="s">
        <v>2429</v>
      </c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96" t="str">
        <f t="shared" si="6"/>
        <v>9000042</v>
      </c>
      <c r="B616" s="96" t="s">
        <v>2389</v>
      </c>
      <c r="C616" s="96" t="s">
        <v>16</v>
      </c>
      <c r="D616" s="96" t="s">
        <v>5164</v>
      </c>
      <c r="E616" s="97" t="s">
        <v>7068</v>
      </c>
      <c r="F616" s="98" t="s">
        <v>7069</v>
      </c>
      <c r="G616" s="98" t="s">
        <v>7069</v>
      </c>
      <c r="H616" s="99" t="str">
        <f t="shared" si="23"/>
        <v>FIFA : National Soccer Team of Guam</v>
      </c>
      <c r="I616" s="100" t="s">
        <v>7070</v>
      </c>
      <c r="J616" s="100" t="s">
        <v>7071</v>
      </c>
      <c r="K616" s="100" t="s">
        <v>7072</v>
      </c>
      <c r="L616" s="57" t="s">
        <v>2423</v>
      </c>
      <c r="M616" s="58" t="s">
        <v>2429</v>
      </c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96" t="str">
        <f t="shared" si="6"/>
        <v>9000043</v>
      </c>
      <c r="B617" s="96" t="s">
        <v>2389</v>
      </c>
      <c r="C617" s="96" t="s">
        <v>16</v>
      </c>
      <c r="D617" s="96" t="s">
        <v>5173</v>
      </c>
      <c r="E617" s="97" t="s">
        <v>7073</v>
      </c>
      <c r="F617" s="98" t="s">
        <v>7074</v>
      </c>
      <c r="G617" s="98" t="s">
        <v>7074</v>
      </c>
      <c r="H617" s="99" t="str">
        <f t="shared" si="23"/>
        <v>FIFA : National Soccer Team of Guinea</v>
      </c>
      <c r="I617" s="100" t="s">
        <v>6951</v>
      </c>
      <c r="J617" s="100" t="s">
        <v>6953</v>
      </c>
      <c r="K617" s="100" t="s">
        <v>6995</v>
      </c>
      <c r="L617" s="57" t="s">
        <v>2423</v>
      </c>
      <c r="M617" s="58" t="s">
        <v>2429</v>
      </c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96" t="str">
        <f t="shared" si="6"/>
        <v>9000044</v>
      </c>
      <c r="B618" s="96" t="s">
        <v>2389</v>
      </c>
      <c r="C618" s="96" t="s">
        <v>16</v>
      </c>
      <c r="D618" s="96" t="s">
        <v>5182</v>
      </c>
      <c r="E618" s="97" t="s">
        <v>7075</v>
      </c>
      <c r="F618" s="98" t="s">
        <v>7076</v>
      </c>
      <c r="G618" s="98" t="s">
        <v>7077</v>
      </c>
      <c r="H618" s="99" t="str">
        <f t="shared" si="23"/>
        <v>FIFA : National Soccer Team of Guinea-Bissau</v>
      </c>
      <c r="I618" s="100" t="s">
        <v>6951</v>
      </c>
      <c r="J618" s="100" t="s">
        <v>6953</v>
      </c>
      <c r="K618" s="100" t="s">
        <v>6995</v>
      </c>
      <c r="L618" s="57" t="s">
        <v>2423</v>
      </c>
      <c r="M618" s="58" t="s">
        <v>2429</v>
      </c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96" t="str">
        <f t="shared" si="6"/>
        <v>9000045</v>
      </c>
      <c r="B619" s="96" t="s">
        <v>2389</v>
      </c>
      <c r="C619" s="96" t="s">
        <v>16</v>
      </c>
      <c r="D619" s="96" t="s">
        <v>5193</v>
      </c>
      <c r="E619" s="97" t="s">
        <v>7078</v>
      </c>
      <c r="F619" s="98" t="s">
        <v>7079</v>
      </c>
      <c r="G619" s="98" t="s">
        <v>7079</v>
      </c>
      <c r="H619" s="99" t="str">
        <f t="shared" si="23"/>
        <v>FIFA : National Soccer Team of Guyana</v>
      </c>
      <c r="I619" s="100" t="s">
        <v>6995</v>
      </c>
      <c r="J619" s="100" t="s">
        <v>6953</v>
      </c>
      <c r="K619" s="100" t="s">
        <v>7080</v>
      </c>
      <c r="L619" s="57" t="s">
        <v>2423</v>
      </c>
      <c r="M619" s="58" t="s">
        <v>2429</v>
      </c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96" t="str">
        <f t="shared" si="6"/>
        <v>9000046</v>
      </c>
      <c r="B620" s="96" t="s">
        <v>2389</v>
      </c>
      <c r="C620" s="96" t="s">
        <v>16</v>
      </c>
      <c r="D620" s="96" t="s">
        <v>5206</v>
      </c>
      <c r="E620" s="97" t="s">
        <v>4895</v>
      </c>
      <c r="F620" s="98" t="s">
        <v>7081</v>
      </c>
      <c r="G620" s="98" t="s">
        <v>7081</v>
      </c>
      <c r="H620" s="99" t="str">
        <f t="shared" si="23"/>
        <v>FIFA : National Soccer Team of Hong Kong</v>
      </c>
      <c r="I620" s="100" t="s">
        <v>7012</v>
      </c>
      <c r="J620" s="100" t="s">
        <v>27</v>
      </c>
      <c r="K620" s="100"/>
      <c r="L620" s="57" t="s">
        <v>2423</v>
      </c>
      <c r="M620" s="58" t="s">
        <v>2429</v>
      </c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96" t="str">
        <f t="shared" si="6"/>
        <v>9000047</v>
      </c>
      <c r="B621" s="96" t="s">
        <v>2389</v>
      </c>
      <c r="C621" s="96" t="s">
        <v>16</v>
      </c>
      <c r="D621" s="96" t="s">
        <v>5221</v>
      </c>
      <c r="E621" s="97" t="s">
        <v>311</v>
      </c>
      <c r="F621" s="98" t="s">
        <v>7082</v>
      </c>
      <c r="G621" s="98" t="s">
        <v>7082</v>
      </c>
      <c r="H621" s="99" t="str">
        <f t="shared" si="23"/>
        <v>FIFA : National Soccer Team of India</v>
      </c>
      <c r="I621" s="100" t="s">
        <v>7083</v>
      </c>
      <c r="J621" s="100" t="s">
        <v>7084</v>
      </c>
      <c r="K621" s="100"/>
      <c r="L621" s="57" t="s">
        <v>2423</v>
      </c>
      <c r="M621" s="58" t="s">
        <v>2429</v>
      </c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96" t="str">
        <f t="shared" si="6"/>
        <v>9000048</v>
      </c>
      <c r="B622" s="96" t="s">
        <v>2389</v>
      </c>
      <c r="C622" s="96" t="s">
        <v>16</v>
      </c>
      <c r="D622" s="96" t="s">
        <v>5231</v>
      </c>
      <c r="E622" s="97" t="s">
        <v>7085</v>
      </c>
      <c r="F622" s="98" t="s">
        <v>7086</v>
      </c>
      <c r="G622" s="98" t="s">
        <v>7086</v>
      </c>
      <c r="H622" s="99" t="str">
        <f t="shared" si="23"/>
        <v>FIFA : National Soccer Team of Indonesia</v>
      </c>
      <c r="I622" s="100" t="s">
        <v>7087</v>
      </c>
      <c r="J622" s="100" t="s">
        <v>27</v>
      </c>
      <c r="K622" s="100"/>
      <c r="L622" s="57" t="s">
        <v>2423</v>
      </c>
      <c r="M622" s="58" t="s">
        <v>2429</v>
      </c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96" t="str">
        <f t="shared" si="6"/>
        <v>9000049</v>
      </c>
      <c r="B623" s="96" t="s">
        <v>2389</v>
      </c>
      <c r="C623" s="96" t="s">
        <v>16</v>
      </c>
      <c r="D623" s="96" t="s">
        <v>5241</v>
      </c>
      <c r="E623" s="97" t="s">
        <v>7088</v>
      </c>
      <c r="F623" s="98" t="s">
        <v>7089</v>
      </c>
      <c r="G623" s="98" t="s">
        <v>7089</v>
      </c>
      <c r="H623" s="99" t="str">
        <f t="shared" si="23"/>
        <v>FIFA : National Soccer Team of Iran</v>
      </c>
      <c r="I623" s="100" t="s">
        <v>7090</v>
      </c>
      <c r="J623" s="100" t="s">
        <v>7091</v>
      </c>
      <c r="K623" s="100"/>
      <c r="L623" s="57" t="s">
        <v>2423</v>
      </c>
      <c r="M623" s="58" t="s">
        <v>2429</v>
      </c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96" t="str">
        <f t="shared" si="6"/>
        <v>9000050</v>
      </c>
      <c r="B624" s="96" t="s">
        <v>2389</v>
      </c>
      <c r="C624" s="96" t="s">
        <v>16</v>
      </c>
      <c r="D624" s="96" t="s">
        <v>5249</v>
      </c>
      <c r="E624" s="97" t="s">
        <v>3956</v>
      </c>
      <c r="F624" s="98" t="s">
        <v>7092</v>
      </c>
      <c r="G624" s="98" t="s">
        <v>7092</v>
      </c>
      <c r="H624" s="99" t="str">
        <f t="shared" si="23"/>
        <v>FIFA : National Soccer Team of Iraq</v>
      </c>
      <c r="I624" s="100" t="s">
        <v>6951</v>
      </c>
      <c r="J624" s="100" t="s">
        <v>216</v>
      </c>
      <c r="K624" s="100" t="s">
        <v>7093</v>
      </c>
      <c r="L624" s="57" t="s">
        <v>2423</v>
      </c>
      <c r="M624" s="58" t="s">
        <v>2429</v>
      </c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96" t="str">
        <f t="shared" si="6"/>
        <v>9000051</v>
      </c>
      <c r="B625" s="96" t="s">
        <v>2389</v>
      </c>
      <c r="C625" s="96" t="s">
        <v>16</v>
      </c>
      <c r="D625" s="96" t="s">
        <v>5263</v>
      </c>
      <c r="E625" s="97" t="s">
        <v>4117</v>
      </c>
      <c r="F625" s="98" t="s">
        <v>7094</v>
      </c>
      <c r="G625" s="98" t="s">
        <v>7094</v>
      </c>
      <c r="H625" s="99" t="str">
        <f t="shared" si="23"/>
        <v>FIFA : National Soccer Team of Italy</v>
      </c>
      <c r="I625" s="100" t="s">
        <v>4159</v>
      </c>
      <c r="J625" s="100" t="s">
        <v>4160</v>
      </c>
      <c r="K625" s="100"/>
      <c r="L625" s="57" t="s">
        <v>2423</v>
      </c>
      <c r="M625" s="58" t="s">
        <v>2429</v>
      </c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96" t="str">
        <f t="shared" si="6"/>
        <v>9000052</v>
      </c>
      <c r="B626" s="96" t="s">
        <v>2389</v>
      </c>
      <c r="C626" s="96" t="s">
        <v>16</v>
      </c>
      <c r="D626" s="96" t="s">
        <v>5275</v>
      </c>
      <c r="E626" s="97" t="s">
        <v>4803</v>
      </c>
      <c r="F626" s="98" t="s">
        <v>7095</v>
      </c>
      <c r="G626" s="98" t="s">
        <v>7095</v>
      </c>
      <c r="H626" s="99" t="str">
        <f t="shared" si="23"/>
        <v>FIFA : National Soccer Team of Ivory Coast</v>
      </c>
      <c r="I626" s="100" t="s">
        <v>7096</v>
      </c>
      <c r="J626" s="100" t="s">
        <v>27</v>
      </c>
      <c r="K626" s="100" t="s">
        <v>7097</v>
      </c>
      <c r="L626" s="57" t="s">
        <v>2423</v>
      </c>
      <c r="M626" s="58" t="s">
        <v>2429</v>
      </c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96" t="str">
        <f t="shared" si="6"/>
        <v>9000053</v>
      </c>
      <c r="B627" s="96" t="s">
        <v>2389</v>
      </c>
      <c r="C627" s="96" t="s">
        <v>16</v>
      </c>
      <c r="D627" s="96" t="s">
        <v>5283</v>
      </c>
      <c r="E627" s="97" t="s">
        <v>4888</v>
      </c>
      <c r="F627" s="98" t="s">
        <v>7098</v>
      </c>
      <c r="G627" s="98" t="s">
        <v>7098</v>
      </c>
      <c r="H627" s="99" t="str">
        <f t="shared" si="23"/>
        <v>FIFA : National Soccer Team of Japan</v>
      </c>
      <c r="I627" s="100" t="s">
        <v>7099</v>
      </c>
      <c r="J627" s="100" t="s">
        <v>27</v>
      </c>
      <c r="K627" s="100"/>
      <c r="L627" s="57" t="s">
        <v>2423</v>
      </c>
      <c r="M627" s="58" t="s">
        <v>2429</v>
      </c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96" t="str">
        <f t="shared" si="6"/>
        <v>9000054</v>
      </c>
      <c r="B628" s="96" t="s">
        <v>2389</v>
      </c>
      <c r="C628" s="96" t="s">
        <v>16</v>
      </c>
      <c r="D628" s="96" t="s">
        <v>5292</v>
      </c>
      <c r="E628" s="97" t="s">
        <v>3964</v>
      </c>
      <c r="F628" s="98" t="s">
        <v>7100</v>
      </c>
      <c r="G628" s="98" t="s">
        <v>7100</v>
      </c>
      <c r="H628" s="99" t="str">
        <f t="shared" si="23"/>
        <v>FIFA : National Soccer Team of Jordan</v>
      </c>
      <c r="I628" s="100" t="s">
        <v>7093</v>
      </c>
      <c r="J628" s="100" t="s">
        <v>6951</v>
      </c>
      <c r="K628" s="100" t="s">
        <v>216</v>
      </c>
      <c r="L628" s="57" t="s">
        <v>2423</v>
      </c>
      <c r="M628" s="58" t="s">
        <v>2429</v>
      </c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96" t="str">
        <f t="shared" si="6"/>
        <v>9000055</v>
      </c>
      <c r="B629" s="96" t="s">
        <v>2389</v>
      </c>
      <c r="C629" s="96" t="s">
        <v>16</v>
      </c>
      <c r="D629" s="96" t="s">
        <v>5303</v>
      </c>
      <c r="E629" s="97" t="s">
        <v>1664</v>
      </c>
      <c r="F629" s="98" t="s">
        <v>7101</v>
      </c>
      <c r="G629" s="98" t="s">
        <v>7101</v>
      </c>
      <c r="H629" s="99" t="str">
        <f t="shared" si="23"/>
        <v>FIFA : National Soccer Team of Kenya</v>
      </c>
      <c r="I629" s="100" t="s">
        <v>7102</v>
      </c>
      <c r="J629" s="100" t="s">
        <v>216</v>
      </c>
      <c r="K629" s="100" t="s">
        <v>7103</v>
      </c>
      <c r="L629" s="57" t="s">
        <v>2423</v>
      </c>
      <c r="M629" s="58" t="s">
        <v>2429</v>
      </c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96" t="str">
        <f t="shared" si="6"/>
        <v>9000056</v>
      </c>
      <c r="B630" s="96" t="s">
        <v>2389</v>
      </c>
      <c r="C630" s="96" t="s">
        <v>16</v>
      </c>
      <c r="D630" s="96" t="s">
        <v>5315</v>
      </c>
      <c r="E630" s="97" t="s">
        <v>7104</v>
      </c>
      <c r="F630" s="98" t="s">
        <v>7105</v>
      </c>
      <c r="G630" s="98" t="s">
        <v>7105</v>
      </c>
      <c r="H630" s="99" t="str">
        <f t="shared" si="23"/>
        <v>FIFA : National Soccer Team of Kuwait</v>
      </c>
      <c r="I630" s="100" t="s">
        <v>7093</v>
      </c>
      <c r="J630" s="100" t="s">
        <v>6951</v>
      </c>
      <c r="K630" s="100" t="s">
        <v>216</v>
      </c>
      <c r="L630" s="57" t="s">
        <v>2423</v>
      </c>
      <c r="M630" s="58" t="s">
        <v>2429</v>
      </c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96" t="str">
        <f t="shared" si="6"/>
        <v>9000057</v>
      </c>
      <c r="B631" s="96" t="s">
        <v>2389</v>
      </c>
      <c r="C631" s="96" t="s">
        <v>16</v>
      </c>
      <c r="D631" s="96" t="s">
        <v>5325</v>
      </c>
      <c r="E631" s="97" t="s">
        <v>3920</v>
      </c>
      <c r="F631" s="98" t="s">
        <v>7106</v>
      </c>
      <c r="G631" s="98" t="s">
        <v>7106</v>
      </c>
      <c r="H631" s="99" t="str">
        <f t="shared" si="23"/>
        <v>FIFA : National Soccer Team of Kyrgyzstan</v>
      </c>
      <c r="I631" s="100" t="s">
        <v>6975</v>
      </c>
      <c r="J631" s="100" t="s">
        <v>7107</v>
      </c>
      <c r="K631" s="100"/>
      <c r="L631" s="57" t="s">
        <v>2423</v>
      </c>
      <c r="M631" s="58" t="s">
        <v>2429</v>
      </c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96" t="str">
        <f t="shared" si="6"/>
        <v>9000058</v>
      </c>
      <c r="B632" s="96" t="s">
        <v>2389</v>
      </c>
      <c r="C632" s="96" t="s">
        <v>16</v>
      </c>
      <c r="D632" s="96" t="s">
        <v>5342</v>
      </c>
      <c r="E632" s="97" t="s">
        <v>7108</v>
      </c>
      <c r="F632" s="98" t="s">
        <v>7109</v>
      </c>
      <c r="G632" s="98" t="s">
        <v>7109</v>
      </c>
      <c r="H632" s="99" t="str">
        <f t="shared" si="23"/>
        <v>FIFA : National Soccer Team of Laos</v>
      </c>
      <c r="I632" s="100" t="s">
        <v>7055</v>
      </c>
      <c r="J632" s="100" t="s">
        <v>6951</v>
      </c>
      <c r="K632" s="100"/>
      <c r="L632" s="57" t="s">
        <v>2423</v>
      </c>
      <c r="M632" s="58" t="s">
        <v>2429</v>
      </c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96" t="str">
        <f t="shared" si="6"/>
        <v>9000059</v>
      </c>
      <c r="B633" s="96" t="s">
        <v>2389</v>
      </c>
      <c r="C633" s="96" t="s">
        <v>16</v>
      </c>
      <c r="D633" s="96" t="s">
        <v>5352</v>
      </c>
      <c r="E633" s="97" t="s">
        <v>3972</v>
      </c>
      <c r="F633" s="98" t="s">
        <v>7110</v>
      </c>
      <c r="G633" s="98" t="s">
        <v>7110</v>
      </c>
      <c r="H633" s="99" t="str">
        <f t="shared" si="23"/>
        <v>FIFA : National Soccer Team of Lebanon</v>
      </c>
      <c r="I633" s="100" t="s">
        <v>7111</v>
      </c>
      <c r="J633" s="100" t="s">
        <v>27</v>
      </c>
      <c r="K633" s="100" t="s">
        <v>7112</v>
      </c>
      <c r="L633" s="57" t="s">
        <v>2423</v>
      </c>
      <c r="M633" s="58" t="s">
        <v>2429</v>
      </c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96" t="str">
        <f t="shared" si="6"/>
        <v>9000060</v>
      </c>
      <c r="B634" s="96" t="s">
        <v>2389</v>
      </c>
      <c r="C634" s="96" t="s">
        <v>16</v>
      </c>
      <c r="D634" s="96" t="s">
        <v>5374</v>
      </c>
      <c r="E634" s="97" t="s">
        <v>7113</v>
      </c>
      <c r="F634" s="98" t="s">
        <v>7114</v>
      </c>
      <c r="G634" s="98" t="s">
        <v>7114</v>
      </c>
      <c r="H634" s="99" t="str">
        <f t="shared" si="23"/>
        <v>FIFA : National Soccer Team of Lesotho</v>
      </c>
      <c r="I634" s="100" t="s">
        <v>7115</v>
      </c>
      <c r="J634" s="100" t="s">
        <v>216</v>
      </c>
      <c r="K634" s="100" t="s">
        <v>7020</v>
      </c>
      <c r="L634" s="57" t="s">
        <v>2423</v>
      </c>
      <c r="M634" s="58" t="s">
        <v>2429</v>
      </c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96" t="str">
        <f t="shared" si="6"/>
        <v>9000061</v>
      </c>
      <c r="B635" s="96" t="s">
        <v>2389</v>
      </c>
      <c r="C635" s="96" t="s">
        <v>16</v>
      </c>
      <c r="D635" s="96" t="s">
        <v>5385</v>
      </c>
      <c r="E635" s="97" t="s">
        <v>7116</v>
      </c>
      <c r="F635" s="98" t="s">
        <v>7117</v>
      </c>
      <c r="G635" s="98" t="s">
        <v>7117</v>
      </c>
      <c r="H635" s="99" t="str">
        <f t="shared" si="23"/>
        <v>FIFA : National Soccer Team of Liberia</v>
      </c>
      <c r="I635" s="100" t="s">
        <v>7118</v>
      </c>
      <c r="J635" s="100" t="s">
        <v>7118</v>
      </c>
      <c r="K635" s="100" t="s">
        <v>27</v>
      </c>
      <c r="L635" s="57" t="s">
        <v>2423</v>
      </c>
      <c r="M635" s="58" t="s">
        <v>2429</v>
      </c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96" t="str">
        <f t="shared" si="6"/>
        <v>9000062</v>
      </c>
      <c r="B636" s="96" t="s">
        <v>2389</v>
      </c>
      <c r="C636" s="96" t="s">
        <v>16</v>
      </c>
      <c r="D636" s="96" t="s">
        <v>5400</v>
      </c>
      <c r="E636" s="97" t="s">
        <v>1656</v>
      </c>
      <c r="F636" s="98" t="s">
        <v>7119</v>
      </c>
      <c r="G636" s="98" t="s">
        <v>7119</v>
      </c>
      <c r="H636" s="99" t="str">
        <f t="shared" si="23"/>
        <v>FIFA : National Soccer Team of Libya</v>
      </c>
      <c r="I636" s="100" t="s">
        <v>7120</v>
      </c>
      <c r="J636" s="100" t="s">
        <v>216</v>
      </c>
      <c r="K636" s="100" t="s">
        <v>7121</v>
      </c>
      <c r="L636" s="57" t="s">
        <v>2423</v>
      </c>
      <c r="M636" s="58" t="s">
        <v>2429</v>
      </c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96" t="str">
        <f t="shared" si="6"/>
        <v>9000063</v>
      </c>
      <c r="B637" s="96" t="s">
        <v>2389</v>
      </c>
      <c r="C637" s="96" t="s">
        <v>16</v>
      </c>
      <c r="D637" s="96" t="s">
        <v>5415</v>
      </c>
      <c r="E637" s="97" t="s">
        <v>1153</v>
      </c>
      <c r="F637" s="98" t="s">
        <v>7122</v>
      </c>
      <c r="G637" s="98" t="s">
        <v>7122</v>
      </c>
      <c r="H637" s="99" t="str">
        <f t="shared" si="23"/>
        <v>FIFA : National Soccer Team of Macao</v>
      </c>
      <c r="I637" s="100" t="s">
        <v>7123</v>
      </c>
      <c r="J637" s="100" t="s">
        <v>27</v>
      </c>
      <c r="K637" s="100" t="s">
        <v>7124</v>
      </c>
      <c r="L637" s="57" t="s">
        <v>2423</v>
      </c>
      <c r="M637" s="58" t="s">
        <v>2429</v>
      </c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96" t="str">
        <f t="shared" si="6"/>
        <v>9000064</v>
      </c>
      <c r="B638" s="96" t="s">
        <v>2389</v>
      </c>
      <c r="C638" s="96" t="s">
        <v>16</v>
      </c>
      <c r="D638" s="96" t="s">
        <v>5427</v>
      </c>
      <c r="E638" s="97" t="s">
        <v>6638</v>
      </c>
      <c r="F638" s="98" t="s">
        <v>7125</v>
      </c>
      <c r="G638" s="98" t="s">
        <v>7125</v>
      </c>
      <c r="H638" s="99" t="str">
        <f t="shared" si="23"/>
        <v>FIFA : National Soccer Team of Madagascar</v>
      </c>
      <c r="I638" s="100" t="s">
        <v>7126</v>
      </c>
      <c r="J638" s="100" t="s">
        <v>7127</v>
      </c>
      <c r="K638" s="100"/>
      <c r="L638" s="57" t="s">
        <v>2423</v>
      </c>
      <c r="M638" s="58" t="s">
        <v>2429</v>
      </c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96" t="str">
        <f t="shared" si="6"/>
        <v>9000065</v>
      </c>
      <c r="B639" s="96" t="s">
        <v>2389</v>
      </c>
      <c r="C639" s="96" t="s">
        <v>16</v>
      </c>
      <c r="D639" s="96" t="s">
        <v>5438</v>
      </c>
      <c r="E639" s="97" t="s">
        <v>7128</v>
      </c>
      <c r="F639" s="98" t="s">
        <v>7129</v>
      </c>
      <c r="G639" s="98" t="s">
        <v>7129</v>
      </c>
      <c r="H639" s="99" t="str">
        <f t="shared" si="23"/>
        <v>FIFA : National Soccer Team of Malawi</v>
      </c>
      <c r="I639" s="100" t="s">
        <v>6951</v>
      </c>
      <c r="J639" s="100" t="s">
        <v>216</v>
      </c>
      <c r="K639" s="100" t="s">
        <v>7130</v>
      </c>
      <c r="L639" s="57" t="s">
        <v>2423</v>
      </c>
      <c r="M639" s="58" t="s">
        <v>2429</v>
      </c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96" t="str">
        <f t="shared" si="6"/>
        <v>9000066</v>
      </c>
      <c r="B640" s="96" t="s">
        <v>2389</v>
      </c>
      <c r="C640" s="96" t="s">
        <v>16</v>
      </c>
      <c r="D640" s="96" t="s">
        <v>5450</v>
      </c>
      <c r="E640" s="97" t="s">
        <v>3079</v>
      </c>
      <c r="F640" s="98" t="s">
        <v>7131</v>
      </c>
      <c r="G640" s="98" t="s">
        <v>7131</v>
      </c>
      <c r="H640" s="99" t="str">
        <f t="shared" si="23"/>
        <v>FIFA : National Soccer Team of Malaysia</v>
      </c>
      <c r="I640" s="100" t="s">
        <v>7132</v>
      </c>
      <c r="J640" s="100" t="s">
        <v>7133</v>
      </c>
      <c r="K640" s="100" t="s">
        <v>7134</v>
      </c>
      <c r="L640" s="57" t="s">
        <v>2423</v>
      </c>
      <c r="M640" s="58" t="s">
        <v>2429</v>
      </c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96" t="str">
        <f t="shared" si="6"/>
        <v>9000067</v>
      </c>
      <c r="B641" s="96" t="s">
        <v>2389</v>
      </c>
      <c r="C641" s="96" t="s">
        <v>16</v>
      </c>
      <c r="D641" s="96" t="s">
        <v>5453</v>
      </c>
      <c r="E641" s="97" t="s">
        <v>7135</v>
      </c>
      <c r="F641" s="98" t="s">
        <v>7136</v>
      </c>
      <c r="G641" s="98" t="s">
        <v>7136</v>
      </c>
      <c r="H641" s="99" t="str">
        <f t="shared" si="23"/>
        <v>FIFA : National Soccer Team of Maldives</v>
      </c>
      <c r="I641" s="100" t="s">
        <v>7127</v>
      </c>
      <c r="J641" s="100" t="s">
        <v>7137</v>
      </c>
      <c r="K641" s="100"/>
      <c r="L641" s="57" t="s">
        <v>2423</v>
      </c>
      <c r="M641" s="58" t="s">
        <v>2429</v>
      </c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96" t="str">
        <f t="shared" si="6"/>
        <v>9000068</v>
      </c>
      <c r="B642" s="96" t="s">
        <v>2389</v>
      </c>
      <c r="C642" s="96" t="s">
        <v>16</v>
      </c>
      <c r="D642" s="96" t="s">
        <v>5459</v>
      </c>
      <c r="E642" s="97" t="s">
        <v>7138</v>
      </c>
      <c r="F642" s="98" t="s">
        <v>7139</v>
      </c>
      <c r="G642" s="98" t="s">
        <v>7139</v>
      </c>
      <c r="H642" s="99" t="str">
        <f t="shared" si="23"/>
        <v>FIFA : National Soccer Team of Mali</v>
      </c>
      <c r="I642" s="100" t="s">
        <v>7140</v>
      </c>
      <c r="J642" s="100" t="s">
        <v>6953</v>
      </c>
      <c r="K642" s="100" t="s">
        <v>6951</v>
      </c>
      <c r="L642" s="57" t="s">
        <v>2423</v>
      </c>
      <c r="M642" s="58" t="s">
        <v>2429</v>
      </c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96" t="str">
        <f t="shared" si="6"/>
        <v>9000069</v>
      </c>
      <c r="B643" s="96" t="s">
        <v>2389</v>
      </c>
      <c r="C643" s="96" t="s">
        <v>16</v>
      </c>
      <c r="D643" s="96" t="s">
        <v>5464</v>
      </c>
      <c r="E643" s="97" t="s">
        <v>1770</v>
      </c>
      <c r="F643" s="98" t="s">
        <v>7141</v>
      </c>
      <c r="G643" s="98" t="s">
        <v>7141</v>
      </c>
      <c r="H643" s="99" t="str">
        <f t="shared" si="23"/>
        <v>FIFA : National Soccer Team of Martinique</v>
      </c>
      <c r="I643" s="100" t="s">
        <v>7142</v>
      </c>
      <c r="J643" s="100" t="s">
        <v>27</v>
      </c>
      <c r="K643" s="100"/>
      <c r="L643" s="57" t="s">
        <v>2423</v>
      </c>
      <c r="M643" s="58" t="s">
        <v>2429</v>
      </c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96" t="str">
        <f t="shared" si="6"/>
        <v>9000070</v>
      </c>
      <c r="B644" s="96" t="s">
        <v>2389</v>
      </c>
      <c r="C644" s="96" t="s">
        <v>16</v>
      </c>
      <c r="D644" s="96" t="s">
        <v>5470</v>
      </c>
      <c r="E644" s="97" t="s">
        <v>7143</v>
      </c>
      <c r="F644" s="98" t="s">
        <v>7144</v>
      </c>
      <c r="G644" s="98" t="s">
        <v>7144</v>
      </c>
      <c r="H644" s="99" t="str">
        <f t="shared" si="23"/>
        <v>FIFA : National Soccer Team of Mauritania</v>
      </c>
      <c r="I644" s="100" t="s">
        <v>7145</v>
      </c>
      <c r="J644" s="100" t="s">
        <v>7146</v>
      </c>
      <c r="K644" s="100" t="s">
        <v>7147</v>
      </c>
      <c r="L644" s="57" t="s">
        <v>2423</v>
      </c>
      <c r="M644" s="58" t="s">
        <v>2429</v>
      </c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96" t="str">
        <f t="shared" si="6"/>
        <v>9000071</v>
      </c>
      <c r="B645" s="96" t="s">
        <v>2389</v>
      </c>
      <c r="C645" s="96" t="s">
        <v>16</v>
      </c>
      <c r="D645" s="96" t="s">
        <v>5476</v>
      </c>
      <c r="E645" s="97" t="s">
        <v>7148</v>
      </c>
      <c r="F645" s="98" t="s">
        <v>7149</v>
      </c>
      <c r="G645" s="98" t="s">
        <v>7149</v>
      </c>
      <c r="H645" s="99" t="str">
        <f t="shared" si="23"/>
        <v>FIFA : National Soccer Team of Mauritius</v>
      </c>
      <c r="I645" s="100" t="s">
        <v>7150</v>
      </c>
      <c r="J645" s="100" t="s">
        <v>7151</v>
      </c>
      <c r="K645" s="100" t="s">
        <v>7152</v>
      </c>
      <c r="L645" s="57" t="s">
        <v>2423</v>
      </c>
      <c r="M645" s="58" t="s">
        <v>2429</v>
      </c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96" t="str">
        <f t="shared" si="6"/>
        <v>9000072</v>
      </c>
      <c r="B646" s="96" t="s">
        <v>2389</v>
      </c>
      <c r="C646" s="96" t="s">
        <v>16</v>
      </c>
      <c r="D646" s="96" t="s">
        <v>5481</v>
      </c>
      <c r="E646" s="97" t="s">
        <v>1798</v>
      </c>
      <c r="F646" s="98" t="s">
        <v>7153</v>
      </c>
      <c r="G646" s="98" t="s">
        <v>7153</v>
      </c>
      <c r="H646" s="99" t="str">
        <f t="shared" si="23"/>
        <v>FIFA : National Soccer Team of Montserrat</v>
      </c>
      <c r="I646" s="100" t="s">
        <v>6978</v>
      </c>
      <c r="J646" s="100" t="s">
        <v>6977</v>
      </c>
      <c r="K646" s="100"/>
      <c r="L646" s="57" t="s">
        <v>2423</v>
      </c>
      <c r="M646" s="58" t="s">
        <v>2429</v>
      </c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96" t="str">
        <f t="shared" si="6"/>
        <v>9000073</v>
      </c>
      <c r="B647" s="96" t="s">
        <v>2389</v>
      </c>
      <c r="C647" s="96" t="s">
        <v>16</v>
      </c>
      <c r="D647" s="96" t="s">
        <v>5491</v>
      </c>
      <c r="E647" s="97" t="s">
        <v>4768</v>
      </c>
      <c r="F647" s="98" t="s">
        <v>7154</v>
      </c>
      <c r="G647" s="98" t="s">
        <v>7154</v>
      </c>
      <c r="H647" s="99" t="str">
        <f t="shared" si="23"/>
        <v>FIFA : National Soccer Team of Morocco</v>
      </c>
      <c r="I647" s="100" t="s">
        <v>7155</v>
      </c>
      <c r="J647" s="100" t="s">
        <v>6938</v>
      </c>
      <c r="K647" s="100"/>
      <c r="L647" s="57" t="s">
        <v>2423</v>
      </c>
      <c r="M647" s="58" t="s">
        <v>2429</v>
      </c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96" t="str">
        <f t="shared" si="6"/>
        <v>9000074</v>
      </c>
      <c r="B648" s="96" t="s">
        <v>2389</v>
      </c>
      <c r="C648" s="96" t="s">
        <v>16</v>
      </c>
      <c r="D648" s="96" t="s">
        <v>5496</v>
      </c>
      <c r="E648" s="97" t="s">
        <v>7156</v>
      </c>
      <c r="F648" s="98" t="s">
        <v>7157</v>
      </c>
      <c r="G648" s="98" t="s">
        <v>7157</v>
      </c>
      <c r="H648" s="99" t="str">
        <f t="shared" si="23"/>
        <v>FIFA : National Soccer Team of Mozambique</v>
      </c>
      <c r="I648" s="100" t="s">
        <v>7158</v>
      </c>
      <c r="J648" s="100" t="s">
        <v>7159</v>
      </c>
      <c r="K648" s="100" t="s">
        <v>7160</v>
      </c>
      <c r="L648" s="57" t="s">
        <v>2423</v>
      </c>
      <c r="M648" s="58" t="s">
        <v>2429</v>
      </c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96" t="str">
        <f t="shared" si="6"/>
        <v>9000075</v>
      </c>
      <c r="B649" s="96" t="s">
        <v>2389</v>
      </c>
      <c r="C649" s="96" t="s">
        <v>16</v>
      </c>
      <c r="D649" s="96" t="s">
        <v>5506</v>
      </c>
      <c r="E649" s="97" t="s">
        <v>7161</v>
      </c>
      <c r="F649" s="98" t="s">
        <v>7162</v>
      </c>
      <c r="G649" s="98" t="s">
        <v>7162</v>
      </c>
      <c r="H649" s="99" t="str">
        <f t="shared" si="23"/>
        <v>FIFA : National Soccer Team of Myanmar</v>
      </c>
      <c r="I649" s="100" t="s">
        <v>7163</v>
      </c>
      <c r="J649" s="100" t="s">
        <v>7164</v>
      </c>
      <c r="K649" s="100" t="s">
        <v>7165</v>
      </c>
      <c r="L649" s="57" t="s">
        <v>2423</v>
      </c>
      <c r="M649" s="58" t="s">
        <v>2429</v>
      </c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96" t="str">
        <f t="shared" si="6"/>
        <v>9000076</v>
      </c>
      <c r="B650" s="96" t="s">
        <v>2389</v>
      </c>
      <c r="C650" s="96" t="s">
        <v>16</v>
      </c>
      <c r="D650" s="96" t="s">
        <v>5514</v>
      </c>
      <c r="E650" s="97" t="s">
        <v>7166</v>
      </c>
      <c r="F650" s="98" t="s">
        <v>7167</v>
      </c>
      <c r="G650" s="98" t="s">
        <v>7167</v>
      </c>
      <c r="H650" s="99" t="str">
        <f t="shared" si="23"/>
        <v>FIFA : National Soccer Team of Namibia</v>
      </c>
      <c r="I650" s="100" t="s">
        <v>7168</v>
      </c>
      <c r="J650" s="100" t="s">
        <v>7169</v>
      </c>
      <c r="K650" s="100" t="s">
        <v>7170</v>
      </c>
      <c r="L650" s="57" t="s">
        <v>2423</v>
      </c>
      <c r="M650" s="58" t="s">
        <v>2429</v>
      </c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96" t="str">
        <f t="shared" si="6"/>
        <v>9000077</v>
      </c>
      <c r="B651" s="96" t="s">
        <v>2389</v>
      </c>
      <c r="C651" s="96" t="s">
        <v>16</v>
      </c>
      <c r="D651" s="96" t="s">
        <v>5518</v>
      </c>
      <c r="E651" s="97" t="s">
        <v>7171</v>
      </c>
      <c r="F651" s="98" t="s">
        <v>7172</v>
      </c>
      <c r="G651" s="98" t="s">
        <v>7172</v>
      </c>
      <c r="H651" s="99" t="str">
        <f t="shared" si="23"/>
        <v>FIFA : National Soccer Team of Nepal</v>
      </c>
      <c r="I651" s="100" t="s">
        <v>7173</v>
      </c>
      <c r="J651" s="100" t="s">
        <v>7174</v>
      </c>
      <c r="K651" s="100"/>
      <c r="L651" s="57" t="s">
        <v>2423</v>
      </c>
      <c r="M651" s="58" t="s">
        <v>2429</v>
      </c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96" t="str">
        <f t="shared" si="6"/>
        <v>9000078</v>
      </c>
      <c r="B652" s="96" t="s">
        <v>2389</v>
      </c>
      <c r="C652" s="96" t="s">
        <v>16</v>
      </c>
      <c r="D652" s="96" t="s">
        <v>5525</v>
      </c>
      <c r="E652" s="97" t="s">
        <v>7175</v>
      </c>
      <c r="F652" s="98" t="s">
        <v>7176</v>
      </c>
      <c r="G652" s="98" t="s">
        <v>7176</v>
      </c>
      <c r="H652" s="99" t="str">
        <f t="shared" si="23"/>
        <v>FIFA : National Soccer Team of New Caledonia</v>
      </c>
      <c r="I652" s="100" t="s">
        <v>7177</v>
      </c>
      <c r="J652" s="100" t="s">
        <v>7178</v>
      </c>
      <c r="K652" s="100" t="s">
        <v>7168</v>
      </c>
      <c r="L652" s="57" t="s">
        <v>2423</v>
      </c>
      <c r="M652" s="58" t="s">
        <v>2429</v>
      </c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96" t="str">
        <f t="shared" si="6"/>
        <v>9000079</v>
      </c>
      <c r="B653" s="96" t="s">
        <v>2389</v>
      </c>
      <c r="C653" s="96" t="s">
        <v>16</v>
      </c>
      <c r="D653" s="96" t="s">
        <v>5530</v>
      </c>
      <c r="E653" s="97" t="s">
        <v>7179</v>
      </c>
      <c r="F653" s="98" t="s">
        <v>7180</v>
      </c>
      <c r="G653" s="98" t="s">
        <v>7180</v>
      </c>
      <c r="H653" s="99" t="str">
        <f t="shared" si="23"/>
        <v>FIFA : National Soccer Team of Niger</v>
      </c>
      <c r="I653" s="100" t="s">
        <v>7181</v>
      </c>
      <c r="J653" s="100" t="s">
        <v>27</v>
      </c>
      <c r="K653" s="100" t="s">
        <v>7182</v>
      </c>
      <c r="L653" s="57" t="s">
        <v>2423</v>
      </c>
      <c r="M653" s="58" t="s">
        <v>2429</v>
      </c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96" t="str">
        <f t="shared" si="6"/>
        <v>9000080</v>
      </c>
      <c r="B654" s="96" t="s">
        <v>2389</v>
      </c>
      <c r="C654" s="96" t="s">
        <v>16</v>
      </c>
      <c r="D654" s="96" t="s">
        <v>5538</v>
      </c>
      <c r="E654" s="97" t="s">
        <v>4810</v>
      </c>
      <c r="F654" s="98" t="s">
        <v>7183</v>
      </c>
      <c r="G654" s="98" t="s">
        <v>7183</v>
      </c>
      <c r="H654" s="99" t="str">
        <f t="shared" si="23"/>
        <v>FIFA : National Soccer Team of Nigeria</v>
      </c>
      <c r="I654" s="100" t="s">
        <v>6974</v>
      </c>
      <c r="J654" s="100" t="s">
        <v>27</v>
      </c>
      <c r="K654" s="100"/>
      <c r="L654" s="57" t="s">
        <v>2423</v>
      </c>
      <c r="M654" s="58" t="s">
        <v>2429</v>
      </c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96" t="str">
        <f t="shared" si="6"/>
        <v>9000081</v>
      </c>
      <c r="B655" s="96" t="s">
        <v>2389</v>
      </c>
      <c r="C655" s="96" t="s">
        <v>16</v>
      </c>
      <c r="D655" s="96" t="s">
        <v>5546</v>
      </c>
      <c r="E655" s="97" t="s">
        <v>7184</v>
      </c>
      <c r="F655" s="98" t="s">
        <v>7185</v>
      </c>
      <c r="G655" s="98" t="s">
        <v>7185</v>
      </c>
      <c r="H655" s="99" t="str">
        <f t="shared" si="23"/>
        <v>FIFA : National Soccer Team of North Korea</v>
      </c>
      <c r="I655" s="100" t="s">
        <v>7186</v>
      </c>
      <c r="J655" s="100" t="s">
        <v>7187</v>
      </c>
      <c r="K655" s="100"/>
      <c r="L655" s="57" t="s">
        <v>2423</v>
      </c>
      <c r="M655" s="58" t="s">
        <v>2429</v>
      </c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96" t="str">
        <f t="shared" si="6"/>
        <v>9000082</v>
      </c>
      <c r="B656" s="96" t="s">
        <v>2389</v>
      </c>
      <c r="C656" s="96" t="s">
        <v>16</v>
      </c>
      <c r="D656" s="96" t="s">
        <v>5554</v>
      </c>
      <c r="E656" s="97" t="s">
        <v>7188</v>
      </c>
      <c r="F656" s="98" t="s">
        <v>7189</v>
      </c>
      <c r="G656" s="98" t="s">
        <v>7189</v>
      </c>
      <c r="H656" s="99" t="str">
        <f t="shared" si="23"/>
        <v>FIFA : National Soccer Team of Oman</v>
      </c>
      <c r="I656" s="100" t="s">
        <v>7190</v>
      </c>
      <c r="J656" s="100" t="s">
        <v>7191</v>
      </c>
      <c r="K656" s="100"/>
      <c r="L656" s="57" t="s">
        <v>2423</v>
      </c>
      <c r="M656" s="58" t="s">
        <v>2429</v>
      </c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96" t="str">
        <f t="shared" si="6"/>
        <v>9000083</v>
      </c>
      <c r="B657" s="96" t="s">
        <v>2389</v>
      </c>
      <c r="C657" s="96" t="s">
        <v>16</v>
      </c>
      <c r="D657" s="96" t="s">
        <v>5562</v>
      </c>
      <c r="E657" s="97" t="s">
        <v>7192</v>
      </c>
      <c r="F657" s="98" t="s">
        <v>7193</v>
      </c>
      <c r="G657" s="98" t="s">
        <v>7193</v>
      </c>
      <c r="H657" s="99" t="str">
        <f t="shared" si="23"/>
        <v>FIFA : National Soccer Team of Pakistan</v>
      </c>
      <c r="I657" s="100" t="s">
        <v>7194</v>
      </c>
      <c r="J657" s="100" t="s">
        <v>27</v>
      </c>
      <c r="K657" s="100"/>
      <c r="L657" s="57" t="s">
        <v>2423</v>
      </c>
      <c r="M657" s="58" t="s">
        <v>2429</v>
      </c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96" t="str">
        <f t="shared" si="6"/>
        <v>9000084</v>
      </c>
      <c r="B658" s="96" t="s">
        <v>2389</v>
      </c>
      <c r="C658" s="96" t="s">
        <v>16</v>
      </c>
      <c r="D658" s="96" t="s">
        <v>5572</v>
      </c>
      <c r="E658" s="97" t="s">
        <v>4480</v>
      </c>
      <c r="F658" s="98" t="s">
        <v>7195</v>
      </c>
      <c r="G658" s="98" t="s">
        <v>7195</v>
      </c>
      <c r="H658" s="99" t="str">
        <f t="shared" si="23"/>
        <v>FIFA : National Soccer Team of Palestine</v>
      </c>
      <c r="I658" s="100" t="s">
        <v>7196</v>
      </c>
      <c r="J658" s="100" t="s">
        <v>216</v>
      </c>
      <c r="K658" s="100" t="s">
        <v>7197</v>
      </c>
      <c r="L658" s="57" t="s">
        <v>2423</v>
      </c>
      <c r="M658" s="58" t="s">
        <v>2429</v>
      </c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96" t="str">
        <f t="shared" si="6"/>
        <v>9000085</v>
      </c>
      <c r="B659" s="96" t="s">
        <v>2389</v>
      </c>
      <c r="C659" s="96" t="s">
        <v>16</v>
      </c>
      <c r="D659" s="96" t="s">
        <v>5581</v>
      </c>
      <c r="E659" s="97" t="s">
        <v>7198</v>
      </c>
      <c r="F659" s="98" t="s">
        <v>7199</v>
      </c>
      <c r="G659" s="98" t="s">
        <v>7199</v>
      </c>
      <c r="H659" s="99" t="str">
        <f t="shared" si="23"/>
        <v>FIFA : National Soccer Team of Papua New Guinea</v>
      </c>
      <c r="I659" s="100" t="s">
        <v>7196</v>
      </c>
      <c r="J659" s="100" t="s">
        <v>7200</v>
      </c>
      <c r="K659" s="100" t="s">
        <v>216</v>
      </c>
      <c r="L659" s="57" t="s">
        <v>2423</v>
      </c>
      <c r="M659" s="58" t="s">
        <v>2429</v>
      </c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96" t="str">
        <f t="shared" si="6"/>
        <v>9000086</v>
      </c>
      <c r="B660" s="96" t="s">
        <v>2389</v>
      </c>
      <c r="C660" s="96" t="s">
        <v>16</v>
      </c>
      <c r="D660" s="96" t="s">
        <v>5590</v>
      </c>
      <c r="E660" s="97" t="s">
        <v>227</v>
      </c>
      <c r="F660" s="98" t="s">
        <v>7201</v>
      </c>
      <c r="G660" s="98" t="s">
        <v>7201</v>
      </c>
      <c r="H660" s="99" t="str">
        <f t="shared" si="23"/>
        <v>FIFA : National Soccer Team of Philippines</v>
      </c>
      <c r="I660" s="100" t="s">
        <v>7202</v>
      </c>
      <c r="J660" s="100" t="s">
        <v>7196</v>
      </c>
      <c r="K660" s="100" t="s">
        <v>7200</v>
      </c>
      <c r="L660" s="57" t="s">
        <v>2423</v>
      </c>
      <c r="M660" s="58" t="s">
        <v>2429</v>
      </c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96" t="str">
        <f t="shared" si="6"/>
        <v>9000087</v>
      </c>
      <c r="B661" s="96" t="s">
        <v>2389</v>
      </c>
      <c r="C661" s="96" t="s">
        <v>16</v>
      </c>
      <c r="D661" s="96" t="s">
        <v>5598</v>
      </c>
      <c r="E661" s="97" t="s">
        <v>1766</v>
      </c>
      <c r="F661" s="98" t="s">
        <v>7203</v>
      </c>
      <c r="G661" s="98" t="s">
        <v>7203</v>
      </c>
      <c r="H661" s="99" t="str">
        <f t="shared" si="23"/>
        <v>FIFA : National Soccer Team of Puerto Rico</v>
      </c>
      <c r="I661" s="100" t="s">
        <v>7204</v>
      </c>
      <c r="J661" s="100" t="s">
        <v>7205</v>
      </c>
      <c r="K661" s="100"/>
      <c r="L661" s="57" t="s">
        <v>2423</v>
      </c>
      <c r="M661" s="58" t="s">
        <v>2429</v>
      </c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96" t="str">
        <f t="shared" si="6"/>
        <v>9000088</v>
      </c>
      <c r="B662" s="96" t="s">
        <v>2389</v>
      </c>
      <c r="C662" s="96" t="s">
        <v>16</v>
      </c>
      <c r="D662" s="96" t="s">
        <v>5607</v>
      </c>
      <c r="E662" s="97" t="s">
        <v>4847</v>
      </c>
      <c r="F662" s="98" t="s">
        <v>7206</v>
      </c>
      <c r="G662" s="98" t="s">
        <v>7206</v>
      </c>
      <c r="H662" s="99" t="str">
        <f t="shared" si="23"/>
        <v>FIFA : National Soccer Team of Qatar</v>
      </c>
      <c r="I662" s="100" t="s">
        <v>7207</v>
      </c>
      <c r="J662" s="100" t="s">
        <v>27</v>
      </c>
      <c r="K662" s="100"/>
      <c r="L662" s="57" t="s">
        <v>2423</v>
      </c>
      <c r="M662" s="58" t="s">
        <v>2429</v>
      </c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96" t="str">
        <f t="shared" si="6"/>
        <v>9000089</v>
      </c>
      <c r="B663" s="96" t="s">
        <v>2389</v>
      </c>
      <c r="C663" s="96" t="s">
        <v>16</v>
      </c>
      <c r="D663" s="96" t="s">
        <v>5616</v>
      </c>
      <c r="E663" s="97" t="s">
        <v>7208</v>
      </c>
      <c r="F663" s="98" t="s">
        <v>7209</v>
      </c>
      <c r="G663" s="98" t="s">
        <v>7209</v>
      </c>
      <c r="H663" s="99" t="str">
        <f t="shared" si="23"/>
        <v>FIFA : National Soccer Team of Rwanda</v>
      </c>
      <c r="I663" s="100" t="s">
        <v>7210</v>
      </c>
      <c r="J663" s="100" t="s">
        <v>7211</v>
      </c>
      <c r="K663" s="100" t="s">
        <v>7212</v>
      </c>
      <c r="L663" s="57" t="s">
        <v>2423</v>
      </c>
      <c r="M663" s="58" t="s">
        <v>2429</v>
      </c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96" t="str">
        <f t="shared" si="6"/>
        <v>9000090</v>
      </c>
      <c r="B664" s="96" t="s">
        <v>2389</v>
      </c>
      <c r="C664" s="96" t="s">
        <v>16</v>
      </c>
      <c r="D664" s="96" t="s">
        <v>5624</v>
      </c>
      <c r="E664" s="97" t="s">
        <v>7213</v>
      </c>
      <c r="F664" s="98" t="s">
        <v>7214</v>
      </c>
      <c r="G664" s="98" t="s">
        <v>7214</v>
      </c>
      <c r="H664" s="99" t="str">
        <f t="shared" si="23"/>
        <v>FIFA : National Soccer Team of Saint Kitts and Nevis</v>
      </c>
      <c r="I664" s="100" t="s">
        <v>7215</v>
      </c>
      <c r="J664" s="100" t="s">
        <v>216</v>
      </c>
      <c r="K664" s="100" t="s">
        <v>7196</v>
      </c>
      <c r="L664" s="57" t="s">
        <v>2423</v>
      </c>
      <c r="M664" s="58" t="s">
        <v>2429</v>
      </c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96" t="str">
        <f t="shared" si="6"/>
        <v>9000091</v>
      </c>
      <c r="B665" s="96" t="s">
        <v>2389</v>
      </c>
      <c r="C665" s="96" t="s">
        <v>16</v>
      </c>
      <c r="D665" s="96" t="s">
        <v>5637</v>
      </c>
      <c r="E665" s="97" t="s">
        <v>4679</v>
      </c>
      <c r="F665" s="98" t="s">
        <v>7216</v>
      </c>
      <c r="G665" s="98" t="s">
        <v>7216</v>
      </c>
      <c r="H665" s="99" t="str">
        <f t="shared" si="23"/>
        <v>FIFA : National Soccer Team of Saint Lucia</v>
      </c>
      <c r="I665" s="100" t="s">
        <v>7217</v>
      </c>
      <c r="J665" s="100" t="s">
        <v>7200</v>
      </c>
      <c r="K665" s="100" t="s">
        <v>216</v>
      </c>
      <c r="L665" s="57" t="s">
        <v>2423</v>
      </c>
      <c r="M665" s="58" t="s">
        <v>2429</v>
      </c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96" t="str">
        <f t="shared" si="6"/>
        <v>9000092</v>
      </c>
      <c r="B666" s="96" t="s">
        <v>2389</v>
      </c>
      <c r="C666" s="96" t="s">
        <v>16</v>
      </c>
      <c r="D666" s="96" t="s">
        <v>5647</v>
      </c>
      <c r="E666" s="97" t="s">
        <v>7218</v>
      </c>
      <c r="F666" s="98" t="s">
        <v>7219</v>
      </c>
      <c r="G666" s="98" t="s">
        <v>7219</v>
      </c>
      <c r="H666" s="99" t="str">
        <f t="shared" si="23"/>
        <v>FIFA : National Soccer Team of Saint Martin</v>
      </c>
      <c r="I666" s="100" t="s">
        <v>7220</v>
      </c>
      <c r="J666" s="100" t="s">
        <v>7221</v>
      </c>
      <c r="K666" s="100" t="s">
        <v>7222</v>
      </c>
      <c r="L666" s="57" t="s">
        <v>2423</v>
      </c>
      <c r="M666" s="58" t="s">
        <v>2429</v>
      </c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96" t="str">
        <f t="shared" si="6"/>
        <v>9000093</v>
      </c>
      <c r="B667" s="96" t="s">
        <v>2389</v>
      </c>
      <c r="C667" s="96" t="s">
        <v>16</v>
      </c>
      <c r="D667" s="96" t="s">
        <v>5652</v>
      </c>
      <c r="E667" s="97" t="s">
        <v>3540</v>
      </c>
      <c r="F667" s="98" t="s">
        <v>7223</v>
      </c>
      <c r="G667" s="98" t="s">
        <v>7223</v>
      </c>
      <c r="H667" s="99" t="str">
        <f t="shared" si="23"/>
        <v>FIFA : National Soccer Team of Samoa</v>
      </c>
      <c r="I667" s="100" t="s">
        <v>7196</v>
      </c>
      <c r="J667" s="100" t="s">
        <v>7224</v>
      </c>
      <c r="K667" s="100"/>
      <c r="L667" s="57" t="s">
        <v>2423</v>
      </c>
      <c r="M667" s="58" t="s">
        <v>2429</v>
      </c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96" t="str">
        <f t="shared" si="6"/>
        <v>9000094</v>
      </c>
      <c r="B668" s="96" t="s">
        <v>2389</v>
      </c>
      <c r="C668" s="96" t="s">
        <v>16</v>
      </c>
      <c r="D668" s="96" t="s">
        <v>5661</v>
      </c>
      <c r="E668" s="97" t="s">
        <v>3771</v>
      </c>
      <c r="F668" s="98" t="s">
        <v>7225</v>
      </c>
      <c r="G668" s="98" t="s">
        <v>7225</v>
      </c>
      <c r="H668" s="99" t="str">
        <f t="shared" si="23"/>
        <v>FIFA : National Soccer Team of Saudi Arabia</v>
      </c>
      <c r="I668" s="100" t="s">
        <v>7226</v>
      </c>
      <c r="J668" s="100" t="s">
        <v>27</v>
      </c>
      <c r="K668" s="100"/>
      <c r="L668" s="57" t="s">
        <v>2423</v>
      </c>
      <c r="M668" s="58" t="s">
        <v>2429</v>
      </c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96" t="str">
        <f t="shared" si="6"/>
        <v>9000095</v>
      </c>
      <c r="B669" s="96" t="s">
        <v>2389</v>
      </c>
      <c r="C669" s="96" t="s">
        <v>16</v>
      </c>
      <c r="D669" s="96" t="s">
        <v>5671</v>
      </c>
      <c r="E669" s="97" t="s">
        <v>7227</v>
      </c>
      <c r="F669" s="98" t="s">
        <v>7228</v>
      </c>
      <c r="G669" s="98" t="s">
        <v>7228</v>
      </c>
      <c r="H669" s="99" t="str">
        <f t="shared" si="23"/>
        <v>FIFA : National Soccer Team of Senegal</v>
      </c>
      <c r="I669" s="100" t="s">
        <v>7229</v>
      </c>
      <c r="J669" s="100" t="s">
        <v>7230</v>
      </c>
      <c r="K669" s="100" t="s">
        <v>7231</v>
      </c>
      <c r="L669" s="57" t="s">
        <v>2423</v>
      </c>
      <c r="M669" s="58" t="s">
        <v>2429</v>
      </c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96" t="str">
        <f t="shared" si="6"/>
        <v>9000096</v>
      </c>
      <c r="B670" s="96" t="s">
        <v>2389</v>
      </c>
      <c r="C670" s="96" t="s">
        <v>16</v>
      </c>
      <c r="D670" s="96" t="s">
        <v>5680</v>
      </c>
      <c r="E670" s="97" t="s">
        <v>7232</v>
      </c>
      <c r="F670" s="98" t="s">
        <v>7233</v>
      </c>
      <c r="G670" s="98" t="s">
        <v>7233</v>
      </c>
      <c r="H670" s="99" t="str">
        <f t="shared" si="23"/>
        <v>FIFA : National Soccer Team of Seychelles</v>
      </c>
      <c r="I670" s="100" t="s">
        <v>6971</v>
      </c>
      <c r="J670" s="100" t="s">
        <v>7234</v>
      </c>
      <c r="K670" s="100" t="s">
        <v>7235</v>
      </c>
      <c r="L670" s="57" t="s">
        <v>2423</v>
      </c>
      <c r="M670" s="58" t="s">
        <v>2429</v>
      </c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96" t="str">
        <f t="shared" si="6"/>
        <v>9000097</v>
      </c>
      <c r="B671" s="96" t="s">
        <v>2389</v>
      </c>
      <c r="C671" s="96" t="s">
        <v>16</v>
      </c>
      <c r="D671" s="96" t="s">
        <v>5686</v>
      </c>
      <c r="E671" s="97" t="s">
        <v>7236</v>
      </c>
      <c r="F671" s="98" t="s">
        <v>7237</v>
      </c>
      <c r="G671" s="98" t="s">
        <v>7237</v>
      </c>
      <c r="H671" s="99" t="str">
        <f t="shared" si="23"/>
        <v>FIFA : National Soccer Team of Sierra Leone</v>
      </c>
      <c r="I671" s="100" t="s">
        <v>6997</v>
      </c>
      <c r="J671" s="100" t="s">
        <v>27</v>
      </c>
      <c r="K671" s="100" t="s">
        <v>7238</v>
      </c>
      <c r="L671" s="57" t="s">
        <v>2423</v>
      </c>
      <c r="M671" s="58" t="s">
        <v>2429</v>
      </c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96" t="str">
        <f t="shared" si="6"/>
        <v>9000098</v>
      </c>
      <c r="B672" s="96" t="s">
        <v>2389</v>
      </c>
      <c r="C672" s="96" t="s">
        <v>16</v>
      </c>
      <c r="D672" s="96" t="s">
        <v>5694</v>
      </c>
      <c r="E672" s="97" t="s">
        <v>7239</v>
      </c>
      <c r="F672" s="98" t="s">
        <v>7240</v>
      </c>
      <c r="G672" s="98" t="s">
        <v>7240</v>
      </c>
      <c r="H672" s="99" t="str">
        <f t="shared" si="23"/>
        <v>FIFA : National Soccer Team of Singapore</v>
      </c>
      <c r="I672" s="100" t="s">
        <v>7241</v>
      </c>
      <c r="J672" s="100" t="s">
        <v>27</v>
      </c>
      <c r="K672" s="100"/>
      <c r="L672" s="57" t="s">
        <v>2423</v>
      </c>
      <c r="M672" s="58" t="s">
        <v>2429</v>
      </c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96" t="str">
        <f t="shared" si="6"/>
        <v>9000099</v>
      </c>
      <c r="B673" s="96" t="s">
        <v>2389</v>
      </c>
      <c r="C673" s="96" t="s">
        <v>16</v>
      </c>
      <c r="D673" s="96" t="s">
        <v>5705</v>
      </c>
      <c r="E673" s="97" t="s">
        <v>7242</v>
      </c>
      <c r="F673" s="98" t="s">
        <v>7243</v>
      </c>
      <c r="G673" s="98" t="s">
        <v>7243</v>
      </c>
      <c r="H673" s="99" t="str">
        <f t="shared" si="23"/>
        <v>FIFA : National Soccer Team of Sint Maarten</v>
      </c>
      <c r="I673" s="100" t="s">
        <v>6987</v>
      </c>
      <c r="J673" s="100" t="s">
        <v>7244</v>
      </c>
      <c r="K673" s="100"/>
      <c r="L673" s="57" t="s">
        <v>2423</v>
      </c>
      <c r="M673" s="58" t="s">
        <v>2429</v>
      </c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96" t="str">
        <f t="shared" si="6"/>
        <v>9000100</v>
      </c>
      <c r="B674" s="96" t="s">
        <v>2389</v>
      </c>
      <c r="C674" s="96" t="s">
        <v>16</v>
      </c>
      <c r="D674" s="96" t="s">
        <v>1016</v>
      </c>
      <c r="E674" s="97" t="s">
        <v>7245</v>
      </c>
      <c r="F674" s="98" t="s">
        <v>7246</v>
      </c>
      <c r="G674" s="98" t="s">
        <v>7246</v>
      </c>
      <c r="H674" s="99" t="str">
        <f t="shared" si="23"/>
        <v>FIFA : National Soccer Team of Solomon Islands</v>
      </c>
      <c r="I674" s="100" t="s">
        <v>7247</v>
      </c>
      <c r="J674" s="100" t="s">
        <v>7248</v>
      </c>
      <c r="K674" s="100" t="s">
        <v>7200</v>
      </c>
      <c r="L674" s="57" t="s">
        <v>2423</v>
      </c>
      <c r="M674" s="58" t="s">
        <v>2429</v>
      </c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96" t="str">
        <f t="shared" si="6"/>
        <v>9000101</v>
      </c>
      <c r="B675" s="96" t="s">
        <v>2389</v>
      </c>
      <c r="C675" s="96" t="s">
        <v>16</v>
      </c>
      <c r="D675" s="96" t="s">
        <v>1038</v>
      </c>
      <c r="E675" s="97" t="s">
        <v>4773</v>
      </c>
      <c r="F675" s="98" t="s">
        <v>7249</v>
      </c>
      <c r="G675" s="98" t="s">
        <v>7249</v>
      </c>
      <c r="H675" s="99" t="str">
        <f t="shared" si="23"/>
        <v>FIFA : National Soccer Team of South Africa</v>
      </c>
      <c r="I675" s="100" t="s">
        <v>7250</v>
      </c>
      <c r="J675" s="100" t="s">
        <v>7251</v>
      </c>
      <c r="K675" s="100" t="s">
        <v>7252</v>
      </c>
      <c r="L675" s="57" t="s">
        <v>2423</v>
      </c>
      <c r="M675" s="58" t="s">
        <v>2429</v>
      </c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96" t="str">
        <f t="shared" si="6"/>
        <v>9000102</v>
      </c>
      <c r="B676" s="96" t="s">
        <v>2389</v>
      </c>
      <c r="C676" s="96" t="s">
        <v>16</v>
      </c>
      <c r="D676" s="96" t="s">
        <v>1076</v>
      </c>
      <c r="E676" s="97" t="s">
        <v>4333</v>
      </c>
      <c r="F676" s="98" t="s">
        <v>7253</v>
      </c>
      <c r="G676" s="98" t="s">
        <v>7253</v>
      </c>
      <c r="H676" s="99" t="str">
        <f t="shared" si="23"/>
        <v>FIFA : National Soccer Team of South Korea</v>
      </c>
      <c r="I676" s="100" t="s">
        <v>7254</v>
      </c>
      <c r="J676" s="100" t="s">
        <v>7255</v>
      </c>
      <c r="K676" s="101"/>
      <c r="L676" s="57" t="s">
        <v>2423</v>
      </c>
      <c r="M676" s="58" t="s">
        <v>2429</v>
      </c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96" t="str">
        <f t="shared" si="6"/>
        <v>9000103</v>
      </c>
      <c r="B677" s="96" t="s">
        <v>2389</v>
      </c>
      <c r="C677" s="96" t="s">
        <v>16</v>
      </c>
      <c r="D677" s="96" t="s">
        <v>1092</v>
      </c>
      <c r="E677" s="97" t="s">
        <v>7256</v>
      </c>
      <c r="F677" s="98" t="s">
        <v>7257</v>
      </c>
      <c r="G677" s="98" t="s">
        <v>7257</v>
      </c>
      <c r="H677" s="99" t="str">
        <f t="shared" si="23"/>
        <v>FIFA : National Soccer Team of South Sudan</v>
      </c>
      <c r="I677" s="100" t="s">
        <v>7258</v>
      </c>
      <c r="J677" s="100" t="s">
        <v>7259</v>
      </c>
      <c r="K677" s="100" t="s">
        <v>7260</v>
      </c>
      <c r="L677" s="57" t="s">
        <v>2423</v>
      </c>
      <c r="M677" s="58" t="s">
        <v>2429</v>
      </c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96" t="str">
        <f t="shared" si="6"/>
        <v>9000104</v>
      </c>
      <c r="B678" s="96" t="s">
        <v>2389</v>
      </c>
      <c r="C678" s="96" t="s">
        <v>16</v>
      </c>
      <c r="D678" s="96" t="s">
        <v>1105</v>
      </c>
      <c r="E678" s="97" t="s">
        <v>7261</v>
      </c>
      <c r="F678" s="98" t="s">
        <v>7262</v>
      </c>
      <c r="G678" s="98" t="s">
        <v>7262</v>
      </c>
      <c r="H678" s="99" t="str">
        <f t="shared" si="23"/>
        <v>FIFA : National Soccer Team of Sri Lanka</v>
      </c>
      <c r="I678" s="100" t="s">
        <v>7263</v>
      </c>
      <c r="J678" s="100" t="s">
        <v>7264</v>
      </c>
      <c r="K678" s="100" t="s">
        <v>7265</v>
      </c>
      <c r="L678" s="57" t="s">
        <v>2423</v>
      </c>
      <c r="M678" s="58" t="s">
        <v>2429</v>
      </c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96" t="str">
        <f t="shared" si="6"/>
        <v>9000105</v>
      </c>
      <c r="B679" s="96" t="s">
        <v>2389</v>
      </c>
      <c r="C679" s="96" t="s">
        <v>16</v>
      </c>
      <c r="D679" s="96" t="s">
        <v>1113</v>
      </c>
      <c r="E679" s="97" t="s">
        <v>3610</v>
      </c>
      <c r="F679" s="98" t="s">
        <v>7266</v>
      </c>
      <c r="G679" s="98" t="s">
        <v>7266</v>
      </c>
      <c r="H679" s="99" t="str">
        <f t="shared" si="23"/>
        <v>FIFA : National Soccer Team of Sudan</v>
      </c>
      <c r="I679" s="100" t="s">
        <v>7267</v>
      </c>
      <c r="J679" s="100" t="s">
        <v>7169</v>
      </c>
      <c r="K679" s="100" t="s">
        <v>216</v>
      </c>
      <c r="L679" s="57" t="s">
        <v>2423</v>
      </c>
      <c r="M679" s="58" t="s">
        <v>2429</v>
      </c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96" t="str">
        <f t="shared" si="6"/>
        <v>9000106</v>
      </c>
      <c r="B680" s="96" t="s">
        <v>2389</v>
      </c>
      <c r="C680" s="96" t="s">
        <v>16</v>
      </c>
      <c r="D680" s="96" t="s">
        <v>1130</v>
      </c>
      <c r="E680" s="97" t="s">
        <v>7268</v>
      </c>
      <c r="F680" s="98" t="s">
        <v>7269</v>
      </c>
      <c r="G680" s="98" t="s">
        <v>7269</v>
      </c>
      <c r="H680" s="99" t="str">
        <f t="shared" si="23"/>
        <v>FIFA : National Soccer Team of Suriname</v>
      </c>
      <c r="I680" s="100" t="s">
        <v>7270</v>
      </c>
      <c r="J680" s="100" t="s">
        <v>7271</v>
      </c>
      <c r="K680" s="100" t="s">
        <v>7272</v>
      </c>
      <c r="L680" s="57" t="s">
        <v>2423</v>
      </c>
      <c r="M680" s="58" t="s">
        <v>2429</v>
      </c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96" t="str">
        <f t="shared" si="6"/>
        <v>9000107</v>
      </c>
      <c r="B681" s="96" t="s">
        <v>2389</v>
      </c>
      <c r="C681" s="96" t="s">
        <v>16</v>
      </c>
      <c r="D681" s="96" t="s">
        <v>1152</v>
      </c>
      <c r="E681" s="97" t="s">
        <v>7273</v>
      </c>
      <c r="F681" s="98" t="s">
        <v>7274</v>
      </c>
      <c r="G681" s="98" t="s">
        <v>7274</v>
      </c>
      <c r="H681" s="99" t="str">
        <f t="shared" si="23"/>
        <v>FIFA : National Soccer Team of Swaziland</v>
      </c>
      <c r="I681" s="100" t="s">
        <v>7275</v>
      </c>
      <c r="J681" s="100" t="s">
        <v>7276</v>
      </c>
      <c r="K681" s="100" t="s">
        <v>7277</v>
      </c>
      <c r="L681" s="57" t="s">
        <v>2423</v>
      </c>
      <c r="M681" s="58" t="s">
        <v>2429</v>
      </c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96" t="str">
        <f t="shared" si="6"/>
        <v>9000108</v>
      </c>
      <c r="B682" s="96" t="s">
        <v>2389</v>
      </c>
      <c r="C682" s="96" t="s">
        <v>16</v>
      </c>
      <c r="D682" s="96" t="s">
        <v>1166</v>
      </c>
      <c r="E682" s="97" t="s">
        <v>1577</v>
      </c>
      <c r="F682" s="98" t="s">
        <v>7278</v>
      </c>
      <c r="G682" s="98" t="s">
        <v>7278</v>
      </c>
      <c r="H682" s="99" t="str">
        <f t="shared" si="23"/>
        <v>FIFA : National Soccer Team of Syrian Arab Republic</v>
      </c>
      <c r="I682" s="100" t="s">
        <v>7196</v>
      </c>
      <c r="J682" s="100" t="s">
        <v>216</v>
      </c>
      <c r="K682" s="100" t="s">
        <v>7197</v>
      </c>
      <c r="L682" s="57" t="s">
        <v>2423</v>
      </c>
      <c r="M682" s="58" t="s">
        <v>2429</v>
      </c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96" t="str">
        <f t="shared" si="6"/>
        <v>9000109</v>
      </c>
      <c r="B683" s="96" t="s">
        <v>2389</v>
      </c>
      <c r="C683" s="96" t="s">
        <v>16</v>
      </c>
      <c r="D683" s="96" t="s">
        <v>1180</v>
      </c>
      <c r="E683" s="97" t="s">
        <v>7279</v>
      </c>
      <c r="F683" s="98" t="s">
        <v>7280</v>
      </c>
      <c r="G683" s="98" t="s">
        <v>7280</v>
      </c>
      <c r="H683" s="99" t="str">
        <f t="shared" si="23"/>
        <v>FIFA : National Soccer Team of Tahiti</v>
      </c>
      <c r="I683" s="100" t="s">
        <v>7196</v>
      </c>
      <c r="J683" s="100" t="s">
        <v>27</v>
      </c>
      <c r="K683" s="100" t="s">
        <v>7281</v>
      </c>
      <c r="L683" s="57" t="s">
        <v>2423</v>
      </c>
      <c r="M683" s="58" t="s">
        <v>2429</v>
      </c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96" t="str">
        <f t="shared" si="6"/>
        <v>9000110</v>
      </c>
      <c r="B684" s="96" t="s">
        <v>2389</v>
      </c>
      <c r="C684" s="96" t="s">
        <v>16</v>
      </c>
      <c r="D684" s="96" t="s">
        <v>1192</v>
      </c>
      <c r="E684" s="97" t="s">
        <v>7282</v>
      </c>
      <c r="F684" s="98" t="s">
        <v>7283</v>
      </c>
      <c r="G684" s="98" t="s">
        <v>7283</v>
      </c>
      <c r="H684" s="99" t="str">
        <f t="shared" si="23"/>
        <v>FIFA : National Soccer Team of Taiwan</v>
      </c>
      <c r="I684" s="100" t="s">
        <v>7284</v>
      </c>
      <c r="J684" s="100" t="s">
        <v>7285</v>
      </c>
      <c r="K684" s="100"/>
      <c r="L684" s="57" t="s">
        <v>2423</v>
      </c>
      <c r="M684" s="58" t="s">
        <v>2429</v>
      </c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96" t="str">
        <f t="shared" si="6"/>
        <v>9000111</v>
      </c>
      <c r="B685" s="96" t="s">
        <v>2389</v>
      </c>
      <c r="C685" s="96" t="s">
        <v>16</v>
      </c>
      <c r="D685" s="96" t="s">
        <v>1207</v>
      </c>
      <c r="E685" s="97" t="s">
        <v>7286</v>
      </c>
      <c r="F685" s="98" t="s">
        <v>7287</v>
      </c>
      <c r="G685" s="98" t="s">
        <v>7287</v>
      </c>
      <c r="H685" s="99" t="str">
        <f t="shared" si="23"/>
        <v>FIFA : National Soccer Team of Tajikistan</v>
      </c>
      <c r="I685" s="100" t="s">
        <v>7288</v>
      </c>
      <c r="J685" s="100" t="s">
        <v>7289</v>
      </c>
      <c r="K685" s="100" t="s">
        <v>7290</v>
      </c>
      <c r="L685" s="57" t="s">
        <v>2423</v>
      </c>
      <c r="M685" s="58" t="s">
        <v>2429</v>
      </c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96" t="str">
        <f t="shared" si="6"/>
        <v>9000112</v>
      </c>
      <c r="B686" s="96" t="s">
        <v>2389</v>
      </c>
      <c r="C686" s="96" t="s">
        <v>16</v>
      </c>
      <c r="D686" s="96" t="s">
        <v>2721</v>
      </c>
      <c r="E686" s="97" t="s">
        <v>7291</v>
      </c>
      <c r="F686" s="98" t="s">
        <v>7292</v>
      </c>
      <c r="G686" s="98" t="s">
        <v>7292</v>
      </c>
      <c r="H686" s="99" t="str">
        <f t="shared" si="23"/>
        <v>FIFA : National Soccer Team of Tanzania</v>
      </c>
      <c r="I686" s="100" t="s">
        <v>6997</v>
      </c>
      <c r="J686" s="100" t="s">
        <v>7293</v>
      </c>
      <c r="K686" s="100" t="s">
        <v>216</v>
      </c>
      <c r="L686" s="57" t="s">
        <v>2423</v>
      </c>
      <c r="M686" s="58" t="s">
        <v>2429</v>
      </c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96" t="str">
        <f t="shared" si="6"/>
        <v>9000113</v>
      </c>
      <c r="B687" s="96" t="s">
        <v>2389</v>
      </c>
      <c r="C687" s="96" t="s">
        <v>16</v>
      </c>
      <c r="D687" s="96" t="s">
        <v>2730</v>
      </c>
      <c r="E687" s="97" t="s">
        <v>4909</v>
      </c>
      <c r="F687" s="98" t="s">
        <v>7294</v>
      </c>
      <c r="G687" s="98" t="s">
        <v>7294</v>
      </c>
      <c r="H687" s="99" t="str">
        <f t="shared" si="23"/>
        <v>FIFA : National Soccer Team of Thailand</v>
      </c>
      <c r="I687" s="100" t="s">
        <v>7295</v>
      </c>
      <c r="J687" s="100" t="s">
        <v>27</v>
      </c>
      <c r="K687" s="100" t="s">
        <v>7296</v>
      </c>
      <c r="L687" s="57" t="s">
        <v>2423</v>
      </c>
      <c r="M687" s="58" t="s">
        <v>2429</v>
      </c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96" t="str">
        <f t="shared" si="6"/>
        <v>9000114</v>
      </c>
      <c r="B688" s="96" t="s">
        <v>2389</v>
      </c>
      <c r="C688" s="96" t="s">
        <v>16</v>
      </c>
      <c r="D688" s="96" t="s">
        <v>2744</v>
      </c>
      <c r="E688" s="97" t="s">
        <v>7297</v>
      </c>
      <c r="F688" s="98" t="s">
        <v>7298</v>
      </c>
      <c r="G688" s="98" t="s">
        <v>7298</v>
      </c>
      <c r="H688" s="99" t="str">
        <f t="shared" si="23"/>
        <v>FIFA : National Soccer Team of Timor-Leste</v>
      </c>
      <c r="I688" s="100" t="s">
        <v>7022</v>
      </c>
      <c r="J688" s="100" t="s">
        <v>6968</v>
      </c>
      <c r="K688" s="100" t="s">
        <v>216</v>
      </c>
      <c r="L688" s="57" t="s">
        <v>2423</v>
      </c>
      <c r="M688" s="58" t="s">
        <v>2429</v>
      </c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96" t="str">
        <f t="shared" si="6"/>
        <v>9000115</v>
      </c>
      <c r="B689" s="96" t="s">
        <v>2389</v>
      </c>
      <c r="C689" s="96" t="s">
        <v>16</v>
      </c>
      <c r="D689" s="96" t="s">
        <v>2756</v>
      </c>
      <c r="E689" s="97" t="s">
        <v>7299</v>
      </c>
      <c r="F689" s="98" t="s">
        <v>7300</v>
      </c>
      <c r="G689" s="98" t="s">
        <v>7300</v>
      </c>
      <c r="H689" s="99" t="str">
        <f t="shared" si="23"/>
        <v>FIFA : National Soccer Team of Togo</v>
      </c>
      <c r="I689" s="100" t="s">
        <v>7301</v>
      </c>
      <c r="J689" s="100" t="s">
        <v>7302</v>
      </c>
      <c r="K689" s="100" t="s">
        <v>7169</v>
      </c>
      <c r="L689" s="57" t="s">
        <v>2423</v>
      </c>
      <c r="M689" s="58" t="s">
        <v>2429</v>
      </c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96" t="str">
        <f t="shared" si="6"/>
        <v>9000116</v>
      </c>
      <c r="B690" s="96" t="s">
        <v>2389</v>
      </c>
      <c r="C690" s="96" t="s">
        <v>16</v>
      </c>
      <c r="D690" s="96" t="s">
        <v>2772</v>
      </c>
      <c r="E690" s="97" t="s">
        <v>7303</v>
      </c>
      <c r="F690" s="98" t="s">
        <v>7304</v>
      </c>
      <c r="G690" s="98" t="s">
        <v>7304</v>
      </c>
      <c r="H690" s="99" t="str">
        <f t="shared" si="23"/>
        <v>FIFA : National Soccer Team of Tonga</v>
      </c>
      <c r="I690" s="100" t="s">
        <v>7305</v>
      </c>
      <c r="J690" s="100" t="s">
        <v>27</v>
      </c>
      <c r="K690" s="100"/>
      <c r="L690" s="57" t="s">
        <v>2423</v>
      </c>
      <c r="M690" s="58" t="s">
        <v>2429</v>
      </c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96" t="str">
        <f t="shared" si="6"/>
        <v>9000117</v>
      </c>
      <c r="B691" s="96" t="s">
        <v>2389</v>
      </c>
      <c r="C691" s="96" t="s">
        <v>16</v>
      </c>
      <c r="D691" s="96" t="s">
        <v>2786</v>
      </c>
      <c r="E691" s="97" t="s">
        <v>4758</v>
      </c>
      <c r="F691" s="98" t="s">
        <v>7306</v>
      </c>
      <c r="G691" s="98" t="s">
        <v>7306</v>
      </c>
      <c r="H691" s="99" t="str">
        <f t="shared" si="23"/>
        <v>FIFA : National Soccer Team of Tunisia</v>
      </c>
      <c r="I691" s="100" t="s">
        <v>7307</v>
      </c>
      <c r="J691" s="100" t="s">
        <v>27</v>
      </c>
      <c r="K691" s="100"/>
      <c r="L691" s="57" t="s">
        <v>2423</v>
      </c>
      <c r="M691" s="58" t="s">
        <v>2429</v>
      </c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96" t="str">
        <f t="shared" si="6"/>
        <v>9000118</v>
      </c>
      <c r="B692" s="96" t="s">
        <v>2389</v>
      </c>
      <c r="C692" s="96" t="s">
        <v>16</v>
      </c>
      <c r="D692" s="96" t="s">
        <v>2814</v>
      </c>
      <c r="E692" s="97" t="s">
        <v>4193</v>
      </c>
      <c r="F692" s="98" t="s">
        <v>7308</v>
      </c>
      <c r="G692" s="98" t="s">
        <v>7308</v>
      </c>
      <c r="H692" s="99" t="str">
        <f t="shared" si="23"/>
        <v>FIFA : National Soccer Team of Turkmenistan</v>
      </c>
      <c r="I692" s="100" t="s">
        <v>7309</v>
      </c>
      <c r="J692" s="100" t="s">
        <v>27</v>
      </c>
      <c r="K692" s="100" t="s">
        <v>7310</v>
      </c>
      <c r="L692" s="57" t="s">
        <v>2423</v>
      </c>
      <c r="M692" s="58" t="s">
        <v>2429</v>
      </c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96" t="str">
        <f t="shared" si="6"/>
        <v>9000119</v>
      </c>
      <c r="B693" s="96" t="s">
        <v>2389</v>
      </c>
      <c r="C693" s="96" t="s">
        <v>16</v>
      </c>
      <c r="D693" s="96" t="s">
        <v>2825</v>
      </c>
      <c r="E693" s="97" t="s">
        <v>7311</v>
      </c>
      <c r="F693" s="98" t="s">
        <v>7312</v>
      </c>
      <c r="G693" s="98" t="s">
        <v>7312</v>
      </c>
      <c r="H693" s="99" t="str">
        <f t="shared" si="23"/>
        <v>FIFA : National Soccer Team of Turks and Caicos Islands</v>
      </c>
      <c r="I693" s="100" t="s">
        <v>7313</v>
      </c>
      <c r="J693" s="100" t="s">
        <v>6977</v>
      </c>
      <c r="K693" s="100"/>
      <c r="L693" s="57" t="s">
        <v>2423</v>
      </c>
      <c r="M693" s="58" t="s">
        <v>2429</v>
      </c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96" t="str">
        <f t="shared" si="6"/>
        <v>9000120</v>
      </c>
      <c r="B694" s="96" t="s">
        <v>2389</v>
      </c>
      <c r="C694" s="96" t="s">
        <v>16</v>
      </c>
      <c r="D694" s="96" t="s">
        <v>2843</v>
      </c>
      <c r="E694" s="97" t="s">
        <v>2352</v>
      </c>
      <c r="F694" s="98" t="s">
        <v>7314</v>
      </c>
      <c r="G694" s="98" t="s">
        <v>7314</v>
      </c>
      <c r="H694" s="99" t="str">
        <f t="shared" si="23"/>
        <v>FIFA : National Soccer Team of Uganda</v>
      </c>
      <c r="I694" s="100" t="s">
        <v>7315</v>
      </c>
      <c r="J694" s="100" t="s">
        <v>7316</v>
      </c>
      <c r="K694" s="100" t="s">
        <v>216</v>
      </c>
      <c r="L694" s="57" t="s">
        <v>2423</v>
      </c>
      <c r="M694" s="58" t="s">
        <v>2429</v>
      </c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96" t="str">
        <f t="shared" si="6"/>
        <v>9000121</v>
      </c>
      <c r="B695" s="96" t="s">
        <v>2389</v>
      </c>
      <c r="C695" s="96" t="s">
        <v>16</v>
      </c>
      <c r="D695" s="96" t="s">
        <v>2857</v>
      </c>
      <c r="E695" s="97" t="s">
        <v>3784</v>
      </c>
      <c r="F695" s="98" t="s">
        <v>7317</v>
      </c>
      <c r="G695" s="98" t="s">
        <v>7317</v>
      </c>
      <c r="H695" s="99" t="str">
        <f t="shared" si="23"/>
        <v>FIFA : National Soccer Team of United Arab Emirates</v>
      </c>
      <c r="I695" s="100" t="s">
        <v>7318</v>
      </c>
      <c r="J695" s="100" t="s">
        <v>7319</v>
      </c>
      <c r="K695" s="100" t="s">
        <v>216</v>
      </c>
      <c r="L695" s="57" t="s">
        <v>2423</v>
      </c>
      <c r="M695" s="58" t="s">
        <v>2429</v>
      </c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96" t="str">
        <f t="shared" si="6"/>
        <v>9000122</v>
      </c>
      <c r="B696" s="96" t="s">
        <v>2389</v>
      </c>
      <c r="C696" s="96" t="s">
        <v>16</v>
      </c>
      <c r="D696" s="96" t="s">
        <v>2870</v>
      </c>
      <c r="E696" s="97" t="s">
        <v>3821</v>
      </c>
      <c r="F696" s="98" t="s">
        <v>7320</v>
      </c>
      <c r="G696" s="98" t="s">
        <v>7320</v>
      </c>
      <c r="H696" s="99" t="str">
        <f t="shared" si="23"/>
        <v>FIFA : National Soccer Team of Uzbekistan</v>
      </c>
      <c r="I696" s="100" t="s">
        <v>7321</v>
      </c>
      <c r="J696" s="100" t="s">
        <v>6997</v>
      </c>
      <c r="K696" s="100" t="s">
        <v>7322</v>
      </c>
      <c r="L696" s="57" t="s">
        <v>2423</v>
      </c>
      <c r="M696" s="58" t="s">
        <v>2429</v>
      </c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96" t="str">
        <f t="shared" si="6"/>
        <v>9000123</v>
      </c>
      <c r="B697" s="96" t="s">
        <v>2389</v>
      </c>
      <c r="C697" s="96" t="s">
        <v>16</v>
      </c>
      <c r="D697" s="96" t="s">
        <v>2883</v>
      </c>
      <c r="E697" s="97" t="s">
        <v>935</v>
      </c>
      <c r="F697" s="98" t="s">
        <v>7323</v>
      </c>
      <c r="G697" s="98" t="s">
        <v>7323</v>
      </c>
      <c r="H697" s="99" t="str">
        <f t="shared" si="23"/>
        <v>FIFA : National Soccer Team of Vanuatu</v>
      </c>
      <c r="I697" s="100" t="s">
        <v>7169</v>
      </c>
      <c r="J697" s="100" t="s">
        <v>7168</v>
      </c>
      <c r="K697" s="100" t="s">
        <v>7324</v>
      </c>
      <c r="L697" s="57" t="s">
        <v>2423</v>
      </c>
      <c r="M697" s="58" t="s">
        <v>2429</v>
      </c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96" t="str">
        <f t="shared" si="6"/>
        <v>9000124</v>
      </c>
      <c r="B698" s="96" t="s">
        <v>2389</v>
      </c>
      <c r="C698" s="96" t="s">
        <v>16</v>
      </c>
      <c r="D698" s="96" t="s">
        <v>2893</v>
      </c>
      <c r="E698" s="97" t="s">
        <v>4941</v>
      </c>
      <c r="F698" s="98" t="s">
        <v>7325</v>
      </c>
      <c r="G698" s="98" t="s">
        <v>7325</v>
      </c>
      <c r="H698" s="99" t="str">
        <f t="shared" si="23"/>
        <v>FIFA : National Soccer Team of Vietnam</v>
      </c>
      <c r="I698" s="100" t="s">
        <v>7326</v>
      </c>
      <c r="J698" s="100" t="s">
        <v>5351</v>
      </c>
      <c r="K698" s="100"/>
      <c r="L698" s="57" t="s">
        <v>2423</v>
      </c>
      <c r="M698" s="58" t="s">
        <v>2429</v>
      </c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96" t="str">
        <f t="shared" si="6"/>
        <v>9000125</v>
      </c>
      <c r="B699" s="96" t="s">
        <v>2389</v>
      </c>
      <c r="C699" s="96" t="s">
        <v>16</v>
      </c>
      <c r="D699" s="96" t="s">
        <v>2905</v>
      </c>
      <c r="E699" s="97" t="s">
        <v>7327</v>
      </c>
      <c r="F699" s="98" t="s">
        <v>7328</v>
      </c>
      <c r="G699" s="98" t="s">
        <v>7328</v>
      </c>
      <c r="H699" s="99" t="str">
        <f t="shared" si="23"/>
        <v>FIFA : National Soccer Team of Virgin Islands, British</v>
      </c>
      <c r="I699" s="100" t="s">
        <v>7313</v>
      </c>
      <c r="J699" s="100" t="s">
        <v>6977</v>
      </c>
      <c r="K699" s="100"/>
      <c r="L699" s="57" t="s">
        <v>2423</v>
      </c>
      <c r="M699" s="58" t="s">
        <v>2429</v>
      </c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96" t="str">
        <f t="shared" si="6"/>
        <v>9000126</v>
      </c>
      <c r="B700" s="96" t="s">
        <v>2389</v>
      </c>
      <c r="C700" s="96" t="s">
        <v>16</v>
      </c>
      <c r="D700" s="96" t="s">
        <v>2916</v>
      </c>
      <c r="E700" s="97" t="s">
        <v>7329</v>
      </c>
      <c r="F700" s="98" t="s">
        <v>7330</v>
      </c>
      <c r="G700" s="98" t="s">
        <v>7330</v>
      </c>
      <c r="H700" s="99" t="str">
        <f t="shared" si="23"/>
        <v>FIFA : National Soccer Team of Virgin Islands, U.S.</v>
      </c>
      <c r="I700" s="100" t="s">
        <v>7331</v>
      </c>
      <c r="J700" s="100" t="s">
        <v>7332</v>
      </c>
      <c r="K700" s="100" t="s">
        <v>7333</v>
      </c>
      <c r="L700" s="57" t="s">
        <v>2423</v>
      </c>
      <c r="M700" s="58" t="s">
        <v>2429</v>
      </c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96" t="str">
        <f t="shared" si="6"/>
        <v>9000127</v>
      </c>
      <c r="B701" s="96" t="s">
        <v>2389</v>
      </c>
      <c r="C701" s="96" t="s">
        <v>16</v>
      </c>
      <c r="D701" s="96" t="s">
        <v>2934</v>
      </c>
      <c r="E701" s="97" t="s">
        <v>4000</v>
      </c>
      <c r="F701" s="98" t="s">
        <v>7334</v>
      </c>
      <c r="G701" s="98" t="s">
        <v>7334</v>
      </c>
      <c r="H701" s="99" t="str">
        <f t="shared" si="23"/>
        <v>FIFA : National Soccer Team of Yemen</v>
      </c>
      <c r="I701" s="100" t="s">
        <v>7196</v>
      </c>
      <c r="J701" s="100" t="s">
        <v>27</v>
      </c>
      <c r="K701" s="100" t="s">
        <v>216</v>
      </c>
      <c r="L701" s="57" t="s">
        <v>2423</v>
      </c>
      <c r="M701" s="58" t="s">
        <v>2429</v>
      </c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96" t="str">
        <f t="shared" si="6"/>
        <v>9000128</v>
      </c>
      <c r="B702" s="96" t="s">
        <v>2389</v>
      </c>
      <c r="C702" s="96" t="s">
        <v>16</v>
      </c>
      <c r="D702" s="96" t="s">
        <v>2949</v>
      </c>
      <c r="E702" s="97" t="s">
        <v>3747</v>
      </c>
      <c r="F702" s="98" t="s">
        <v>7335</v>
      </c>
      <c r="G702" s="98" t="s">
        <v>7335</v>
      </c>
      <c r="H702" s="99" t="str">
        <f t="shared" si="23"/>
        <v>FIFA : National Soccer Team of Zambia</v>
      </c>
      <c r="I702" s="100" t="s">
        <v>7336</v>
      </c>
      <c r="J702" s="100" t="s">
        <v>7337</v>
      </c>
      <c r="K702" s="100" t="s">
        <v>7338</v>
      </c>
      <c r="L702" s="57" t="s">
        <v>2423</v>
      </c>
      <c r="M702" s="58" t="s">
        <v>2429</v>
      </c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96" t="str">
        <f t="shared" si="6"/>
        <v>9000129</v>
      </c>
      <c r="B703" s="96" t="s">
        <v>2389</v>
      </c>
      <c r="C703" s="96" t="s">
        <v>16</v>
      </c>
      <c r="D703" s="96" t="s">
        <v>2961</v>
      </c>
      <c r="E703" s="97" t="s">
        <v>3666</v>
      </c>
      <c r="F703" s="98" t="s">
        <v>7339</v>
      </c>
      <c r="G703" s="98" t="s">
        <v>7339</v>
      </c>
      <c r="H703" s="99" t="str">
        <f t="shared" si="23"/>
        <v>FIFA : National Soccer Team of Zimbabwe</v>
      </c>
      <c r="I703" s="100" t="s">
        <v>7340</v>
      </c>
      <c r="J703" s="100" t="s">
        <v>7341</v>
      </c>
      <c r="K703" s="100" t="s">
        <v>843</v>
      </c>
      <c r="L703" s="57" t="s">
        <v>2423</v>
      </c>
      <c r="M703" s="58" t="s">
        <v>2429</v>
      </c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80"/>
      <c r="B704" s="80"/>
      <c r="C704" s="80"/>
      <c r="D704" s="80"/>
      <c r="E704" s="8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80"/>
      <c r="B705" s="80"/>
      <c r="C705" s="80"/>
      <c r="D705" s="80"/>
      <c r="E705" s="8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80"/>
      <c r="B706" s="80"/>
      <c r="C706" s="80"/>
      <c r="D706" s="80"/>
      <c r="E706" s="8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80"/>
      <c r="B707" s="80"/>
      <c r="C707" s="80"/>
      <c r="D707" s="80"/>
      <c r="E707" s="8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80"/>
      <c r="B708" s="80"/>
      <c r="C708" s="80"/>
      <c r="D708" s="80"/>
      <c r="E708" s="8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80"/>
      <c r="B709" s="80"/>
      <c r="C709" s="80"/>
      <c r="D709" s="80"/>
      <c r="E709" s="8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80"/>
      <c r="B710" s="80"/>
      <c r="C710" s="80"/>
      <c r="D710" s="80"/>
      <c r="E710" s="8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80"/>
      <c r="B711" s="80"/>
      <c r="C711" s="80"/>
      <c r="D711" s="80"/>
      <c r="E711" s="8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80"/>
      <c r="B712" s="80"/>
      <c r="C712" s="80"/>
      <c r="D712" s="80"/>
      <c r="E712" s="8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80"/>
      <c r="B713" s="80"/>
      <c r="C713" s="80"/>
      <c r="D713" s="80"/>
      <c r="E713" s="8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80"/>
      <c r="B714" s="80"/>
      <c r="C714" s="80"/>
      <c r="D714" s="80"/>
      <c r="E714" s="8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80"/>
      <c r="B715" s="80"/>
      <c r="C715" s="80"/>
      <c r="D715" s="80"/>
      <c r="E715" s="8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80"/>
      <c r="B716" s="80"/>
      <c r="C716" s="80"/>
      <c r="D716" s="80"/>
      <c r="E716" s="8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80"/>
      <c r="B717" s="80"/>
      <c r="C717" s="80"/>
      <c r="D717" s="80"/>
      <c r="E717" s="8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80"/>
      <c r="B718" s="80"/>
      <c r="C718" s="80"/>
      <c r="D718" s="80"/>
      <c r="E718" s="8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80"/>
      <c r="B719" s="80"/>
      <c r="C719" s="80"/>
      <c r="D719" s="80"/>
      <c r="E719" s="8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80"/>
      <c r="B720" s="80"/>
      <c r="C720" s="80"/>
      <c r="D720" s="80"/>
      <c r="E720" s="8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80"/>
      <c r="B721" s="80"/>
      <c r="C721" s="80"/>
      <c r="D721" s="80"/>
      <c r="E721" s="8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80"/>
      <c r="B722" s="80"/>
      <c r="C722" s="80"/>
      <c r="D722" s="80"/>
      <c r="E722" s="8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80"/>
      <c r="B723" s="80"/>
      <c r="C723" s="80"/>
      <c r="D723" s="80"/>
      <c r="E723" s="8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80"/>
      <c r="B724" s="80"/>
      <c r="C724" s="80"/>
      <c r="D724" s="80"/>
      <c r="E724" s="8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80"/>
      <c r="B725" s="80"/>
      <c r="C725" s="80"/>
      <c r="D725" s="80"/>
      <c r="E725" s="8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80"/>
      <c r="B726" s="80"/>
      <c r="C726" s="80"/>
      <c r="D726" s="80"/>
      <c r="E726" s="8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80"/>
      <c r="B727" s="80"/>
      <c r="C727" s="80"/>
      <c r="D727" s="80"/>
      <c r="E727" s="8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80"/>
      <c r="B728" s="80"/>
      <c r="C728" s="80"/>
      <c r="D728" s="80"/>
      <c r="E728" s="8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80"/>
      <c r="B729" s="80"/>
      <c r="C729" s="80"/>
      <c r="D729" s="80"/>
      <c r="E729" s="8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80"/>
      <c r="B730" s="80"/>
      <c r="C730" s="80"/>
      <c r="D730" s="80"/>
      <c r="E730" s="8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80"/>
      <c r="B731" s="80"/>
      <c r="C731" s="80"/>
      <c r="D731" s="80"/>
      <c r="E731" s="8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80"/>
      <c r="B732" s="80"/>
      <c r="C732" s="80"/>
      <c r="D732" s="80"/>
      <c r="E732" s="8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80"/>
      <c r="B733" s="80"/>
      <c r="C733" s="80"/>
      <c r="D733" s="80"/>
      <c r="E733" s="8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80"/>
      <c r="B734" s="80"/>
      <c r="C734" s="80"/>
      <c r="D734" s="80"/>
      <c r="E734" s="8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80"/>
      <c r="B735" s="80"/>
      <c r="C735" s="80"/>
      <c r="D735" s="80"/>
      <c r="E735" s="8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80"/>
      <c r="B736" s="80"/>
      <c r="C736" s="80"/>
      <c r="D736" s="80"/>
      <c r="E736" s="8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80"/>
      <c r="B737" s="80"/>
      <c r="C737" s="80"/>
      <c r="D737" s="80"/>
      <c r="E737" s="8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80"/>
      <c r="B738" s="80"/>
      <c r="C738" s="80"/>
      <c r="D738" s="80"/>
      <c r="E738" s="8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80"/>
      <c r="B739" s="80"/>
      <c r="C739" s="80"/>
      <c r="D739" s="80"/>
      <c r="E739" s="8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80"/>
      <c r="B740" s="80"/>
      <c r="C740" s="80"/>
      <c r="D740" s="80"/>
      <c r="E740" s="8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80"/>
      <c r="B741" s="80"/>
      <c r="C741" s="80"/>
      <c r="D741" s="80"/>
      <c r="E741" s="8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80"/>
      <c r="B742" s="80"/>
      <c r="C742" s="80"/>
      <c r="D742" s="80"/>
      <c r="E742" s="8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80"/>
      <c r="B743" s="80"/>
      <c r="C743" s="80"/>
      <c r="D743" s="80"/>
      <c r="E743" s="8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80"/>
      <c r="B744" s="80"/>
      <c r="C744" s="80"/>
      <c r="D744" s="80"/>
      <c r="E744" s="8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80"/>
      <c r="B745" s="80"/>
      <c r="C745" s="80"/>
      <c r="D745" s="80"/>
      <c r="E745" s="8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80"/>
      <c r="B746" s="80"/>
      <c r="C746" s="80"/>
      <c r="D746" s="80"/>
      <c r="E746" s="8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80"/>
      <c r="B747" s="80"/>
      <c r="C747" s="80"/>
      <c r="D747" s="80"/>
      <c r="E747" s="8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80"/>
      <c r="B748" s="80"/>
      <c r="C748" s="80"/>
      <c r="D748" s="80"/>
      <c r="E748" s="8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80"/>
      <c r="B749" s="80"/>
      <c r="C749" s="80"/>
      <c r="D749" s="80"/>
      <c r="E749" s="8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80"/>
      <c r="B750" s="80"/>
      <c r="C750" s="80"/>
      <c r="D750" s="80"/>
      <c r="E750" s="8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80"/>
      <c r="B751" s="80"/>
      <c r="C751" s="80"/>
      <c r="D751" s="80"/>
      <c r="E751" s="8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80"/>
      <c r="B752" s="80"/>
      <c r="C752" s="80"/>
      <c r="D752" s="80"/>
      <c r="E752" s="8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80"/>
      <c r="B753" s="80"/>
      <c r="C753" s="80"/>
      <c r="D753" s="80"/>
      <c r="E753" s="8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80"/>
      <c r="B754" s="80"/>
      <c r="C754" s="80"/>
      <c r="D754" s="80"/>
      <c r="E754" s="8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80"/>
      <c r="B755" s="80"/>
      <c r="C755" s="80"/>
      <c r="D755" s="80"/>
      <c r="E755" s="8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80"/>
      <c r="B756" s="80"/>
      <c r="C756" s="80"/>
      <c r="D756" s="80"/>
      <c r="E756" s="8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80"/>
      <c r="B757" s="80"/>
      <c r="C757" s="80"/>
      <c r="D757" s="80"/>
      <c r="E757" s="8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80"/>
      <c r="B758" s="80"/>
      <c r="C758" s="80"/>
      <c r="D758" s="80"/>
      <c r="E758" s="8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80"/>
      <c r="B759" s="80"/>
      <c r="C759" s="80"/>
      <c r="D759" s="80"/>
      <c r="E759" s="8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80"/>
      <c r="B760" s="80"/>
      <c r="C760" s="80"/>
      <c r="D760" s="80"/>
      <c r="E760" s="8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80"/>
      <c r="B761" s="80"/>
      <c r="C761" s="80"/>
      <c r="D761" s="80"/>
      <c r="E761" s="8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80"/>
      <c r="B762" s="80"/>
      <c r="C762" s="80"/>
      <c r="D762" s="80"/>
      <c r="E762" s="8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80"/>
      <c r="B763" s="80"/>
      <c r="C763" s="80"/>
      <c r="D763" s="80"/>
      <c r="E763" s="8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80"/>
      <c r="B764" s="80"/>
      <c r="C764" s="80"/>
      <c r="D764" s="80"/>
      <c r="E764" s="8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80"/>
      <c r="B765" s="80"/>
      <c r="C765" s="80"/>
      <c r="D765" s="80"/>
      <c r="E765" s="8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80"/>
      <c r="B766" s="80"/>
      <c r="C766" s="80"/>
      <c r="D766" s="80"/>
      <c r="E766" s="8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80"/>
      <c r="B767" s="80"/>
      <c r="C767" s="80"/>
      <c r="D767" s="80"/>
      <c r="E767" s="8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80"/>
      <c r="B768" s="80"/>
      <c r="C768" s="80"/>
      <c r="D768" s="80"/>
      <c r="E768" s="8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80"/>
      <c r="B769" s="80"/>
      <c r="C769" s="80"/>
      <c r="D769" s="80"/>
      <c r="E769" s="8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80"/>
      <c r="B770" s="80"/>
      <c r="C770" s="80"/>
      <c r="D770" s="80"/>
      <c r="E770" s="8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80"/>
      <c r="B771" s="80"/>
      <c r="C771" s="80"/>
      <c r="D771" s="80"/>
      <c r="E771" s="8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80"/>
      <c r="B772" s="80"/>
      <c r="C772" s="80"/>
      <c r="D772" s="80"/>
      <c r="E772" s="8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80"/>
      <c r="B773" s="80"/>
      <c r="C773" s="80"/>
      <c r="D773" s="80"/>
      <c r="E773" s="8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80"/>
      <c r="B774" s="80"/>
      <c r="C774" s="80"/>
      <c r="D774" s="80"/>
      <c r="E774" s="8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80"/>
      <c r="B775" s="80"/>
      <c r="C775" s="80"/>
      <c r="D775" s="80"/>
      <c r="E775" s="8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80"/>
      <c r="B776" s="80"/>
      <c r="C776" s="80"/>
      <c r="D776" s="80"/>
      <c r="E776" s="8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80"/>
      <c r="B777" s="80"/>
      <c r="C777" s="80"/>
      <c r="D777" s="80"/>
      <c r="E777" s="8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80"/>
      <c r="B778" s="80"/>
      <c r="C778" s="80"/>
      <c r="D778" s="80"/>
      <c r="E778" s="8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80"/>
      <c r="B779" s="80"/>
      <c r="C779" s="80"/>
      <c r="D779" s="80"/>
      <c r="E779" s="8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80"/>
      <c r="B780" s="80"/>
      <c r="C780" s="80"/>
      <c r="D780" s="80"/>
      <c r="E780" s="8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80"/>
      <c r="B781" s="80"/>
      <c r="C781" s="80"/>
      <c r="D781" s="80"/>
      <c r="E781" s="8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80"/>
      <c r="B782" s="80"/>
      <c r="C782" s="80"/>
      <c r="D782" s="80"/>
      <c r="E782" s="8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80"/>
      <c r="B783" s="80"/>
      <c r="C783" s="80"/>
      <c r="D783" s="80"/>
      <c r="E783" s="8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80"/>
      <c r="B784" s="80"/>
      <c r="C784" s="80"/>
      <c r="D784" s="80"/>
      <c r="E784" s="8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80"/>
      <c r="B785" s="80"/>
      <c r="C785" s="80"/>
      <c r="D785" s="80"/>
      <c r="E785" s="8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80"/>
      <c r="B786" s="80"/>
      <c r="C786" s="80"/>
      <c r="D786" s="80"/>
      <c r="E786" s="8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80"/>
      <c r="B787" s="80"/>
      <c r="C787" s="80"/>
      <c r="D787" s="80"/>
      <c r="E787" s="8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80"/>
      <c r="B788" s="80"/>
      <c r="C788" s="80"/>
      <c r="D788" s="80"/>
      <c r="E788" s="8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80"/>
      <c r="B789" s="80"/>
      <c r="C789" s="80"/>
      <c r="D789" s="80"/>
      <c r="E789" s="8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80"/>
      <c r="B790" s="80"/>
      <c r="C790" s="80"/>
      <c r="D790" s="80"/>
      <c r="E790" s="8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80"/>
      <c r="B791" s="80"/>
      <c r="C791" s="80"/>
      <c r="D791" s="80"/>
      <c r="E791" s="8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80"/>
      <c r="B792" s="80"/>
      <c r="C792" s="80"/>
      <c r="D792" s="80"/>
      <c r="E792" s="8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80"/>
      <c r="B793" s="80"/>
      <c r="C793" s="80"/>
      <c r="D793" s="80"/>
      <c r="E793" s="8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80"/>
      <c r="B794" s="80"/>
      <c r="C794" s="80"/>
      <c r="D794" s="80"/>
      <c r="E794" s="8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80"/>
      <c r="B795" s="80"/>
      <c r="C795" s="80"/>
      <c r="D795" s="80"/>
      <c r="E795" s="8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80"/>
      <c r="B796" s="80"/>
      <c r="C796" s="80"/>
      <c r="D796" s="80"/>
      <c r="E796" s="8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80"/>
      <c r="B797" s="80"/>
      <c r="C797" s="80"/>
      <c r="D797" s="80"/>
      <c r="E797" s="8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80"/>
      <c r="B798" s="80"/>
      <c r="C798" s="80"/>
      <c r="D798" s="80"/>
      <c r="E798" s="8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80"/>
      <c r="B799" s="80"/>
      <c r="C799" s="80"/>
      <c r="D799" s="80"/>
      <c r="E799" s="8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80"/>
      <c r="B800" s="80"/>
      <c r="C800" s="80"/>
      <c r="D800" s="80"/>
      <c r="E800" s="8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80"/>
      <c r="B801" s="80"/>
      <c r="C801" s="80"/>
      <c r="D801" s="80"/>
      <c r="E801" s="8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80"/>
      <c r="B802" s="80"/>
      <c r="C802" s="80"/>
      <c r="D802" s="80"/>
      <c r="E802" s="8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80"/>
      <c r="B803" s="80"/>
      <c r="C803" s="80"/>
      <c r="D803" s="80"/>
      <c r="E803" s="8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80"/>
      <c r="B804" s="80"/>
      <c r="C804" s="80"/>
      <c r="D804" s="80"/>
      <c r="E804" s="8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80"/>
      <c r="B805" s="80"/>
      <c r="C805" s="80"/>
      <c r="D805" s="80"/>
      <c r="E805" s="8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80"/>
      <c r="B806" s="80"/>
      <c r="C806" s="80"/>
      <c r="D806" s="80"/>
      <c r="E806" s="8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80"/>
      <c r="B807" s="80"/>
      <c r="C807" s="80"/>
      <c r="D807" s="80"/>
      <c r="E807" s="8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80"/>
      <c r="B808" s="80"/>
      <c r="C808" s="80"/>
      <c r="D808" s="80"/>
      <c r="E808" s="8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80"/>
      <c r="B809" s="80"/>
      <c r="C809" s="80"/>
      <c r="D809" s="80"/>
      <c r="E809" s="8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80"/>
      <c r="B810" s="80"/>
      <c r="C810" s="80"/>
      <c r="D810" s="80"/>
      <c r="E810" s="8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80"/>
      <c r="B811" s="80"/>
      <c r="C811" s="80"/>
      <c r="D811" s="80"/>
      <c r="E811" s="8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80"/>
      <c r="B812" s="80"/>
      <c r="C812" s="80"/>
      <c r="D812" s="80"/>
      <c r="E812" s="8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80"/>
      <c r="B813" s="80"/>
      <c r="C813" s="80"/>
      <c r="D813" s="80"/>
      <c r="E813" s="8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80"/>
      <c r="B814" s="80"/>
      <c r="C814" s="80"/>
      <c r="D814" s="80"/>
      <c r="E814" s="8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80"/>
      <c r="B815" s="80"/>
      <c r="C815" s="80"/>
      <c r="D815" s="80"/>
      <c r="E815" s="8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80"/>
      <c r="B816" s="80"/>
      <c r="C816" s="80"/>
      <c r="D816" s="80"/>
      <c r="E816" s="8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80"/>
      <c r="B817" s="80"/>
      <c r="C817" s="80"/>
      <c r="D817" s="80"/>
      <c r="E817" s="8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80"/>
      <c r="B818" s="80"/>
      <c r="C818" s="80"/>
      <c r="D818" s="80"/>
      <c r="E818" s="8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80"/>
      <c r="B819" s="80"/>
      <c r="C819" s="80"/>
      <c r="D819" s="80"/>
      <c r="E819" s="8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80"/>
      <c r="B820" s="80"/>
      <c r="C820" s="80"/>
      <c r="D820" s="80"/>
      <c r="E820" s="8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80"/>
      <c r="B821" s="80"/>
      <c r="C821" s="80"/>
      <c r="D821" s="80"/>
      <c r="E821" s="8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80"/>
      <c r="B822" s="80"/>
      <c r="C822" s="80"/>
      <c r="D822" s="80"/>
      <c r="E822" s="8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80"/>
      <c r="B823" s="80"/>
      <c r="C823" s="80"/>
      <c r="D823" s="80"/>
      <c r="E823" s="8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80"/>
      <c r="B824" s="80"/>
      <c r="C824" s="80"/>
      <c r="D824" s="80"/>
      <c r="E824" s="8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80"/>
      <c r="B825" s="80"/>
      <c r="C825" s="80"/>
      <c r="D825" s="80"/>
      <c r="E825" s="8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80"/>
      <c r="B826" s="80"/>
      <c r="C826" s="80"/>
      <c r="D826" s="80"/>
      <c r="E826" s="8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80"/>
      <c r="B827" s="80"/>
      <c r="C827" s="80"/>
      <c r="D827" s="80"/>
      <c r="E827" s="8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80"/>
      <c r="B828" s="80"/>
      <c r="C828" s="80"/>
      <c r="D828" s="80"/>
      <c r="E828" s="8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80"/>
      <c r="B829" s="80"/>
      <c r="C829" s="80"/>
      <c r="D829" s="80"/>
      <c r="E829" s="8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80"/>
      <c r="B830" s="80"/>
      <c r="C830" s="80"/>
      <c r="D830" s="80"/>
      <c r="E830" s="8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80"/>
      <c r="B831" s="80"/>
      <c r="C831" s="80"/>
      <c r="D831" s="80"/>
      <c r="E831" s="8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80"/>
      <c r="B832" s="80"/>
      <c r="C832" s="80"/>
      <c r="D832" s="80"/>
      <c r="E832" s="8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80"/>
      <c r="B833" s="80"/>
      <c r="C833" s="80"/>
      <c r="D833" s="80"/>
      <c r="E833" s="8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80"/>
      <c r="B834" s="80"/>
      <c r="C834" s="80"/>
      <c r="D834" s="80"/>
      <c r="E834" s="8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80"/>
      <c r="B835" s="80"/>
      <c r="C835" s="80"/>
      <c r="D835" s="80"/>
      <c r="E835" s="8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80"/>
      <c r="B836" s="80"/>
      <c r="C836" s="80"/>
      <c r="D836" s="80"/>
      <c r="E836" s="8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80"/>
      <c r="B837" s="80"/>
      <c r="C837" s="80"/>
      <c r="D837" s="80"/>
      <c r="E837" s="8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80"/>
      <c r="B838" s="80"/>
      <c r="C838" s="80"/>
      <c r="D838" s="80"/>
      <c r="E838" s="8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80"/>
      <c r="B839" s="80"/>
      <c r="C839" s="80"/>
      <c r="D839" s="80"/>
      <c r="E839" s="8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80"/>
      <c r="B840" s="80"/>
      <c r="C840" s="80"/>
      <c r="D840" s="80"/>
      <c r="E840" s="8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80"/>
      <c r="B841" s="80"/>
      <c r="C841" s="80"/>
      <c r="D841" s="80"/>
      <c r="E841" s="8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80"/>
      <c r="B842" s="80"/>
      <c r="C842" s="80"/>
      <c r="D842" s="80"/>
      <c r="E842" s="8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80"/>
      <c r="B843" s="80"/>
      <c r="C843" s="80"/>
      <c r="D843" s="80"/>
      <c r="E843" s="8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80"/>
      <c r="B844" s="80"/>
      <c r="C844" s="80"/>
      <c r="D844" s="80"/>
      <c r="E844" s="8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80"/>
      <c r="B845" s="80"/>
      <c r="C845" s="80"/>
      <c r="D845" s="80"/>
      <c r="E845" s="8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80"/>
      <c r="B846" s="80"/>
      <c r="C846" s="80"/>
      <c r="D846" s="80"/>
      <c r="E846" s="8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80"/>
      <c r="B847" s="80"/>
      <c r="C847" s="80"/>
      <c r="D847" s="80"/>
      <c r="E847" s="8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80"/>
      <c r="B848" s="80"/>
      <c r="C848" s="80"/>
      <c r="D848" s="80"/>
      <c r="E848" s="8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80"/>
      <c r="B849" s="80"/>
      <c r="C849" s="80"/>
      <c r="D849" s="80"/>
      <c r="E849" s="8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80"/>
      <c r="B850" s="80"/>
      <c r="C850" s="80"/>
      <c r="D850" s="80"/>
      <c r="E850" s="8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80"/>
      <c r="B851" s="80"/>
      <c r="C851" s="80"/>
      <c r="D851" s="80"/>
      <c r="E851" s="8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80"/>
      <c r="B852" s="80"/>
      <c r="C852" s="80"/>
      <c r="D852" s="80"/>
      <c r="E852" s="8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80"/>
      <c r="B853" s="80"/>
      <c r="C853" s="80"/>
      <c r="D853" s="80"/>
      <c r="E853" s="8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80"/>
      <c r="B854" s="80"/>
      <c r="C854" s="80"/>
      <c r="D854" s="80"/>
      <c r="E854" s="8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80"/>
      <c r="B855" s="80"/>
      <c r="C855" s="80"/>
      <c r="D855" s="80"/>
      <c r="E855" s="8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80"/>
      <c r="B856" s="80"/>
      <c r="C856" s="80"/>
      <c r="D856" s="80"/>
      <c r="E856" s="8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80"/>
      <c r="B857" s="80"/>
      <c r="C857" s="80"/>
      <c r="D857" s="80"/>
      <c r="E857" s="8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80"/>
      <c r="B858" s="80"/>
      <c r="C858" s="80"/>
      <c r="D858" s="80"/>
      <c r="E858" s="8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80"/>
      <c r="B859" s="80"/>
      <c r="C859" s="80"/>
      <c r="D859" s="80"/>
      <c r="E859" s="8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80"/>
      <c r="B860" s="80"/>
      <c r="C860" s="80"/>
      <c r="D860" s="80"/>
      <c r="E860" s="8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80"/>
      <c r="B861" s="80"/>
      <c r="C861" s="80"/>
      <c r="D861" s="80"/>
      <c r="E861" s="8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80"/>
      <c r="B862" s="80"/>
      <c r="C862" s="80"/>
      <c r="D862" s="80"/>
      <c r="E862" s="8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80"/>
      <c r="B863" s="80"/>
      <c r="C863" s="80"/>
      <c r="D863" s="80"/>
      <c r="E863" s="8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80"/>
      <c r="B864" s="80"/>
      <c r="C864" s="80"/>
      <c r="D864" s="80"/>
      <c r="E864" s="8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80"/>
      <c r="B865" s="80"/>
      <c r="C865" s="80"/>
      <c r="D865" s="80"/>
      <c r="E865" s="8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80"/>
      <c r="B866" s="80"/>
      <c r="C866" s="80"/>
      <c r="D866" s="80"/>
      <c r="E866" s="8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80"/>
      <c r="B867" s="80"/>
      <c r="C867" s="80"/>
      <c r="D867" s="80"/>
      <c r="E867" s="8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80"/>
      <c r="B868" s="80"/>
      <c r="C868" s="80"/>
      <c r="D868" s="80"/>
      <c r="E868" s="8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80"/>
      <c r="B869" s="80"/>
      <c r="C869" s="80"/>
      <c r="D869" s="80"/>
      <c r="E869" s="8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80"/>
      <c r="B870" s="80"/>
      <c r="C870" s="80"/>
      <c r="D870" s="80"/>
      <c r="E870" s="8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80"/>
      <c r="B871" s="80"/>
      <c r="C871" s="80"/>
      <c r="D871" s="80"/>
      <c r="E871" s="8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80"/>
      <c r="B872" s="80"/>
      <c r="C872" s="80"/>
      <c r="D872" s="80"/>
      <c r="E872" s="8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80"/>
      <c r="B873" s="80"/>
      <c r="C873" s="80"/>
      <c r="D873" s="80"/>
      <c r="E873" s="8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80"/>
      <c r="B874" s="80"/>
      <c r="C874" s="80"/>
      <c r="D874" s="80"/>
      <c r="E874" s="8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80"/>
      <c r="B875" s="80"/>
      <c r="C875" s="80"/>
      <c r="D875" s="80"/>
      <c r="E875" s="8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80"/>
      <c r="B876" s="80"/>
      <c r="C876" s="80"/>
      <c r="D876" s="80"/>
      <c r="E876" s="8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80"/>
      <c r="B877" s="80"/>
      <c r="C877" s="80"/>
      <c r="D877" s="80"/>
      <c r="E877" s="8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80"/>
      <c r="B878" s="80"/>
      <c r="C878" s="80"/>
      <c r="D878" s="80"/>
      <c r="E878" s="8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80"/>
      <c r="B879" s="80"/>
      <c r="C879" s="80"/>
      <c r="D879" s="80"/>
      <c r="E879" s="8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80"/>
      <c r="B880" s="80"/>
      <c r="C880" s="80"/>
      <c r="D880" s="80"/>
      <c r="E880" s="8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80"/>
      <c r="B881" s="80"/>
      <c r="C881" s="80"/>
      <c r="D881" s="80"/>
      <c r="E881" s="8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80"/>
      <c r="B882" s="80"/>
      <c r="C882" s="80"/>
      <c r="D882" s="80"/>
      <c r="E882" s="8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80"/>
      <c r="B883" s="80"/>
      <c r="C883" s="80"/>
      <c r="D883" s="80"/>
      <c r="E883" s="8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80"/>
      <c r="B884" s="80"/>
      <c r="C884" s="80"/>
      <c r="D884" s="80"/>
      <c r="E884" s="8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80"/>
      <c r="B885" s="80"/>
      <c r="C885" s="80"/>
      <c r="D885" s="80"/>
      <c r="E885" s="8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80"/>
      <c r="B886" s="80"/>
      <c r="C886" s="80"/>
      <c r="D886" s="80"/>
      <c r="E886" s="8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80"/>
      <c r="B887" s="80"/>
      <c r="C887" s="80"/>
      <c r="D887" s="80"/>
      <c r="E887" s="8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80"/>
      <c r="B888" s="80"/>
      <c r="C888" s="80"/>
      <c r="D888" s="80"/>
      <c r="E888" s="8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80"/>
      <c r="B889" s="80"/>
      <c r="C889" s="80"/>
      <c r="D889" s="80"/>
      <c r="E889" s="8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80"/>
      <c r="B890" s="80"/>
      <c r="C890" s="80"/>
      <c r="D890" s="80"/>
      <c r="E890" s="8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80"/>
      <c r="B891" s="80"/>
      <c r="C891" s="80"/>
      <c r="D891" s="80"/>
      <c r="E891" s="8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80"/>
      <c r="B892" s="80"/>
      <c r="C892" s="80"/>
      <c r="D892" s="80"/>
      <c r="E892" s="8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80"/>
      <c r="B893" s="80"/>
      <c r="C893" s="80"/>
      <c r="D893" s="80"/>
      <c r="E893" s="8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80"/>
      <c r="B894" s="80"/>
      <c r="C894" s="80"/>
      <c r="D894" s="80"/>
      <c r="E894" s="8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80"/>
      <c r="B895" s="80"/>
      <c r="C895" s="80"/>
      <c r="D895" s="80"/>
      <c r="E895" s="8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80"/>
      <c r="B896" s="80"/>
      <c r="C896" s="80"/>
      <c r="D896" s="80"/>
      <c r="E896" s="8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80"/>
      <c r="B897" s="80"/>
      <c r="C897" s="80"/>
      <c r="D897" s="80"/>
      <c r="E897" s="8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80"/>
      <c r="B898" s="80"/>
      <c r="C898" s="80"/>
      <c r="D898" s="80"/>
      <c r="E898" s="8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80"/>
      <c r="B899" s="80"/>
      <c r="C899" s="80"/>
      <c r="D899" s="80"/>
      <c r="E899" s="8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80"/>
      <c r="B900" s="80"/>
      <c r="C900" s="80"/>
      <c r="D900" s="80"/>
      <c r="E900" s="8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80"/>
      <c r="B901" s="80"/>
      <c r="C901" s="80"/>
      <c r="D901" s="80"/>
      <c r="E901" s="8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80"/>
      <c r="B902" s="80"/>
      <c r="C902" s="80"/>
      <c r="D902" s="80"/>
      <c r="E902" s="8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80"/>
      <c r="B903" s="80"/>
      <c r="C903" s="80"/>
      <c r="D903" s="80"/>
      <c r="E903" s="8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5.29"/>
    <col customWidth="1" min="3" max="3" width="42.71"/>
    <col customWidth="1" min="4" max="4" width="32.43"/>
    <col customWidth="1" min="5" max="5" width="23.71"/>
    <col customWidth="1" min="6" max="6" width="48.86"/>
    <col customWidth="1" min="7" max="7" width="45.29"/>
    <col customWidth="1" min="8" max="8" width="56.71"/>
    <col customWidth="1" min="9" max="26" width="23.71"/>
  </cols>
  <sheetData>
    <row r="1" ht="15.75" customHeight="1">
      <c r="A1" s="33" t="s">
        <v>0</v>
      </c>
      <c r="B1" s="33" t="s">
        <v>1</v>
      </c>
      <c r="C1" s="33" t="s">
        <v>2345</v>
      </c>
      <c r="D1" s="33" t="s">
        <v>3</v>
      </c>
      <c r="E1" s="33" t="s">
        <v>4</v>
      </c>
      <c r="F1" s="49" t="s">
        <v>2353</v>
      </c>
      <c r="G1" s="49" t="s">
        <v>2355</v>
      </c>
      <c r="H1" s="49" t="s">
        <v>7</v>
      </c>
      <c r="I1" s="75" t="s">
        <v>8</v>
      </c>
      <c r="J1" s="75" t="s">
        <v>9</v>
      </c>
      <c r="K1" s="75" t="s">
        <v>10</v>
      </c>
      <c r="L1" s="4" t="s">
        <v>11</v>
      </c>
      <c r="M1" s="4" t="s">
        <v>12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5.75" customHeight="1">
      <c r="A2" s="59" t="str">
        <f t="shared" ref="A2:A199" si="1">concatenate(B2:D2)</f>
        <v>10000000</v>
      </c>
      <c r="B2" s="59" t="s">
        <v>4113</v>
      </c>
      <c r="C2" s="59" t="s">
        <v>16</v>
      </c>
      <c r="D2" s="59" t="s">
        <v>16</v>
      </c>
      <c r="E2" s="59" t="s">
        <v>4120</v>
      </c>
      <c r="F2" s="60" t="s">
        <v>4120</v>
      </c>
      <c r="G2" s="60" t="s">
        <v>4120</v>
      </c>
      <c r="H2" s="60" t="s">
        <v>4120</v>
      </c>
      <c r="I2" s="59" t="s">
        <v>4124</v>
      </c>
      <c r="J2" s="59" t="s">
        <v>4126</v>
      </c>
      <c r="K2" s="59" t="s">
        <v>4127</v>
      </c>
      <c r="L2" s="7" t="s">
        <v>30</v>
      </c>
      <c r="M2" s="9" t="s">
        <v>31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5.75" customHeight="1">
      <c r="A3" s="59" t="str">
        <f t="shared" si="1"/>
        <v>10100000</v>
      </c>
      <c r="B3" s="59" t="s">
        <v>4113</v>
      </c>
      <c r="C3" s="59" t="s">
        <v>1016</v>
      </c>
      <c r="D3" s="59" t="s">
        <v>16</v>
      </c>
      <c r="E3" s="59" t="s">
        <v>2512</v>
      </c>
      <c r="F3" s="60" t="s">
        <v>4137</v>
      </c>
      <c r="G3" s="60" t="s">
        <v>4137</v>
      </c>
      <c r="H3" s="60" t="s">
        <v>4138</v>
      </c>
      <c r="I3" s="59" t="s">
        <v>4140</v>
      </c>
      <c r="J3" s="59" t="s">
        <v>4142</v>
      </c>
      <c r="K3" s="59" t="s">
        <v>4144</v>
      </c>
      <c r="L3" s="7" t="s">
        <v>30</v>
      </c>
      <c r="M3" s="9" t="s">
        <v>31</v>
      </c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5.75" customHeight="1">
      <c r="A4" s="77" t="str">
        <f t="shared" si="1"/>
        <v>10200000</v>
      </c>
      <c r="B4" s="77" t="s">
        <v>4113</v>
      </c>
      <c r="C4" s="77" t="s">
        <v>3528</v>
      </c>
      <c r="D4" s="77" t="s">
        <v>16</v>
      </c>
      <c r="E4" s="77" t="s">
        <v>4155</v>
      </c>
      <c r="F4" s="78" t="s">
        <v>4156</v>
      </c>
      <c r="G4" s="78" t="s">
        <v>4156</v>
      </c>
      <c r="H4" s="78" t="s">
        <v>4157</v>
      </c>
      <c r="I4" s="77" t="s">
        <v>4158</v>
      </c>
      <c r="J4" s="77" t="s">
        <v>29</v>
      </c>
      <c r="K4" s="77" t="s">
        <v>196</v>
      </c>
      <c r="L4" s="7" t="s">
        <v>30</v>
      </c>
      <c r="M4" s="9" t="s">
        <v>31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5.75" customHeight="1">
      <c r="A5" s="77" t="str">
        <f t="shared" si="1"/>
        <v>10300000</v>
      </c>
      <c r="B5" s="77" t="s">
        <v>4113</v>
      </c>
      <c r="C5" s="77" t="s">
        <v>4161</v>
      </c>
      <c r="D5" s="77" t="s">
        <v>16</v>
      </c>
      <c r="E5" s="77" t="s">
        <v>4163</v>
      </c>
      <c r="F5" s="78" t="s">
        <v>4164</v>
      </c>
      <c r="G5" s="78" t="s">
        <v>4164</v>
      </c>
      <c r="H5" s="78" t="s">
        <v>4167</v>
      </c>
      <c r="I5" s="77" t="s">
        <v>4168</v>
      </c>
      <c r="J5" s="77" t="s">
        <v>4169</v>
      </c>
      <c r="K5" s="77"/>
      <c r="L5" s="7" t="s">
        <v>30</v>
      </c>
      <c r="M5" s="9" t="s">
        <v>31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5.75" customHeight="1">
      <c r="A6" s="77" t="str">
        <f t="shared" si="1"/>
        <v>10400000</v>
      </c>
      <c r="B6" s="77" t="s">
        <v>4113</v>
      </c>
      <c r="C6" s="77" t="s">
        <v>4171</v>
      </c>
      <c r="D6" s="77" t="s">
        <v>16</v>
      </c>
      <c r="E6" s="77" t="s">
        <v>4172</v>
      </c>
      <c r="F6" s="78" t="s">
        <v>4173</v>
      </c>
      <c r="G6" s="78" t="s">
        <v>4173</v>
      </c>
      <c r="H6" s="78" t="s">
        <v>4175</v>
      </c>
      <c r="I6" s="77" t="s">
        <v>4176</v>
      </c>
      <c r="J6" s="77" t="s">
        <v>4178</v>
      </c>
      <c r="K6" s="77"/>
      <c r="L6" s="7" t="s">
        <v>30</v>
      </c>
      <c r="M6" s="9" t="s">
        <v>31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5.75" customHeight="1">
      <c r="A7" s="77" t="str">
        <f t="shared" si="1"/>
        <v>10500000</v>
      </c>
      <c r="B7" s="77" t="s">
        <v>4113</v>
      </c>
      <c r="C7" s="77" t="s">
        <v>2509</v>
      </c>
      <c r="D7" s="77" t="s">
        <v>16</v>
      </c>
      <c r="E7" s="77" t="s">
        <v>4182</v>
      </c>
      <c r="F7" s="78" t="s">
        <v>4183</v>
      </c>
      <c r="G7" s="78" t="s">
        <v>4183</v>
      </c>
      <c r="H7" s="78" t="s">
        <v>4186</v>
      </c>
      <c r="I7" s="77" t="s">
        <v>4187</v>
      </c>
      <c r="J7" s="77" t="s">
        <v>29</v>
      </c>
      <c r="K7" s="77" t="s">
        <v>196</v>
      </c>
      <c r="L7" s="7" t="s">
        <v>30</v>
      </c>
      <c r="M7" s="9" t="s">
        <v>31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5.75" customHeight="1">
      <c r="A8" s="77" t="str">
        <f t="shared" si="1"/>
        <v>10600000</v>
      </c>
      <c r="B8" s="77" t="s">
        <v>4113</v>
      </c>
      <c r="C8" s="77" t="s">
        <v>4189</v>
      </c>
      <c r="D8" s="77" t="s">
        <v>16</v>
      </c>
      <c r="E8" s="77" t="s">
        <v>4190</v>
      </c>
      <c r="F8" s="78" t="s">
        <v>4191</v>
      </c>
      <c r="G8" s="78" t="s">
        <v>4191</v>
      </c>
      <c r="H8" s="78" t="s">
        <v>4194</v>
      </c>
      <c r="I8" s="77" t="s">
        <v>4196</v>
      </c>
      <c r="J8" s="77" t="s">
        <v>4197</v>
      </c>
      <c r="K8" s="77" t="s">
        <v>196</v>
      </c>
      <c r="L8" s="7" t="s">
        <v>30</v>
      </c>
      <c r="M8" s="9" t="s">
        <v>31</v>
      </c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5.75" customHeight="1">
      <c r="A9" s="80" t="str">
        <f t="shared" si="1"/>
        <v>10201000</v>
      </c>
      <c r="B9" s="80" t="s">
        <v>4113</v>
      </c>
      <c r="C9" s="80" t="s">
        <v>3544</v>
      </c>
      <c r="D9" s="80" t="s">
        <v>16</v>
      </c>
      <c r="E9" s="80" t="s">
        <v>4203</v>
      </c>
      <c r="F9" s="81" t="s">
        <v>4204</v>
      </c>
      <c r="G9" s="17" t="s">
        <v>4205</v>
      </c>
      <c r="H9" s="81" t="s">
        <v>4206</v>
      </c>
      <c r="I9" s="80" t="s">
        <v>4207</v>
      </c>
      <c r="J9" s="80" t="s">
        <v>4208</v>
      </c>
      <c r="K9" s="80" t="s">
        <v>4209</v>
      </c>
      <c r="L9" s="7" t="s">
        <v>30</v>
      </c>
      <c r="M9" s="9" t="s">
        <v>31</v>
      </c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5.75" customHeight="1">
      <c r="A10" s="80" t="str">
        <f t="shared" si="1"/>
        <v>10202000</v>
      </c>
      <c r="B10" s="80" t="s">
        <v>4113</v>
      </c>
      <c r="C10" s="80" t="s">
        <v>3558</v>
      </c>
      <c r="D10" s="80" t="s">
        <v>16</v>
      </c>
      <c r="E10" s="80" t="s">
        <v>4212</v>
      </c>
      <c r="F10" s="81" t="s">
        <v>4213</v>
      </c>
      <c r="G10" s="81" t="s">
        <v>4214</v>
      </c>
      <c r="H10" s="81" t="s">
        <v>4215</v>
      </c>
      <c r="I10" s="80" t="s">
        <v>4216</v>
      </c>
      <c r="J10" s="80" t="s">
        <v>196</v>
      </c>
      <c r="K10" s="80"/>
      <c r="L10" s="7" t="s">
        <v>30</v>
      </c>
      <c r="M10" s="9" t="s">
        <v>31</v>
      </c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5.75" customHeight="1">
      <c r="A11" s="80" t="str">
        <f t="shared" si="1"/>
        <v>10203000</v>
      </c>
      <c r="B11" s="80" t="s">
        <v>4113</v>
      </c>
      <c r="C11" s="80" t="s">
        <v>3571</v>
      </c>
      <c r="D11" s="80" t="s">
        <v>16</v>
      </c>
      <c r="E11" s="80" t="s">
        <v>4218</v>
      </c>
      <c r="F11" s="81" t="s">
        <v>4219</v>
      </c>
      <c r="G11" s="81" t="s">
        <v>4220</v>
      </c>
      <c r="H11" s="81" t="s">
        <v>4221</v>
      </c>
      <c r="I11" s="80" t="s">
        <v>4222</v>
      </c>
      <c r="J11" s="80" t="s">
        <v>4223</v>
      </c>
      <c r="K11" s="80"/>
      <c r="L11" s="7" t="s">
        <v>30</v>
      </c>
      <c r="M11" s="9" t="s">
        <v>31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5.75" customHeight="1">
      <c r="A12" s="59" t="str">
        <f t="shared" si="1"/>
        <v>10204000</v>
      </c>
      <c r="B12" s="80" t="s">
        <v>4113</v>
      </c>
      <c r="C12" s="80" t="s">
        <v>3585</v>
      </c>
      <c r="D12" s="80" t="s">
        <v>16</v>
      </c>
      <c r="E12" s="80" t="s">
        <v>4227</v>
      </c>
      <c r="F12" s="81" t="s">
        <v>4228</v>
      </c>
      <c r="G12" s="81" t="s">
        <v>4229</v>
      </c>
      <c r="H12" s="81" t="str">
        <f t="shared" ref="H12:H57" si="2">concatenate($H$2," : ", $H$4, " : ", G12)</f>
        <v>FIBA : FIBA : FIBA Europe : ABA League</v>
      </c>
      <c r="I12" s="80" t="s">
        <v>4234</v>
      </c>
      <c r="J12" s="80" t="s">
        <v>29</v>
      </c>
      <c r="K12" s="80"/>
      <c r="L12" s="7" t="s">
        <v>30</v>
      </c>
      <c r="M12" s="9" t="s">
        <v>31</v>
      </c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5.75" customHeight="1">
      <c r="A13" s="77" t="str">
        <f t="shared" si="1"/>
        <v>10205000</v>
      </c>
      <c r="B13" s="80" t="s">
        <v>4113</v>
      </c>
      <c r="C13" s="80" t="s">
        <v>3595</v>
      </c>
      <c r="D13" s="80" t="s">
        <v>16</v>
      </c>
      <c r="E13" s="80" t="s">
        <v>4238</v>
      </c>
      <c r="F13" s="81" t="s">
        <v>4239</v>
      </c>
      <c r="G13" s="81" t="s">
        <v>4241</v>
      </c>
      <c r="H13" s="81" t="str">
        <f t="shared" si="2"/>
        <v>FIBA : FIBA : FIBA Europe : Austrian Basketball League</v>
      </c>
      <c r="I13" s="80" t="s">
        <v>4243</v>
      </c>
      <c r="J13" s="80" t="s">
        <v>4244</v>
      </c>
      <c r="K13" s="80" t="s">
        <v>4245</v>
      </c>
      <c r="L13" s="7" t="s">
        <v>30</v>
      </c>
      <c r="M13" s="9" t="s">
        <v>31</v>
      </c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5.75" customHeight="1">
      <c r="A14" s="77" t="str">
        <f t="shared" si="1"/>
        <v>10206000</v>
      </c>
      <c r="B14" s="80" t="s">
        <v>4113</v>
      </c>
      <c r="C14" s="80" t="s">
        <v>3609</v>
      </c>
      <c r="D14" s="80" t="s">
        <v>16</v>
      </c>
      <c r="E14" s="80" t="s">
        <v>4247</v>
      </c>
      <c r="F14" s="81" t="s">
        <v>4248</v>
      </c>
      <c r="G14" s="81" t="s">
        <v>4249</v>
      </c>
      <c r="H14" s="81" t="str">
        <f t="shared" si="2"/>
        <v>FIBA : FIBA : FIBA Europe : Balkan League</v>
      </c>
      <c r="I14" s="80" t="s">
        <v>4251</v>
      </c>
      <c r="J14" s="80" t="s">
        <v>29</v>
      </c>
      <c r="K14" s="80"/>
      <c r="L14" s="7" t="s">
        <v>30</v>
      </c>
      <c r="M14" s="9" t="s">
        <v>31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5.75" customHeight="1">
      <c r="A15" s="77" t="str">
        <f t="shared" si="1"/>
        <v>10207000</v>
      </c>
      <c r="B15" s="80" t="s">
        <v>4113</v>
      </c>
      <c r="C15" s="80" t="s">
        <v>3620</v>
      </c>
      <c r="D15" s="80" t="s">
        <v>16</v>
      </c>
      <c r="E15" s="80" t="s">
        <v>4253</v>
      </c>
      <c r="F15" s="81" t="s">
        <v>4254</v>
      </c>
      <c r="G15" s="81" t="s">
        <v>4254</v>
      </c>
      <c r="H15" s="81" t="str">
        <f t="shared" si="2"/>
        <v>FIBA : FIBA : FIBA Europe : Baltic Basketball League</v>
      </c>
      <c r="I15" s="80" t="s">
        <v>4257</v>
      </c>
      <c r="J15" s="80" t="s">
        <v>4258</v>
      </c>
      <c r="K15" s="80"/>
      <c r="L15" s="7" t="s">
        <v>30</v>
      </c>
      <c r="M15" s="9" t="s">
        <v>31</v>
      </c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5.75" customHeight="1">
      <c r="A16" s="77" t="str">
        <f t="shared" si="1"/>
        <v>10208000</v>
      </c>
      <c r="B16" s="80" t="s">
        <v>4113</v>
      </c>
      <c r="C16" s="80" t="s">
        <v>3634</v>
      </c>
      <c r="D16" s="80" t="s">
        <v>16</v>
      </c>
      <c r="E16" s="80" t="s">
        <v>4262</v>
      </c>
      <c r="F16" s="81" t="s">
        <v>2846</v>
      </c>
      <c r="G16" s="81" t="s">
        <v>2846</v>
      </c>
      <c r="H16" s="81" t="str">
        <f t="shared" si="2"/>
        <v>FIBA : FIBA : FIBA Europe : Belarusian Premier League</v>
      </c>
      <c r="I16" s="80" t="s">
        <v>4264</v>
      </c>
      <c r="J16" s="80" t="s">
        <v>4265</v>
      </c>
      <c r="K16" s="80"/>
      <c r="L16" s="7" t="s">
        <v>30</v>
      </c>
      <c r="M16" s="9" t="s">
        <v>31</v>
      </c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5.75" customHeight="1">
      <c r="A17" s="77" t="str">
        <f t="shared" si="1"/>
        <v>10209000</v>
      </c>
      <c r="B17" s="80" t="s">
        <v>4113</v>
      </c>
      <c r="C17" s="80" t="s">
        <v>3648</v>
      </c>
      <c r="D17" s="80" t="s">
        <v>16</v>
      </c>
      <c r="E17" s="80" t="s">
        <v>4269</v>
      </c>
      <c r="F17" s="81" t="s">
        <v>4270</v>
      </c>
      <c r="G17" s="81" t="s">
        <v>4271</v>
      </c>
      <c r="H17" s="81" t="str">
        <f t="shared" si="2"/>
        <v>FIBA : FIBA : FIBA Europe : Pro Basketball League, Belgium</v>
      </c>
      <c r="I17" s="80" t="s">
        <v>4272</v>
      </c>
      <c r="J17" s="80" t="s">
        <v>4273</v>
      </c>
      <c r="K17" s="80"/>
      <c r="L17" s="7" t="s">
        <v>30</v>
      </c>
      <c r="M17" s="9" t="s">
        <v>31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5.75" customHeight="1">
      <c r="A18" s="80" t="str">
        <f t="shared" si="1"/>
        <v>10210000</v>
      </c>
      <c r="B18" s="80" t="s">
        <v>4113</v>
      </c>
      <c r="C18" s="80" t="s">
        <v>3664</v>
      </c>
      <c r="D18" s="80" t="s">
        <v>16</v>
      </c>
      <c r="E18" s="80" t="s">
        <v>2858</v>
      </c>
      <c r="F18" s="81" t="s">
        <v>4279</v>
      </c>
      <c r="G18" s="17" t="s">
        <v>2859</v>
      </c>
      <c r="H18" s="81" t="str">
        <f t="shared" si="2"/>
        <v>FIBA : FIBA : FIBA Europe : Liga 12</v>
      </c>
      <c r="I18" s="80" t="s">
        <v>4280</v>
      </c>
      <c r="J18" s="80" t="s">
        <v>4281</v>
      </c>
      <c r="K18" s="80"/>
      <c r="L18" s="7" t="s">
        <v>30</v>
      </c>
      <c r="M18" s="9" t="s">
        <v>31</v>
      </c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5.75" customHeight="1">
      <c r="A19" s="80" t="str">
        <f t="shared" si="1"/>
        <v>10211000</v>
      </c>
      <c r="B19" s="80" t="s">
        <v>4113</v>
      </c>
      <c r="C19" s="80" t="s">
        <v>3677</v>
      </c>
      <c r="D19" s="80" t="s">
        <v>16</v>
      </c>
      <c r="E19" s="80" t="s">
        <v>4287</v>
      </c>
      <c r="F19" s="81" t="s">
        <v>4288</v>
      </c>
      <c r="G19" s="81" t="s">
        <v>4289</v>
      </c>
      <c r="H19" s="81" t="str">
        <f t="shared" si="2"/>
        <v>FIBA : FIBA : FIBA Europe : National Basketball League, Bulgaria</v>
      </c>
      <c r="I19" s="80" t="s">
        <v>4290</v>
      </c>
      <c r="J19" s="80" t="s">
        <v>4291</v>
      </c>
      <c r="K19" s="80"/>
      <c r="L19" s="7" t="s">
        <v>30</v>
      </c>
      <c r="M19" s="9" t="s">
        <v>31</v>
      </c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5.75" customHeight="1">
      <c r="A20" s="80" t="str">
        <f t="shared" si="1"/>
        <v>10212000</v>
      </c>
      <c r="B20" s="80" t="s">
        <v>4113</v>
      </c>
      <c r="C20" s="80" t="s">
        <v>3693</v>
      </c>
      <c r="D20" s="80" t="s">
        <v>16</v>
      </c>
      <c r="E20" s="80" t="s">
        <v>4297</v>
      </c>
      <c r="F20" s="81" t="s">
        <v>4298</v>
      </c>
      <c r="G20" s="81" t="s">
        <v>4299</v>
      </c>
      <c r="H20" s="81" t="str">
        <f t="shared" si="2"/>
        <v>FIBA : FIBA : FIBA Europe : Croatian Telecom Premier League</v>
      </c>
      <c r="I20" s="80" t="s">
        <v>4300</v>
      </c>
      <c r="J20" s="80" t="s">
        <v>29</v>
      </c>
      <c r="K20" s="80"/>
      <c r="L20" s="7" t="s">
        <v>30</v>
      </c>
      <c r="M20" s="9" t="s">
        <v>31</v>
      </c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5.75" customHeight="1">
      <c r="A21" s="59" t="str">
        <f t="shared" si="1"/>
        <v>10213000</v>
      </c>
      <c r="B21" s="80" t="s">
        <v>4113</v>
      </c>
      <c r="C21" s="80" t="s">
        <v>3706</v>
      </c>
      <c r="D21" s="80" t="s">
        <v>16</v>
      </c>
      <c r="E21" s="80" t="s">
        <v>4287</v>
      </c>
      <c r="F21" s="81" t="s">
        <v>4288</v>
      </c>
      <c r="G21" s="81" t="s">
        <v>4305</v>
      </c>
      <c r="H21" s="81" t="str">
        <f t="shared" si="2"/>
        <v>FIBA : FIBA : FIBA Europe : National Basketball League, Czech Republic</v>
      </c>
      <c r="I21" s="80" t="s">
        <v>4306</v>
      </c>
      <c r="J21" s="80" t="s">
        <v>4307</v>
      </c>
      <c r="K21" s="80"/>
      <c r="L21" s="7" t="s">
        <v>30</v>
      </c>
      <c r="M21" s="9" t="s">
        <v>31</v>
      </c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5.75" customHeight="1">
      <c r="A22" s="77" t="str">
        <f t="shared" si="1"/>
        <v>10214000</v>
      </c>
      <c r="B22" s="80" t="s">
        <v>4113</v>
      </c>
      <c r="C22" s="80" t="s">
        <v>3717</v>
      </c>
      <c r="D22" s="80" t="s">
        <v>16</v>
      </c>
      <c r="E22" s="80" t="s">
        <v>4312</v>
      </c>
      <c r="F22" s="81" t="s">
        <v>4313</v>
      </c>
      <c r="G22" s="81" t="s">
        <v>4313</v>
      </c>
      <c r="H22" s="81" t="str">
        <f t="shared" si="2"/>
        <v>FIBA : FIBA : FIBA Europe : Basketligaen</v>
      </c>
      <c r="I22" s="80" t="s">
        <v>4314</v>
      </c>
      <c r="J22" s="80" t="s">
        <v>196</v>
      </c>
      <c r="K22" s="80"/>
      <c r="L22" s="7" t="s">
        <v>30</v>
      </c>
      <c r="M22" s="9" t="s">
        <v>31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5.75" customHeight="1">
      <c r="A23" s="77" t="str">
        <f t="shared" si="1"/>
        <v>10215000</v>
      </c>
      <c r="B23" s="80" t="s">
        <v>4113</v>
      </c>
      <c r="C23" s="80" t="s">
        <v>3728</v>
      </c>
      <c r="D23" s="80" t="s">
        <v>16</v>
      </c>
      <c r="E23" s="80" t="s">
        <v>4318</v>
      </c>
      <c r="F23" s="81" t="s">
        <v>4319</v>
      </c>
      <c r="G23" s="81" t="s">
        <v>4320</v>
      </c>
      <c r="H23" s="81" t="str">
        <f t="shared" si="2"/>
        <v>FIBA : FIBA : FIBA Europe : EuroCup Basketball</v>
      </c>
      <c r="I23" s="80" t="s">
        <v>4321</v>
      </c>
      <c r="J23" s="80" t="s">
        <v>196</v>
      </c>
      <c r="K23" s="80"/>
      <c r="L23" s="7" t="s">
        <v>30</v>
      </c>
      <c r="M23" s="9" t="s">
        <v>31</v>
      </c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5.75" customHeight="1">
      <c r="A24" s="77" t="str">
        <f t="shared" si="1"/>
        <v>10216000</v>
      </c>
      <c r="B24" s="80" t="s">
        <v>4113</v>
      </c>
      <c r="C24" s="80" t="s">
        <v>3746</v>
      </c>
      <c r="D24" s="80" t="s">
        <v>16</v>
      </c>
      <c r="E24" s="80" t="s">
        <v>4325</v>
      </c>
      <c r="F24" s="81" t="s">
        <v>4326</v>
      </c>
      <c r="G24" s="81" t="s">
        <v>4326</v>
      </c>
      <c r="H24" s="81" t="str">
        <f t="shared" si="2"/>
        <v>FIBA : FIBA : FIBA Europe : EuroLeague</v>
      </c>
      <c r="I24" s="80" t="s">
        <v>4327</v>
      </c>
      <c r="J24" s="80" t="s">
        <v>196</v>
      </c>
      <c r="K24" s="80"/>
      <c r="L24" s="7" t="s">
        <v>30</v>
      </c>
      <c r="M24" s="9" t="s">
        <v>31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5.75" customHeight="1">
      <c r="A25" s="77" t="str">
        <f t="shared" si="1"/>
        <v>10217000</v>
      </c>
      <c r="B25" s="80" t="s">
        <v>4113</v>
      </c>
      <c r="C25" s="80" t="s">
        <v>4332</v>
      </c>
      <c r="D25" s="80" t="s">
        <v>16</v>
      </c>
      <c r="E25" s="80" t="s">
        <v>4333</v>
      </c>
      <c r="F25" s="81" t="s">
        <v>4334</v>
      </c>
      <c r="G25" s="81" t="s">
        <v>4334</v>
      </c>
      <c r="H25" s="81" t="str">
        <f t="shared" si="2"/>
        <v>FIBA : FIBA : FIBA Europe : Korisliga</v>
      </c>
      <c r="I25" s="80" t="s">
        <v>4338</v>
      </c>
      <c r="J25" s="80" t="s">
        <v>4339</v>
      </c>
      <c r="K25" s="80"/>
      <c r="L25" s="7" t="s">
        <v>30</v>
      </c>
      <c r="M25" s="9" t="s">
        <v>31</v>
      </c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5.75" customHeight="1">
      <c r="A26" s="77" t="str">
        <f t="shared" si="1"/>
        <v>10218000</v>
      </c>
      <c r="B26" s="80" t="s">
        <v>4113</v>
      </c>
      <c r="C26" s="80" t="s">
        <v>4341</v>
      </c>
      <c r="D26" s="80" t="s">
        <v>16</v>
      </c>
      <c r="E26" s="80" t="s">
        <v>4342</v>
      </c>
      <c r="F26" s="81" t="s">
        <v>4343</v>
      </c>
      <c r="G26" s="17" t="s">
        <v>4343</v>
      </c>
      <c r="H26" s="81" t="str">
        <f t="shared" si="2"/>
        <v>FIBA : FIBA : FIBA Europe : Ligue Nationale de Basket</v>
      </c>
      <c r="I26" s="80" t="s">
        <v>4345</v>
      </c>
      <c r="J26" s="80" t="s">
        <v>4346</v>
      </c>
      <c r="K26" s="80"/>
      <c r="L26" s="7" t="s">
        <v>30</v>
      </c>
      <c r="M26" s="9" t="s">
        <v>31</v>
      </c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5.75" customHeight="1">
      <c r="A27" s="80" t="str">
        <f t="shared" si="1"/>
        <v>10219000</v>
      </c>
      <c r="B27" s="80" t="s">
        <v>4113</v>
      </c>
      <c r="C27" s="80" t="s">
        <v>4350</v>
      </c>
      <c r="D27" s="80" t="s">
        <v>16</v>
      </c>
      <c r="E27" s="80" t="s">
        <v>4351</v>
      </c>
      <c r="F27" s="81" t="s">
        <v>4352</v>
      </c>
      <c r="G27" s="81" t="s">
        <v>4353</v>
      </c>
      <c r="H27" s="81" t="str">
        <f t="shared" si="2"/>
        <v>FIBA : FIBA : FIBA Europe : Pro B</v>
      </c>
      <c r="I27" s="80" t="s">
        <v>4354</v>
      </c>
      <c r="J27" s="80" t="s">
        <v>4355</v>
      </c>
      <c r="K27" s="80" t="s">
        <v>4356</v>
      </c>
      <c r="L27" s="7" t="s">
        <v>30</v>
      </c>
      <c r="M27" s="9" t="s">
        <v>31</v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5.75" customHeight="1">
      <c r="A28" s="80" t="str">
        <f t="shared" si="1"/>
        <v>10220000</v>
      </c>
      <c r="B28" s="80" t="s">
        <v>4113</v>
      </c>
      <c r="C28" s="80" t="s">
        <v>3760</v>
      </c>
      <c r="D28" s="80" t="s">
        <v>16</v>
      </c>
      <c r="E28" s="80" t="s">
        <v>4360</v>
      </c>
      <c r="F28" s="81" t="s">
        <v>4361</v>
      </c>
      <c r="G28" s="81" t="s">
        <v>4362</v>
      </c>
      <c r="H28" s="81" t="str">
        <f t="shared" si="2"/>
        <v>FIBA : FIBA : FIBA Europe : GBF Superliga</v>
      </c>
      <c r="I28" s="80" t="s">
        <v>4365</v>
      </c>
      <c r="J28" s="80" t="s">
        <v>29</v>
      </c>
      <c r="K28" s="80"/>
      <c r="L28" s="7" t="s">
        <v>30</v>
      </c>
      <c r="M28" s="9" t="s">
        <v>31</v>
      </c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5.75" customHeight="1">
      <c r="A29" s="80" t="str">
        <f t="shared" si="1"/>
        <v>10221000</v>
      </c>
      <c r="B29" s="80" t="s">
        <v>4113</v>
      </c>
      <c r="C29" s="80" t="s">
        <v>3770</v>
      </c>
      <c r="D29" s="80" t="s">
        <v>16</v>
      </c>
      <c r="E29" s="80" t="s">
        <v>4253</v>
      </c>
      <c r="F29" s="81" t="s">
        <v>4370</v>
      </c>
      <c r="G29" s="17" t="s">
        <v>4370</v>
      </c>
      <c r="H29" s="81" t="str">
        <f t="shared" si="2"/>
        <v>FIBA : FIBA : FIBA Europe : Basketball Bundesliga</v>
      </c>
      <c r="I29" s="80" t="s">
        <v>4372</v>
      </c>
      <c r="J29" s="80" t="s">
        <v>4374</v>
      </c>
      <c r="K29" s="80" t="s">
        <v>4375</v>
      </c>
      <c r="L29" s="7" t="s">
        <v>30</v>
      </c>
      <c r="M29" s="9" t="s">
        <v>31</v>
      </c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5.75" customHeight="1">
      <c r="A30" s="59" t="str">
        <f t="shared" si="1"/>
        <v>10222000</v>
      </c>
      <c r="B30" s="80" t="s">
        <v>4113</v>
      </c>
      <c r="C30" s="80" t="s">
        <v>3783</v>
      </c>
      <c r="D30" s="80" t="s">
        <v>16</v>
      </c>
      <c r="E30" s="80" t="s">
        <v>4378</v>
      </c>
      <c r="F30" s="81" t="s">
        <v>4379</v>
      </c>
      <c r="G30" s="81" t="s">
        <v>4379</v>
      </c>
      <c r="H30" s="81" t="str">
        <f t="shared" si="2"/>
        <v>FIBA : FIBA : FIBA Europe : 2. Basketball Bundesliga</v>
      </c>
      <c r="I30" s="80" t="s">
        <v>4382</v>
      </c>
      <c r="J30" s="80" t="s">
        <v>196</v>
      </c>
      <c r="K30" s="80"/>
      <c r="L30" s="7" t="s">
        <v>30</v>
      </c>
      <c r="M30" s="9" t="s">
        <v>31</v>
      </c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5.75" customHeight="1">
      <c r="A31" s="77" t="str">
        <f t="shared" si="1"/>
        <v>10223000</v>
      </c>
      <c r="B31" s="80" t="s">
        <v>4113</v>
      </c>
      <c r="C31" s="80" t="s">
        <v>3793</v>
      </c>
      <c r="D31" s="80" t="s">
        <v>16</v>
      </c>
      <c r="E31" s="80" t="s">
        <v>4253</v>
      </c>
      <c r="F31" s="81" t="s">
        <v>4385</v>
      </c>
      <c r="G31" s="81" t="s">
        <v>4385</v>
      </c>
      <c r="H31" s="81" t="str">
        <f t="shared" si="2"/>
        <v>FIBA : FIBA : FIBA Europe : British Basketball League</v>
      </c>
      <c r="I31" s="80" t="s">
        <v>4386</v>
      </c>
      <c r="J31" s="80" t="s">
        <v>4387</v>
      </c>
      <c r="K31" s="80" t="s">
        <v>4388</v>
      </c>
      <c r="L31" s="7" t="s">
        <v>30</v>
      </c>
      <c r="M31" s="9" t="s">
        <v>31</v>
      </c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5.75" customHeight="1">
      <c r="A32" s="77" t="str">
        <f t="shared" si="1"/>
        <v>10224000</v>
      </c>
      <c r="B32" s="80" t="s">
        <v>4113</v>
      </c>
      <c r="C32" s="80" t="s">
        <v>3806</v>
      </c>
      <c r="D32" s="80" t="s">
        <v>16</v>
      </c>
      <c r="E32" s="80" t="s">
        <v>4391</v>
      </c>
      <c r="F32" s="81" t="s">
        <v>4392</v>
      </c>
      <c r="G32" s="81" t="s">
        <v>4392</v>
      </c>
      <c r="H32" s="81" t="str">
        <f t="shared" si="2"/>
        <v>FIBA : FIBA : FIBA Europe : Greek Basketball League</v>
      </c>
      <c r="I32" s="80" t="s">
        <v>4395</v>
      </c>
      <c r="J32" s="80" t="s">
        <v>29</v>
      </c>
      <c r="K32" s="80"/>
      <c r="L32" s="7" t="s">
        <v>30</v>
      </c>
      <c r="M32" s="9" t="s">
        <v>31</v>
      </c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5.75" customHeight="1">
      <c r="A33" s="77" t="str">
        <f t="shared" si="1"/>
        <v>10225000</v>
      </c>
      <c r="B33" s="80" t="s">
        <v>4113</v>
      </c>
      <c r="C33" s="80" t="s">
        <v>3819</v>
      </c>
      <c r="D33" s="80" t="s">
        <v>16</v>
      </c>
      <c r="E33" s="80" t="s">
        <v>4398</v>
      </c>
      <c r="F33" s="81" t="s">
        <v>4399</v>
      </c>
      <c r="G33" s="81" t="s">
        <v>4400</v>
      </c>
      <c r="H33" s="81" t="str">
        <f t="shared" si="2"/>
        <v>FIBA : FIBA : FIBA Europe : Greek A2 Basket League</v>
      </c>
      <c r="I33" s="80" t="s">
        <v>4403</v>
      </c>
      <c r="J33" s="80" t="s">
        <v>4404</v>
      </c>
      <c r="K33" s="80"/>
      <c r="L33" s="7" t="s">
        <v>30</v>
      </c>
      <c r="M33" s="9" t="s">
        <v>31</v>
      </c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5.75" customHeight="1">
      <c r="A34" s="77" t="str">
        <f t="shared" si="1"/>
        <v>10226000</v>
      </c>
      <c r="B34" s="80" t="s">
        <v>4113</v>
      </c>
      <c r="C34" s="80" t="s">
        <v>3834</v>
      </c>
      <c r="D34" s="80" t="s">
        <v>16</v>
      </c>
      <c r="E34" s="80" t="s">
        <v>4406</v>
      </c>
      <c r="F34" s="81" t="s">
        <v>4407</v>
      </c>
      <c r="G34" s="17" t="s">
        <v>4407</v>
      </c>
      <c r="H34" s="81" t="str">
        <f t="shared" si="2"/>
        <v>FIBA : FIBA : FIBA Europe : Nemzeti Bajnoksag I A</v>
      </c>
      <c r="I34" s="80" t="s">
        <v>4411</v>
      </c>
      <c r="J34" s="80" t="s">
        <v>4413</v>
      </c>
      <c r="K34" s="80"/>
      <c r="L34" s="7" t="s">
        <v>30</v>
      </c>
      <c r="M34" s="9" t="s">
        <v>31</v>
      </c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5.75" customHeight="1">
      <c r="A35" s="77" t="str">
        <f t="shared" si="1"/>
        <v>10227000</v>
      </c>
      <c r="B35" s="80" t="s">
        <v>4113</v>
      </c>
      <c r="C35" s="80" t="s">
        <v>3844</v>
      </c>
      <c r="D35" s="80" t="s">
        <v>16</v>
      </c>
      <c r="E35" s="80" t="s">
        <v>4417</v>
      </c>
      <c r="F35" s="81" t="s">
        <v>4418</v>
      </c>
      <c r="G35" s="81" t="s">
        <v>4420</v>
      </c>
      <c r="H35" s="81" t="str">
        <f t="shared" si="2"/>
        <v>FIBA : FIBA : FIBA Europe : Icelandic Basketball Association</v>
      </c>
      <c r="I35" s="80" t="s">
        <v>4422</v>
      </c>
      <c r="J35" s="80" t="s">
        <v>4423</v>
      </c>
      <c r="K35" s="80"/>
      <c r="L35" s="7" t="s">
        <v>30</v>
      </c>
      <c r="M35" s="9" t="s">
        <v>31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5.75" customHeight="1">
      <c r="A36" s="80" t="str">
        <f t="shared" si="1"/>
        <v>10228000</v>
      </c>
      <c r="B36" s="80" t="s">
        <v>4113</v>
      </c>
      <c r="C36" s="80" t="s">
        <v>3856</v>
      </c>
      <c r="D36" s="80" t="s">
        <v>16</v>
      </c>
      <c r="E36" s="80" t="s">
        <v>2994</v>
      </c>
      <c r="F36" s="81" t="s">
        <v>4427</v>
      </c>
      <c r="G36" s="81" t="s">
        <v>4429</v>
      </c>
      <c r="H36" s="81" t="str">
        <f t="shared" si="2"/>
        <v>FIBA : FIBA : FIBA Europe : Israeli Basketball Premier League</v>
      </c>
      <c r="I36" s="80" t="s">
        <v>4431</v>
      </c>
      <c r="J36" s="80" t="s">
        <v>4432</v>
      </c>
      <c r="K36" s="80" t="s">
        <v>4433</v>
      </c>
      <c r="L36" s="7" t="s">
        <v>30</v>
      </c>
      <c r="M36" s="9" t="s">
        <v>31</v>
      </c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5.75" customHeight="1">
      <c r="A37" s="80" t="str">
        <f t="shared" si="1"/>
        <v>10229000</v>
      </c>
      <c r="B37" s="80" t="s">
        <v>4113</v>
      </c>
      <c r="C37" s="80" t="s">
        <v>3866</v>
      </c>
      <c r="D37" s="80" t="s">
        <v>16</v>
      </c>
      <c r="E37" s="80" t="s">
        <v>4436</v>
      </c>
      <c r="F37" s="81" t="s">
        <v>4437</v>
      </c>
      <c r="G37" s="81" t="s">
        <v>4437</v>
      </c>
      <c r="H37" s="81" t="str">
        <f t="shared" si="2"/>
        <v>FIBA : FIBA : FIBA Europe : Legabasket Serie A</v>
      </c>
      <c r="I37" s="80" t="s">
        <v>4440</v>
      </c>
      <c r="J37" s="80" t="s">
        <v>4441</v>
      </c>
      <c r="K37" s="80" t="s">
        <v>4442</v>
      </c>
      <c r="L37" s="7" t="s">
        <v>30</v>
      </c>
      <c r="M37" s="9" t="s">
        <v>31</v>
      </c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5.75" customHeight="1">
      <c r="A38" s="80" t="str">
        <f t="shared" si="1"/>
        <v>10230000</v>
      </c>
      <c r="B38" s="80" t="s">
        <v>4113</v>
      </c>
      <c r="C38" s="80" t="s">
        <v>3880</v>
      </c>
      <c r="D38" s="80" t="s">
        <v>16</v>
      </c>
      <c r="E38" s="80" t="s">
        <v>3438</v>
      </c>
      <c r="F38" s="81" t="s">
        <v>4444</v>
      </c>
      <c r="G38" s="17" t="s">
        <v>4444</v>
      </c>
      <c r="H38" s="81" t="str">
        <f t="shared" si="2"/>
        <v>FIBA : FIBA : FIBA Europe : Lega Nazionale Pallacenestro Serie B</v>
      </c>
      <c r="I38" s="80" t="s">
        <v>4446</v>
      </c>
      <c r="J38" s="80" t="s">
        <v>196</v>
      </c>
      <c r="K38" s="80"/>
      <c r="L38" s="7" t="s">
        <v>30</v>
      </c>
      <c r="M38" s="9" t="s">
        <v>31</v>
      </c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5.75" customHeight="1">
      <c r="A39" s="59" t="str">
        <f t="shared" si="1"/>
        <v>10231000</v>
      </c>
      <c r="B39" s="80" t="s">
        <v>4113</v>
      </c>
      <c r="C39" s="80" t="s">
        <v>3893</v>
      </c>
      <c r="D39" s="80" t="s">
        <v>16</v>
      </c>
      <c r="E39" s="80" t="s">
        <v>4451</v>
      </c>
      <c r="F39" s="81" t="s">
        <v>4453</v>
      </c>
      <c r="G39" s="81" t="s">
        <v>4453</v>
      </c>
      <c r="H39" s="81" t="str">
        <f t="shared" si="2"/>
        <v>FIBA : FIBA : FIBA Europe : Latvian Basketball League</v>
      </c>
      <c r="I39" s="80" t="s">
        <v>4455</v>
      </c>
      <c r="J39" s="80" t="s">
        <v>4456</v>
      </c>
      <c r="K39" s="80"/>
      <c r="L39" s="7" t="s">
        <v>30</v>
      </c>
      <c r="M39" s="9" t="s">
        <v>31</v>
      </c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5.75" customHeight="1">
      <c r="A40" s="77" t="str">
        <f t="shared" si="1"/>
        <v>10232000</v>
      </c>
      <c r="B40" s="80" t="s">
        <v>4113</v>
      </c>
      <c r="C40" s="80" t="s">
        <v>3905</v>
      </c>
      <c r="D40" s="80" t="s">
        <v>16</v>
      </c>
      <c r="E40" s="80" t="s">
        <v>4462</v>
      </c>
      <c r="F40" s="81" t="s">
        <v>4463</v>
      </c>
      <c r="G40" s="81" t="s">
        <v>4463</v>
      </c>
      <c r="H40" s="81" t="str">
        <f t="shared" si="2"/>
        <v>FIBA : FIBA : FIBA Europe : Lietuvos krepsinio lyga</v>
      </c>
      <c r="I40" s="80" t="s">
        <v>4465</v>
      </c>
      <c r="J40" s="80" t="s">
        <v>4467</v>
      </c>
      <c r="K40" s="80" t="s">
        <v>4469</v>
      </c>
      <c r="L40" s="7" t="s">
        <v>30</v>
      </c>
      <c r="M40" s="9" t="s">
        <v>31</v>
      </c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5.75" customHeight="1">
      <c r="A41" s="77" t="str">
        <f t="shared" si="1"/>
        <v>10233000</v>
      </c>
      <c r="B41" s="80" t="s">
        <v>4113</v>
      </c>
      <c r="C41" s="80" t="s">
        <v>3919</v>
      </c>
      <c r="D41" s="80" t="s">
        <v>16</v>
      </c>
      <c r="E41" s="80" t="s">
        <v>1153</v>
      </c>
      <c r="F41" s="81" t="s">
        <v>2951</v>
      </c>
      <c r="G41" s="81" t="s">
        <v>2951</v>
      </c>
      <c r="H41" s="81" t="str">
        <f t="shared" si="2"/>
        <v>FIBA : FIBA : FIBA Europe : Macedonian First League</v>
      </c>
      <c r="I41" s="80" t="s">
        <v>4474</v>
      </c>
      <c r="J41" s="80" t="s">
        <v>4476</v>
      </c>
      <c r="K41" s="80"/>
      <c r="L41" s="7" t="s">
        <v>30</v>
      </c>
      <c r="M41" s="9" t="s">
        <v>31</v>
      </c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5.75" customHeight="1">
      <c r="A42" s="77" t="str">
        <f t="shared" si="1"/>
        <v>10234000</v>
      </c>
      <c r="B42" s="80" t="s">
        <v>4113</v>
      </c>
      <c r="C42" s="80" t="s">
        <v>3930</v>
      </c>
      <c r="D42" s="80" t="s">
        <v>16</v>
      </c>
      <c r="E42" s="80" t="s">
        <v>4480</v>
      </c>
      <c r="F42" s="81" t="s">
        <v>4481</v>
      </c>
      <c r="G42" s="81" t="s">
        <v>4481</v>
      </c>
      <c r="H42" s="81" t="str">
        <f t="shared" si="2"/>
        <v>FIBA : FIBA : FIBA Europe : Prva A liga</v>
      </c>
      <c r="I42" s="80" t="s">
        <v>4482</v>
      </c>
      <c r="J42" s="80" t="s">
        <v>4483</v>
      </c>
      <c r="K42" s="80"/>
      <c r="L42" s="7" t="s">
        <v>30</v>
      </c>
      <c r="M42" s="9" t="s">
        <v>31</v>
      </c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5.75" customHeight="1">
      <c r="A43" s="77" t="str">
        <f t="shared" si="1"/>
        <v>10235000</v>
      </c>
      <c r="B43" s="80" t="s">
        <v>4113</v>
      </c>
      <c r="C43" s="80" t="s">
        <v>3939</v>
      </c>
      <c r="D43" s="80" t="s">
        <v>16</v>
      </c>
      <c r="E43" s="80" t="s">
        <v>4485</v>
      </c>
      <c r="F43" s="81" t="s">
        <v>4486</v>
      </c>
      <c r="G43" s="81" t="s">
        <v>4486</v>
      </c>
      <c r="H43" s="81" t="str">
        <f t="shared" si="2"/>
        <v>FIBA : FIBA : FIBA Europe : Dutch Basketball League</v>
      </c>
      <c r="I43" s="80" t="s">
        <v>4489</v>
      </c>
      <c r="J43" s="80" t="s">
        <v>196</v>
      </c>
      <c r="K43" s="80"/>
      <c r="L43" s="7" t="s">
        <v>30</v>
      </c>
      <c r="M43" s="9" t="s">
        <v>31</v>
      </c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5.75" customHeight="1">
      <c r="A44" s="77" t="str">
        <f t="shared" si="1"/>
        <v>10236000</v>
      </c>
      <c r="B44" s="80" t="s">
        <v>4113</v>
      </c>
      <c r="C44" s="80" t="s">
        <v>3946</v>
      </c>
      <c r="D44" s="80" t="s">
        <v>16</v>
      </c>
      <c r="E44" s="80" t="s">
        <v>4492</v>
      </c>
      <c r="F44" s="81" t="s">
        <v>4494</v>
      </c>
      <c r="G44" s="81" t="s">
        <v>4494</v>
      </c>
      <c r="H44" s="81" t="str">
        <f t="shared" si="2"/>
        <v>FIBA : FIBA : FIBA Europe : Norges Basketballforbund</v>
      </c>
      <c r="I44" s="80" t="s">
        <v>4496</v>
      </c>
      <c r="J44" s="80" t="s">
        <v>4497</v>
      </c>
      <c r="K44" s="80"/>
      <c r="L44" s="7" t="s">
        <v>30</v>
      </c>
      <c r="M44" s="9" t="s">
        <v>31</v>
      </c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5.75" customHeight="1">
      <c r="A45" s="80" t="str">
        <f t="shared" si="1"/>
        <v>10237000</v>
      </c>
      <c r="B45" s="80" t="s">
        <v>4113</v>
      </c>
      <c r="C45" s="80" t="s">
        <v>3955</v>
      </c>
      <c r="D45" s="80" t="s">
        <v>16</v>
      </c>
      <c r="E45" s="80" t="s">
        <v>4501</v>
      </c>
      <c r="F45" s="81" t="s">
        <v>4503</v>
      </c>
      <c r="G45" s="81" t="s">
        <v>4504</v>
      </c>
      <c r="H45" s="81" t="str">
        <f t="shared" si="2"/>
        <v>FIBA : FIBA : FIBA Europe : Polish Basketball League</v>
      </c>
      <c r="I45" s="80" t="s">
        <v>4505</v>
      </c>
      <c r="J45" s="80" t="s">
        <v>4506</v>
      </c>
      <c r="K45" s="80"/>
      <c r="L45" s="7" t="s">
        <v>30</v>
      </c>
      <c r="M45" s="9" t="s">
        <v>31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5.75" customHeight="1">
      <c r="A46" s="80" t="str">
        <f t="shared" si="1"/>
        <v>10238000</v>
      </c>
      <c r="B46" s="80" t="s">
        <v>4113</v>
      </c>
      <c r="C46" s="80" t="s">
        <v>3963</v>
      </c>
      <c r="D46" s="80" t="s">
        <v>16</v>
      </c>
      <c r="E46" s="80" t="s">
        <v>4512</v>
      </c>
      <c r="F46" s="81" t="s">
        <v>4513</v>
      </c>
      <c r="G46" s="81" t="s">
        <v>4514</v>
      </c>
      <c r="H46" s="81" t="str">
        <f t="shared" si="2"/>
        <v>FIBA : FIBA : FIBA Europe : Portuguese Basketball League</v>
      </c>
      <c r="I46" s="80" t="s">
        <v>4515</v>
      </c>
      <c r="J46" s="80" t="s">
        <v>4516</v>
      </c>
      <c r="K46" s="80"/>
      <c r="L46" s="7" t="s">
        <v>30</v>
      </c>
      <c r="M46" s="9" t="s">
        <v>31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5.75" customHeight="1">
      <c r="A47" s="80" t="str">
        <f t="shared" si="1"/>
        <v>10239000</v>
      </c>
      <c r="B47" s="80" t="s">
        <v>4113</v>
      </c>
      <c r="C47" s="80" t="s">
        <v>3970</v>
      </c>
      <c r="D47" s="80" t="s">
        <v>16</v>
      </c>
      <c r="E47" s="80" t="s">
        <v>4342</v>
      </c>
      <c r="F47" s="81" t="s">
        <v>4522</v>
      </c>
      <c r="G47" s="81" t="s">
        <v>4523</v>
      </c>
      <c r="H47" s="81" t="str">
        <f t="shared" si="2"/>
        <v>FIBA : FIBA : FIBA Europe : Liga Nationala</v>
      </c>
      <c r="I47" s="80" t="s">
        <v>4524</v>
      </c>
      <c r="J47" s="80" t="s">
        <v>4525</v>
      </c>
      <c r="K47" s="80" t="s">
        <v>4526</v>
      </c>
      <c r="L47" s="7" t="s">
        <v>30</v>
      </c>
      <c r="M47" s="9" t="s">
        <v>31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75" customHeight="1">
      <c r="A48" s="80" t="str">
        <f t="shared" si="1"/>
        <v>10240000</v>
      </c>
      <c r="B48" s="80" t="s">
        <v>4113</v>
      </c>
      <c r="C48" s="80" t="s">
        <v>3977</v>
      </c>
      <c r="D48" s="80" t="s">
        <v>16</v>
      </c>
      <c r="E48" s="80" t="s">
        <v>4177</v>
      </c>
      <c r="F48" s="81" t="s">
        <v>4531</v>
      </c>
      <c r="G48" s="81" t="s">
        <v>4532</v>
      </c>
      <c r="H48" s="81" t="str">
        <f t="shared" si="2"/>
        <v>FIBA : FIBA : FIBA Europe : Russian Basketball Super League 1</v>
      </c>
      <c r="I48" s="80" t="s">
        <v>4533</v>
      </c>
      <c r="J48" s="80" t="s">
        <v>196</v>
      </c>
      <c r="K48" s="80"/>
      <c r="L48" s="7" t="s">
        <v>30</v>
      </c>
      <c r="M48" s="9" t="s">
        <v>31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5.75" customHeight="1">
      <c r="A49" s="80" t="str">
        <f t="shared" si="1"/>
        <v>10241000</v>
      </c>
      <c r="B49" s="80" t="s">
        <v>4113</v>
      </c>
      <c r="C49" s="80" t="s">
        <v>3985</v>
      </c>
      <c r="D49" s="80" t="s">
        <v>16</v>
      </c>
      <c r="E49" s="80" t="s">
        <v>4539</v>
      </c>
      <c r="F49" s="81" t="s">
        <v>4540</v>
      </c>
      <c r="G49" s="81" t="s">
        <v>4540</v>
      </c>
      <c r="H49" s="81" t="str">
        <f t="shared" si="2"/>
        <v>FIBA : FIBA : FIBA Europe : Basketball League of Serbia</v>
      </c>
      <c r="I49" s="80" t="s">
        <v>4541</v>
      </c>
      <c r="J49" s="80" t="s">
        <v>4543</v>
      </c>
      <c r="K49" s="80"/>
      <c r="L49" s="7" t="s">
        <v>30</v>
      </c>
      <c r="M49" s="9" t="s">
        <v>31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5.75" customHeight="1">
      <c r="A50" s="80" t="str">
        <f t="shared" si="1"/>
        <v>10242000</v>
      </c>
      <c r="B50" s="80" t="s">
        <v>4113</v>
      </c>
      <c r="C50" s="80" t="s">
        <v>3993</v>
      </c>
      <c r="D50" s="80" t="s">
        <v>16</v>
      </c>
      <c r="E50" s="80" t="s">
        <v>4547</v>
      </c>
      <c r="F50" s="81" t="s">
        <v>4548</v>
      </c>
      <c r="G50" s="81" t="s">
        <v>4549</v>
      </c>
      <c r="H50" s="81" t="str">
        <f t="shared" si="2"/>
        <v>FIBA : FIBA : FIBA Europe : Slovak Basketball League</v>
      </c>
      <c r="I50" s="80" t="s">
        <v>4551</v>
      </c>
      <c r="J50" s="80" t="s">
        <v>4552</v>
      </c>
      <c r="K50" s="80"/>
      <c r="L50" s="7" t="s">
        <v>30</v>
      </c>
      <c r="M50" s="9" t="s">
        <v>31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80" t="str">
        <f t="shared" si="1"/>
        <v>10243000</v>
      </c>
      <c r="B51" s="80" t="s">
        <v>4113</v>
      </c>
      <c r="C51" s="80" t="s">
        <v>3999</v>
      </c>
      <c r="D51" s="80" t="s">
        <v>16</v>
      </c>
      <c r="E51" s="80" t="s">
        <v>4557</v>
      </c>
      <c r="F51" s="81" t="s">
        <v>4558</v>
      </c>
      <c r="G51" s="81" t="s">
        <v>4558</v>
      </c>
      <c r="H51" s="81" t="str">
        <f t="shared" si="2"/>
        <v>FIBA : FIBA : FIBA Europe : Premier A Slovenian Basketball League</v>
      </c>
      <c r="I51" s="80" t="s">
        <v>4560</v>
      </c>
      <c r="J51" s="80" t="s">
        <v>196</v>
      </c>
      <c r="K51" s="80"/>
      <c r="L51" s="7" t="s">
        <v>30</v>
      </c>
      <c r="M51" s="9" t="s">
        <v>31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80" t="str">
        <f t="shared" si="1"/>
        <v>10244000</v>
      </c>
      <c r="B52" s="80" t="s">
        <v>4113</v>
      </c>
      <c r="C52" s="80" t="s">
        <v>4008</v>
      </c>
      <c r="D52" s="80" t="s">
        <v>16</v>
      </c>
      <c r="E52" s="80" t="s">
        <v>4568</v>
      </c>
      <c r="F52" s="81" t="s">
        <v>4569</v>
      </c>
      <c r="G52" s="81" t="s">
        <v>4569</v>
      </c>
      <c r="H52" s="81" t="str">
        <f t="shared" si="2"/>
        <v>FIBA : FIBA : FIBA Europe : Liga ACB</v>
      </c>
      <c r="I52" s="80" t="s">
        <v>4570</v>
      </c>
      <c r="J52" s="80" t="s">
        <v>29</v>
      </c>
      <c r="K52" s="80"/>
      <c r="L52" s="7" t="s">
        <v>30</v>
      </c>
      <c r="M52" s="9" t="s">
        <v>31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80" t="str">
        <f t="shared" si="1"/>
        <v>10245000</v>
      </c>
      <c r="B53" s="80" t="s">
        <v>4113</v>
      </c>
      <c r="C53" s="80" t="s">
        <v>4027</v>
      </c>
      <c r="D53" s="80" t="s">
        <v>16</v>
      </c>
      <c r="E53" s="80" t="s">
        <v>3972</v>
      </c>
      <c r="F53" s="81" t="s">
        <v>4571</v>
      </c>
      <c r="G53" s="81" t="s">
        <v>4572</v>
      </c>
      <c r="H53" s="81" t="str">
        <f t="shared" si="2"/>
        <v>FIBA : FIBA : FIBA Europe : LEB Gold League</v>
      </c>
      <c r="I53" s="80" t="s">
        <v>4574</v>
      </c>
      <c r="J53" s="80" t="s">
        <v>4576</v>
      </c>
      <c r="K53" s="80"/>
      <c r="L53" s="7" t="s">
        <v>30</v>
      </c>
      <c r="M53" s="9" t="s">
        <v>31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80" t="str">
        <f t="shared" si="1"/>
        <v>10246000</v>
      </c>
      <c r="B54" s="80" t="s">
        <v>4113</v>
      </c>
      <c r="C54" s="80" t="s">
        <v>4580</v>
      </c>
      <c r="D54" s="80" t="s">
        <v>16</v>
      </c>
      <c r="E54" s="80" t="s">
        <v>3249</v>
      </c>
      <c r="F54" s="81" t="s">
        <v>4581</v>
      </c>
      <c r="G54" s="81" t="s">
        <v>4583</v>
      </c>
      <c r="H54" s="81" t="str">
        <f t="shared" si="2"/>
        <v>FIBA : FIBA : FIBA Europe : Basketligan</v>
      </c>
      <c r="I54" s="80" t="s">
        <v>4585</v>
      </c>
      <c r="J54" s="80" t="s">
        <v>4586</v>
      </c>
      <c r="K54" s="80" t="s">
        <v>4587</v>
      </c>
      <c r="L54" s="7" t="s">
        <v>30</v>
      </c>
      <c r="M54" s="9" t="s">
        <v>31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80" t="str">
        <f t="shared" si="1"/>
        <v>10247000</v>
      </c>
      <c r="B55" s="80" t="s">
        <v>4113</v>
      </c>
      <c r="C55" s="80" t="s">
        <v>4593</v>
      </c>
      <c r="D55" s="80" t="s">
        <v>16</v>
      </c>
      <c r="E55" s="80" t="s">
        <v>4594</v>
      </c>
      <c r="F55" s="81" t="s">
        <v>4595</v>
      </c>
      <c r="G55" s="81" t="s">
        <v>4596</v>
      </c>
      <c r="H55" s="81" t="str">
        <f t="shared" si="2"/>
        <v>FIBA : FIBA : FIBA Europe : Basketball Super League, Turkey</v>
      </c>
      <c r="I55" s="80" t="s">
        <v>4597</v>
      </c>
      <c r="J55" s="80" t="s">
        <v>4598</v>
      </c>
      <c r="K55" s="80"/>
      <c r="L55" s="7" t="s">
        <v>30</v>
      </c>
      <c r="M55" s="9" t="s">
        <v>31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80" t="str">
        <f t="shared" si="1"/>
        <v>10248000</v>
      </c>
      <c r="B56" s="80" t="s">
        <v>4113</v>
      </c>
      <c r="C56" s="80" t="s">
        <v>4602</v>
      </c>
      <c r="D56" s="80" t="s">
        <v>16</v>
      </c>
      <c r="E56" s="80" t="s">
        <v>769</v>
      </c>
      <c r="F56" s="81" t="s">
        <v>4603</v>
      </c>
      <c r="G56" s="81" t="s">
        <v>4604</v>
      </c>
      <c r="H56" s="81" t="str">
        <f t="shared" si="2"/>
        <v>FIBA : FIBA : FIBA Europe : Turkish Basketball First League</v>
      </c>
      <c r="I56" s="80" t="s">
        <v>4606</v>
      </c>
      <c r="J56" s="80" t="s">
        <v>196</v>
      </c>
      <c r="K56" s="80"/>
      <c r="L56" s="7" t="s">
        <v>30</v>
      </c>
      <c r="M56" s="9" t="s">
        <v>31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80" t="str">
        <f t="shared" si="1"/>
        <v>10249000</v>
      </c>
      <c r="B57" s="80" t="s">
        <v>4113</v>
      </c>
      <c r="C57" s="80" t="s">
        <v>4609</v>
      </c>
      <c r="D57" s="80" t="s">
        <v>16</v>
      </c>
      <c r="E57" s="80" t="s">
        <v>4610</v>
      </c>
      <c r="F57" s="81" t="s">
        <v>4611</v>
      </c>
      <c r="G57" s="81" t="s">
        <v>4611</v>
      </c>
      <c r="H57" s="81" t="str">
        <f t="shared" si="2"/>
        <v>FIBA : FIBA : FIBA Europe : VTB United League</v>
      </c>
      <c r="I57" s="80" t="s">
        <v>4613</v>
      </c>
      <c r="J57" s="80" t="s">
        <v>4615</v>
      </c>
      <c r="K57" s="80" t="s">
        <v>4616</v>
      </c>
      <c r="L57" s="7" t="s">
        <v>30</v>
      </c>
      <c r="M57" s="9" t="s">
        <v>31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80" t="str">
        <f t="shared" si="1"/>
        <v>10301000</v>
      </c>
      <c r="B58" s="80" t="s">
        <v>4113</v>
      </c>
      <c r="C58" s="80" t="s">
        <v>4617</v>
      </c>
      <c r="D58" s="80" t="s">
        <v>16</v>
      </c>
      <c r="E58" s="80" t="s">
        <v>4618</v>
      </c>
      <c r="F58" s="81" t="s">
        <v>4619</v>
      </c>
      <c r="G58" s="81" t="s">
        <v>4620</v>
      </c>
      <c r="H58" s="81" t="str">
        <f t="shared" ref="H58:H66" si="3">concatenate($H$2," : ", $H$5, " : ", G58)</f>
        <v>FIBA : FIBA : FIBA Americas : La Liga Nacional, Argentina</v>
      </c>
      <c r="I58" s="80" t="s">
        <v>4628</v>
      </c>
      <c r="J58" s="80" t="s">
        <v>196</v>
      </c>
      <c r="K58" s="80"/>
      <c r="L58" s="7" t="s">
        <v>30</v>
      </c>
      <c r="M58" s="9" t="s">
        <v>31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80" t="str">
        <f t="shared" si="1"/>
        <v>10302000</v>
      </c>
      <c r="B59" s="80" t="s">
        <v>4113</v>
      </c>
      <c r="C59" s="80" t="s">
        <v>4632</v>
      </c>
      <c r="D59" s="80" t="s">
        <v>16</v>
      </c>
      <c r="E59" s="80" t="s">
        <v>4633</v>
      </c>
      <c r="F59" s="81" t="s">
        <v>4634</v>
      </c>
      <c r="G59" s="81" t="s">
        <v>4634</v>
      </c>
      <c r="H59" s="81" t="str">
        <f t="shared" si="3"/>
        <v>FIBA : FIBA : FIBA Americas : Novo Basquete Brasil</v>
      </c>
      <c r="I59" s="80" t="s">
        <v>4635</v>
      </c>
      <c r="J59" s="80" t="s">
        <v>4636</v>
      </c>
      <c r="K59" s="80" t="s">
        <v>4637</v>
      </c>
      <c r="L59" s="7" t="s">
        <v>30</v>
      </c>
      <c r="M59" s="9" t="s">
        <v>31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80" t="str">
        <f t="shared" si="1"/>
        <v>10303000</v>
      </c>
      <c r="B60" s="80" t="s">
        <v>4113</v>
      </c>
      <c r="C60" s="80" t="s">
        <v>4642</v>
      </c>
      <c r="D60" s="80" t="s">
        <v>16</v>
      </c>
      <c r="E60" s="80" t="s">
        <v>4643</v>
      </c>
      <c r="F60" s="81" t="s">
        <v>4644</v>
      </c>
      <c r="G60" s="17" t="s">
        <v>4645</v>
      </c>
      <c r="H60" s="81" t="str">
        <f t="shared" si="3"/>
        <v>FIBA : FIBA : FIBA Americas : Liga Ouro de Basquete, Brazil</v>
      </c>
      <c r="I60" s="80" t="s">
        <v>4646</v>
      </c>
      <c r="J60" s="80" t="s">
        <v>4647</v>
      </c>
      <c r="K60" s="80"/>
      <c r="L60" s="7" t="s">
        <v>30</v>
      </c>
      <c r="M60" s="9" t="s">
        <v>31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80" t="str">
        <f t="shared" si="1"/>
        <v>10304000</v>
      </c>
      <c r="B61" s="80" t="s">
        <v>4113</v>
      </c>
      <c r="C61" s="80" t="s">
        <v>4652</v>
      </c>
      <c r="D61" s="80" t="s">
        <v>16</v>
      </c>
      <c r="E61" s="80" t="s">
        <v>4653</v>
      </c>
      <c r="F61" s="81" t="s">
        <v>4654</v>
      </c>
      <c r="G61" s="81" t="s">
        <v>4654</v>
      </c>
      <c r="H61" s="81" t="str">
        <f t="shared" si="3"/>
        <v>FIBA : FIBA : FIBA Americas : Liga de las Americas</v>
      </c>
      <c r="I61" s="80" t="s">
        <v>4657</v>
      </c>
      <c r="J61" s="80" t="s">
        <v>4658</v>
      </c>
      <c r="K61" s="80"/>
      <c r="L61" s="7" t="s">
        <v>30</v>
      </c>
      <c r="M61" s="9" t="s">
        <v>31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80" t="str">
        <f t="shared" si="1"/>
        <v>10305000</v>
      </c>
      <c r="B62" s="80" t="s">
        <v>4113</v>
      </c>
      <c r="C62" s="80" t="s">
        <v>4660</v>
      </c>
      <c r="D62" s="80" t="s">
        <v>16</v>
      </c>
      <c r="E62" s="80" t="s">
        <v>4661</v>
      </c>
      <c r="F62" s="81" t="s">
        <v>4663</v>
      </c>
      <c r="G62" s="17" t="s">
        <v>4663</v>
      </c>
      <c r="H62" s="81" t="str">
        <f t="shared" si="3"/>
        <v>FIBA : FIBA : FIBA Americas : Liga Sudamericana de Basquetbol</v>
      </c>
      <c r="I62" s="80" t="s">
        <v>4665</v>
      </c>
      <c r="J62" s="80" t="s">
        <v>4667</v>
      </c>
      <c r="K62" s="80" t="s">
        <v>4668</v>
      </c>
      <c r="L62" s="7" t="s">
        <v>30</v>
      </c>
      <c r="M62" s="9" t="s">
        <v>31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80" t="str">
        <f t="shared" si="1"/>
        <v>10306000</v>
      </c>
      <c r="B63" s="80" t="s">
        <v>4113</v>
      </c>
      <c r="C63" s="80" t="s">
        <v>4669</v>
      </c>
      <c r="D63" s="80" t="s">
        <v>16</v>
      </c>
      <c r="E63" s="80" t="s">
        <v>4670</v>
      </c>
      <c r="F63" s="81" t="s">
        <v>4220</v>
      </c>
      <c r="G63" s="81" t="s">
        <v>4671</v>
      </c>
      <c r="H63" s="81" t="str">
        <f t="shared" si="3"/>
        <v>FIBA : FIBA : FIBA Americas : FIBA Intercontintal Cup</v>
      </c>
      <c r="I63" s="80" t="s">
        <v>4672</v>
      </c>
      <c r="J63" s="80" t="s">
        <v>4673</v>
      </c>
      <c r="K63" s="80" t="s">
        <v>196</v>
      </c>
      <c r="L63" s="7" t="s">
        <v>30</v>
      </c>
      <c r="M63" s="9" t="s">
        <v>31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80" t="str">
        <f t="shared" si="1"/>
        <v>10307000</v>
      </c>
      <c r="B64" s="80" t="s">
        <v>4113</v>
      </c>
      <c r="C64" s="80" t="s">
        <v>4677</v>
      </c>
      <c r="D64" s="80" t="s">
        <v>16</v>
      </c>
      <c r="E64" s="80" t="s">
        <v>4679</v>
      </c>
      <c r="F64" s="81" t="s">
        <v>4680</v>
      </c>
      <c r="G64" s="81" t="s">
        <v>4680</v>
      </c>
      <c r="H64" s="81" t="str">
        <f t="shared" si="3"/>
        <v>FIBA : FIBA : FIBA Americas : Liga CentroAmericana</v>
      </c>
      <c r="I64" s="80" t="s">
        <v>4673</v>
      </c>
      <c r="J64" s="80" t="s">
        <v>4681</v>
      </c>
      <c r="K64" s="80" t="s">
        <v>4682</v>
      </c>
      <c r="L64" s="7" t="s">
        <v>30</v>
      </c>
      <c r="M64" s="9" t="s">
        <v>31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80" t="str">
        <f t="shared" si="1"/>
        <v>10308000</v>
      </c>
      <c r="B65" s="80" t="s">
        <v>4113</v>
      </c>
      <c r="C65" s="80" t="s">
        <v>4686</v>
      </c>
      <c r="D65" s="80" t="s">
        <v>16</v>
      </c>
      <c r="E65" s="80" t="s">
        <v>4687</v>
      </c>
      <c r="F65" s="81" t="s">
        <v>4688</v>
      </c>
      <c r="G65" s="17" t="s">
        <v>4688</v>
      </c>
      <c r="H65" s="81" t="str">
        <f t="shared" si="3"/>
        <v>FIBA : FIBA : FIBA Americas : Liga Nacional de Baloncesto Profesional</v>
      </c>
      <c r="I65" s="80" t="s">
        <v>4689</v>
      </c>
      <c r="J65" s="80" t="s">
        <v>4690</v>
      </c>
      <c r="K65" s="80"/>
      <c r="L65" s="7" t="s">
        <v>30</v>
      </c>
      <c r="M65" s="9" t="s">
        <v>31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80" t="str">
        <f t="shared" si="1"/>
        <v>10309000</v>
      </c>
      <c r="B66" s="80" t="s">
        <v>4113</v>
      </c>
      <c r="C66" s="80" t="s">
        <v>4693</v>
      </c>
      <c r="D66" s="80" t="s">
        <v>16</v>
      </c>
      <c r="E66" s="80" t="s">
        <v>4695</v>
      </c>
      <c r="F66" s="81" t="s">
        <v>4696</v>
      </c>
      <c r="G66" s="17" t="s">
        <v>4696</v>
      </c>
      <c r="H66" s="81" t="str">
        <f t="shared" si="3"/>
        <v>FIBA : FIBA : FIBA Americas : Liga Uruguaya de Basketball</v>
      </c>
      <c r="I66" s="80" t="s">
        <v>4697</v>
      </c>
      <c r="J66" s="80" t="s">
        <v>4698</v>
      </c>
      <c r="K66" s="80"/>
      <c r="L66" s="7" t="s">
        <v>30</v>
      </c>
      <c r="M66" s="9" t="s">
        <v>31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80" t="str">
        <f t="shared" si="1"/>
        <v>10310000</v>
      </c>
      <c r="B67" s="80" t="s">
        <v>4113</v>
      </c>
      <c r="C67" s="80" t="s">
        <v>4702</v>
      </c>
      <c r="D67" s="80" t="s">
        <v>16</v>
      </c>
      <c r="E67" s="80" t="s">
        <v>4703</v>
      </c>
      <c r="F67" s="81" t="s">
        <v>4705</v>
      </c>
      <c r="G67" s="17" t="s">
        <v>4705</v>
      </c>
      <c r="H67" s="81" t="str">
        <f t="shared" ref="H67:H73" si="4">concatenate($H$2," : ", $H$6, " : ", G67)</f>
        <v>FIBA : FIBA : FIBA Asia : Chinese Basketball Association</v>
      </c>
      <c r="I67" s="80" t="s">
        <v>4709</v>
      </c>
      <c r="J67" s="80" t="s">
        <v>4710</v>
      </c>
      <c r="K67" s="80" t="s">
        <v>4711</v>
      </c>
      <c r="L67" s="7" t="s">
        <v>30</v>
      </c>
      <c r="M67" s="9" t="s">
        <v>31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5.75" customHeight="1">
      <c r="A68" s="80" t="str">
        <f t="shared" si="1"/>
        <v>10311000</v>
      </c>
      <c r="B68" s="80" t="s">
        <v>4113</v>
      </c>
      <c r="C68" s="80" t="s">
        <v>4714</v>
      </c>
      <c r="D68" s="80" t="s">
        <v>16</v>
      </c>
      <c r="E68" s="80" t="s">
        <v>1061</v>
      </c>
      <c r="F68" s="81" t="s">
        <v>4715</v>
      </c>
      <c r="G68" s="81" t="s">
        <v>4716</v>
      </c>
      <c r="H68" s="81" t="str">
        <f t="shared" si="4"/>
        <v>FIBA : FIBA : FIBA Asia : FIBA Asia Champions Cup</v>
      </c>
      <c r="I68" s="80" t="s">
        <v>4717</v>
      </c>
      <c r="J68" s="80" t="s">
        <v>4718</v>
      </c>
      <c r="K68" s="80"/>
      <c r="L68" s="7" t="s">
        <v>30</v>
      </c>
      <c r="M68" s="9" t="s">
        <v>31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5.75" customHeight="1">
      <c r="A69" s="80" t="str">
        <f t="shared" si="1"/>
        <v>10312000</v>
      </c>
      <c r="B69" s="80" t="s">
        <v>4113</v>
      </c>
      <c r="C69" s="80" t="s">
        <v>4720</v>
      </c>
      <c r="D69" s="80" t="s">
        <v>16</v>
      </c>
      <c r="E69" s="76" t="s">
        <v>4721</v>
      </c>
      <c r="F69" s="82" t="s">
        <v>4722</v>
      </c>
      <c r="G69" s="83" t="s">
        <v>4722</v>
      </c>
      <c r="H69" s="81" t="str">
        <f t="shared" si="4"/>
        <v>FIBA : FIBA : FIBA Asia : Iranian Basketball Super League</v>
      </c>
      <c r="I69" s="76" t="s">
        <v>4731</v>
      </c>
      <c r="J69" s="76" t="s">
        <v>196</v>
      </c>
      <c r="K69" s="76"/>
      <c r="L69" s="7" t="s">
        <v>30</v>
      </c>
      <c r="M69" s="9" t="s">
        <v>31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5.75" customHeight="1">
      <c r="A70" s="80" t="str">
        <f t="shared" si="1"/>
        <v>10313000</v>
      </c>
      <c r="B70" s="80" t="s">
        <v>4113</v>
      </c>
      <c r="C70" s="80" t="s">
        <v>4733</v>
      </c>
      <c r="D70" s="80" t="s">
        <v>16</v>
      </c>
      <c r="E70" s="76" t="s">
        <v>4734</v>
      </c>
      <c r="F70" s="82" t="s">
        <v>4735</v>
      </c>
      <c r="G70" s="82" t="s">
        <v>4736</v>
      </c>
      <c r="H70" s="81" t="str">
        <f t="shared" si="4"/>
        <v>FIBA : FIBA : FIBA Asia : Japanese B.League</v>
      </c>
      <c r="I70" s="76" t="s">
        <v>4739</v>
      </c>
      <c r="J70" s="76" t="s">
        <v>196</v>
      </c>
      <c r="K70" s="76"/>
      <c r="L70" s="7" t="s">
        <v>30</v>
      </c>
      <c r="M70" s="9" t="s">
        <v>31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80" t="str">
        <f t="shared" si="1"/>
        <v>10314000</v>
      </c>
      <c r="B71" s="80" t="s">
        <v>4113</v>
      </c>
      <c r="C71" s="80" t="s">
        <v>4743</v>
      </c>
      <c r="D71" s="80" t="s">
        <v>16</v>
      </c>
      <c r="E71" s="76" t="s">
        <v>4744</v>
      </c>
      <c r="F71" s="82" t="s">
        <v>4745</v>
      </c>
      <c r="G71" s="83" t="s">
        <v>4745</v>
      </c>
      <c r="H71" s="81" t="str">
        <f t="shared" si="4"/>
        <v>FIBA : FIBA : FIBA Asia : Kazakhstan Basketball Championship</v>
      </c>
      <c r="I71" s="76" t="s">
        <v>4746</v>
      </c>
      <c r="J71" s="76" t="s">
        <v>4747</v>
      </c>
      <c r="K71" s="76"/>
      <c r="L71" s="7" t="s">
        <v>30</v>
      </c>
      <c r="M71" s="9" t="s">
        <v>31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5.75" customHeight="1">
      <c r="A72" s="80" t="str">
        <f t="shared" si="1"/>
        <v>10315000</v>
      </c>
      <c r="B72" s="80" t="s">
        <v>4113</v>
      </c>
      <c r="C72" s="80" t="s">
        <v>4748</v>
      </c>
      <c r="D72" s="80" t="s">
        <v>16</v>
      </c>
      <c r="E72" s="76" t="s">
        <v>4750</v>
      </c>
      <c r="F72" s="82" t="s">
        <v>4751</v>
      </c>
      <c r="G72" s="82" t="s">
        <v>4751</v>
      </c>
      <c r="H72" s="81" t="str">
        <f t="shared" si="4"/>
        <v>FIBA : FIBA : FIBA Asia : Korean Basketball League</v>
      </c>
      <c r="I72" s="76" t="s">
        <v>4753</v>
      </c>
      <c r="J72" s="76" t="s">
        <v>4755</v>
      </c>
      <c r="K72" s="76"/>
      <c r="L72" s="7" t="s">
        <v>30</v>
      </c>
      <c r="M72" s="9" t="s">
        <v>31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5.75" customHeight="1">
      <c r="A73" s="80" t="str">
        <f t="shared" si="1"/>
        <v>10316000</v>
      </c>
      <c r="B73" s="80" t="s">
        <v>4113</v>
      </c>
      <c r="C73" s="80" t="s">
        <v>4757</v>
      </c>
      <c r="D73" s="80" t="s">
        <v>16</v>
      </c>
      <c r="E73" s="76" t="s">
        <v>4760</v>
      </c>
      <c r="F73" s="82" t="s">
        <v>4761</v>
      </c>
      <c r="G73" s="82" t="s">
        <v>4761</v>
      </c>
      <c r="H73" s="81" t="str">
        <f t="shared" si="4"/>
        <v>FIBA : FIBA : FIBA Asia : Philippine Basketball Association</v>
      </c>
      <c r="I73" s="76" t="s">
        <v>4763</v>
      </c>
      <c r="J73" s="76" t="s">
        <v>4764</v>
      </c>
      <c r="K73" s="76" t="s">
        <v>4765</v>
      </c>
      <c r="L73" s="7" t="s">
        <v>30</v>
      </c>
      <c r="M73" s="9" t="s">
        <v>31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5.75" customHeight="1">
      <c r="A74" s="80" t="str">
        <f t="shared" si="1"/>
        <v>10317000</v>
      </c>
      <c r="B74" s="80" t="s">
        <v>4113</v>
      </c>
      <c r="C74" s="80" t="s">
        <v>4766</v>
      </c>
      <c r="D74" s="80" t="s">
        <v>16</v>
      </c>
      <c r="E74" s="76" t="s">
        <v>4287</v>
      </c>
      <c r="F74" s="82" t="s">
        <v>4288</v>
      </c>
      <c r="G74" s="82" t="s">
        <v>4770</v>
      </c>
      <c r="H74" s="81" t="str">
        <f t="shared" ref="H74:H75" si="5">concatenate($H$2," : ", $H$7, " : ", G74)</f>
        <v>FIBA : FIBA : FIBA Oceania : National Basketball League, Australia</v>
      </c>
      <c r="I74" s="76" t="s">
        <v>4775</v>
      </c>
      <c r="J74" s="76" t="s">
        <v>196</v>
      </c>
      <c r="K74" s="76"/>
      <c r="L74" s="7" t="s">
        <v>30</v>
      </c>
      <c r="M74" s="9" t="s">
        <v>31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80" t="str">
        <f t="shared" si="1"/>
        <v>10318000</v>
      </c>
      <c r="B75" s="80" t="s">
        <v>4113</v>
      </c>
      <c r="C75" s="80" t="s">
        <v>4780</v>
      </c>
      <c r="D75" s="80" t="s">
        <v>16</v>
      </c>
      <c r="E75" s="76" t="s">
        <v>4781</v>
      </c>
      <c r="F75" s="82" t="s">
        <v>4783</v>
      </c>
      <c r="G75" s="83" t="s">
        <v>4783</v>
      </c>
      <c r="H75" s="81" t="str">
        <f t="shared" si="5"/>
        <v>FIBA : FIBA : FIBA Oceania : South East Australian Basketball League</v>
      </c>
      <c r="I75" s="76" t="s">
        <v>4784</v>
      </c>
      <c r="J75" s="76" t="s">
        <v>4786</v>
      </c>
      <c r="K75" s="76" t="s">
        <v>4788</v>
      </c>
      <c r="L75" s="7" t="s">
        <v>30</v>
      </c>
      <c r="M75" s="9" t="s">
        <v>31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5.75" customHeight="1">
      <c r="A76" s="80" t="str">
        <f t="shared" si="1"/>
        <v>10319000</v>
      </c>
      <c r="B76" s="80" t="s">
        <v>4113</v>
      </c>
      <c r="C76" s="80" t="s">
        <v>4791</v>
      </c>
      <c r="D76" s="80" t="s">
        <v>16</v>
      </c>
      <c r="E76" s="76" t="s">
        <v>4792</v>
      </c>
      <c r="F76" s="82" t="s">
        <v>4793</v>
      </c>
      <c r="G76" s="82" t="s">
        <v>4793</v>
      </c>
      <c r="H76" s="81" t="str">
        <f>concatenate($H$2," : ", $H$8, " : ", G76)</f>
        <v>FIBA : FIBA : FIBA Africa : Africa Basketball League</v>
      </c>
      <c r="I76" s="76" t="s">
        <v>4795</v>
      </c>
      <c r="J76" s="76" t="s">
        <v>196</v>
      </c>
      <c r="K76" s="76"/>
      <c r="L76" s="7" t="s">
        <v>30</v>
      </c>
      <c r="M76" s="9" t="s">
        <v>31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5.75" customHeight="1">
      <c r="A77" s="80" t="str">
        <f t="shared" si="1"/>
        <v>10200001</v>
      </c>
      <c r="B77" s="80" t="s">
        <v>4113</v>
      </c>
      <c r="C77" s="80" t="s">
        <v>3528</v>
      </c>
      <c r="D77" s="80" t="s">
        <v>144</v>
      </c>
      <c r="E77" s="76" t="s">
        <v>4799</v>
      </c>
      <c r="F77" s="82" t="s">
        <v>4800</v>
      </c>
      <c r="G77" s="82" t="s">
        <v>4801</v>
      </c>
      <c r="H77" s="81" t="str">
        <f t="shared" ref="H77:H199" si="6">concatenate($H$2," : ", $H$4, " : ", G77)</f>
        <v>FIBA : FIBA : FIBA Europe : KK Crvena Zvezda</v>
      </c>
      <c r="I77" s="76" t="s">
        <v>4807</v>
      </c>
      <c r="J77" s="76" t="s">
        <v>4809</v>
      </c>
      <c r="K77" s="76"/>
      <c r="L77" s="7" t="s">
        <v>30</v>
      </c>
      <c r="M77" s="9" t="s">
        <v>31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75" customHeight="1">
      <c r="A78" s="80" t="str">
        <f t="shared" si="1"/>
        <v>10200002</v>
      </c>
      <c r="B78" s="80" t="s">
        <v>4113</v>
      </c>
      <c r="C78" s="80" t="s">
        <v>3528</v>
      </c>
      <c r="D78" s="80" t="s">
        <v>157</v>
      </c>
      <c r="E78" s="76" t="s">
        <v>4813</v>
      </c>
      <c r="F78" s="82" t="s">
        <v>4814</v>
      </c>
      <c r="G78" s="82" t="s">
        <v>4815</v>
      </c>
      <c r="H78" s="81" t="str">
        <f t="shared" si="6"/>
        <v>FIBA : FIBA : FIBA Europe : KK Cedevita</v>
      </c>
      <c r="I78" s="76" t="s">
        <v>4817</v>
      </c>
      <c r="J78" s="76" t="s">
        <v>196</v>
      </c>
      <c r="K78" s="76"/>
      <c r="L78" s="7" t="s">
        <v>30</v>
      </c>
      <c r="M78" s="9" t="s">
        <v>31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5.75" customHeight="1">
      <c r="A79" s="80" t="str">
        <f t="shared" si="1"/>
        <v>10200003</v>
      </c>
      <c r="B79" s="80" t="s">
        <v>4113</v>
      </c>
      <c r="C79" s="80" t="s">
        <v>3528</v>
      </c>
      <c r="D79" s="80" t="s">
        <v>173</v>
      </c>
      <c r="E79" s="76" t="s">
        <v>4820</v>
      </c>
      <c r="F79" s="82" t="s">
        <v>4821</v>
      </c>
      <c r="G79" s="82" t="s">
        <v>4822</v>
      </c>
      <c r="H79" s="81" t="str">
        <f t="shared" si="6"/>
        <v>FIBA : FIBA : FIBA Europe : KK Buducnost</v>
      </c>
      <c r="I79" s="76" t="s">
        <v>4823</v>
      </c>
      <c r="J79" s="76" t="s">
        <v>4825</v>
      </c>
      <c r="K79" s="76" t="s">
        <v>4826</v>
      </c>
      <c r="L79" s="7" t="s">
        <v>30</v>
      </c>
      <c r="M79" s="9" t="s">
        <v>31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5.75" customHeight="1">
      <c r="A80" s="80" t="str">
        <f t="shared" si="1"/>
        <v>10200004</v>
      </c>
      <c r="B80" s="80" t="s">
        <v>4113</v>
      </c>
      <c r="C80" s="80" t="s">
        <v>3528</v>
      </c>
      <c r="D80" s="80" t="s">
        <v>187</v>
      </c>
      <c r="E80" s="76" t="s">
        <v>3341</v>
      </c>
      <c r="F80" s="82" t="s">
        <v>4831</v>
      </c>
      <c r="G80" s="82" t="s">
        <v>4832</v>
      </c>
      <c r="H80" s="81" t="str">
        <f t="shared" si="6"/>
        <v>FIBA : FIBA : FIBA Europe : KK Partizan NIS</v>
      </c>
      <c r="I80" s="76" t="s">
        <v>4807</v>
      </c>
      <c r="J80" s="76" t="s">
        <v>196</v>
      </c>
      <c r="K80" s="76"/>
      <c r="L80" s="7" t="s">
        <v>30</v>
      </c>
      <c r="M80" s="9" t="s">
        <v>31</v>
      </c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5.75" customHeight="1">
      <c r="A81" s="80" t="str">
        <f t="shared" si="1"/>
        <v>10200005</v>
      </c>
      <c r="B81" s="80" t="s">
        <v>4113</v>
      </c>
      <c r="C81" s="80" t="s">
        <v>3528</v>
      </c>
      <c r="D81" s="80" t="s">
        <v>204</v>
      </c>
      <c r="E81" s="76" t="s">
        <v>4836</v>
      </c>
      <c r="F81" s="82" t="s">
        <v>4837</v>
      </c>
      <c r="G81" s="82" t="s">
        <v>4837</v>
      </c>
      <c r="H81" s="81" t="str">
        <f t="shared" si="6"/>
        <v>FIBA : FIBA : FIBA Europe : Mega Bemax</v>
      </c>
      <c r="I81" s="76" t="s">
        <v>4838</v>
      </c>
      <c r="J81" s="76" t="s">
        <v>29</v>
      </c>
      <c r="K81" s="76"/>
      <c r="L81" s="7" t="s">
        <v>30</v>
      </c>
      <c r="M81" s="9" t="s">
        <v>31</v>
      </c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5.75" customHeight="1">
      <c r="A82" s="80" t="str">
        <f t="shared" si="1"/>
        <v>10200006</v>
      </c>
      <c r="B82" s="80" t="s">
        <v>4113</v>
      </c>
      <c r="C82" s="80" t="s">
        <v>3528</v>
      </c>
      <c r="D82" s="80" t="s">
        <v>792</v>
      </c>
      <c r="E82" s="76" t="s">
        <v>4841</v>
      </c>
      <c r="F82" s="82" t="s">
        <v>4841</v>
      </c>
      <c r="G82" s="82" t="s">
        <v>4842</v>
      </c>
      <c r="H82" s="81" t="str">
        <f t="shared" si="6"/>
        <v>FIBA : FIBA : FIBA Europe : KK FMP</v>
      </c>
      <c r="I82" s="76" t="s">
        <v>4844</v>
      </c>
      <c r="J82" s="76" t="s">
        <v>4845</v>
      </c>
      <c r="K82" s="76" t="s">
        <v>196</v>
      </c>
      <c r="L82" s="7" t="s">
        <v>30</v>
      </c>
      <c r="M82" s="9" t="s">
        <v>31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80" t="str">
        <f t="shared" si="1"/>
        <v>10200007</v>
      </c>
      <c r="B83" s="80" t="s">
        <v>4113</v>
      </c>
      <c r="C83" s="80" t="s">
        <v>3528</v>
      </c>
      <c r="D83" s="80" t="s">
        <v>800</v>
      </c>
      <c r="E83" s="76" t="s">
        <v>4849</v>
      </c>
      <c r="F83" s="82" t="s">
        <v>4850</v>
      </c>
      <c r="G83" s="82" t="s">
        <v>4851</v>
      </c>
      <c r="H83" s="81" t="str">
        <f t="shared" si="6"/>
        <v>FIBA : FIBA : FIBA Europe : KK Zadar</v>
      </c>
      <c r="I83" s="76" t="s">
        <v>4853</v>
      </c>
      <c r="J83" s="76" t="s">
        <v>4854</v>
      </c>
      <c r="K83" s="76"/>
      <c r="L83" s="7" t="s">
        <v>30</v>
      </c>
      <c r="M83" s="9" t="s">
        <v>31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80" t="str">
        <f t="shared" si="1"/>
        <v>10200008</v>
      </c>
      <c r="B84" s="80" t="s">
        <v>4113</v>
      </c>
      <c r="C84" s="80" t="s">
        <v>3528</v>
      </c>
      <c r="D84" s="80" t="s">
        <v>807</v>
      </c>
      <c r="E84" s="76" t="s">
        <v>4768</v>
      </c>
      <c r="F84" s="82" t="s">
        <v>4855</v>
      </c>
      <c r="G84" s="82" t="s">
        <v>4856</v>
      </c>
      <c r="H84" s="81" t="str">
        <f t="shared" si="6"/>
        <v>FIBA : FIBA : FIBA Europe : KK Mornar Bar</v>
      </c>
      <c r="I84" s="76" t="s">
        <v>4859</v>
      </c>
      <c r="J84" s="76" t="s">
        <v>4860</v>
      </c>
      <c r="K84" s="76"/>
      <c r="L84" s="7" t="s">
        <v>30</v>
      </c>
      <c r="M84" s="9" t="s">
        <v>31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80" t="str">
        <f t="shared" si="1"/>
        <v>10200009</v>
      </c>
      <c r="B85" s="80" t="s">
        <v>4113</v>
      </c>
      <c r="C85" s="80" t="s">
        <v>3528</v>
      </c>
      <c r="D85" s="80" t="s">
        <v>1341</v>
      </c>
      <c r="E85" s="76" t="s">
        <v>4865</v>
      </c>
      <c r="F85" s="82" t="s">
        <v>4867</v>
      </c>
      <c r="G85" s="82" t="s">
        <v>4869</v>
      </c>
      <c r="H85" s="81" t="str">
        <f t="shared" si="6"/>
        <v>FIBA : FIBA : FIBA Europe : KK Cibona</v>
      </c>
      <c r="I85" s="76" t="s">
        <v>4807</v>
      </c>
      <c r="J85" s="76" t="s">
        <v>29</v>
      </c>
      <c r="K85" s="76"/>
      <c r="L85" s="7" t="s">
        <v>30</v>
      </c>
      <c r="M85" s="9" t="s">
        <v>31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80" t="str">
        <f t="shared" si="1"/>
        <v>10200010</v>
      </c>
      <c r="B86" s="80" t="s">
        <v>4113</v>
      </c>
      <c r="C86" s="80" t="s">
        <v>3528</v>
      </c>
      <c r="D86" s="80" t="s">
        <v>34</v>
      </c>
      <c r="E86" s="76" t="s">
        <v>4874</v>
      </c>
      <c r="F86" s="82" t="s">
        <v>4876</v>
      </c>
      <c r="G86" s="82" t="s">
        <v>4877</v>
      </c>
      <c r="H86" s="81" t="str">
        <f t="shared" si="6"/>
        <v>FIBA : FIBA : FIBA Europe : KK Petrol Olimpija</v>
      </c>
      <c r="I86" s="76" t="s">
        <v>4878</v>
      </c>
      <c r="J86" s="76" t="s">
        <v>196</v>
      </c>
      <c r="K86" s="76"/>
      <c r="L86" s="7" t="s">
        <v>30</v>
      </c>
      <c r="M86" s="9" t="s">
        <v>31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80" t="str">
        <f t="shared" si="1"/>
        <v>10200011</v>
      </c>
      <c r="B87" s="80" t="s">
        <v>4113</v>
      </c>
      <c r="C87" s="80" t="s">
        <v>3528</v>
      </c>
      <c r="D87" s="80" t="s">
        <v>58</v>
      </c>
      <c r="E87" s="76" t="s">
        <v>4883</v>
      </c>
      <c r="F87" s="82" t="s">
        <v>4884</v>
      </c>
      <c r="G87" s="82" t="s">
        <v>4885</v>
      </c>
      <c r="H87" s="81" t="str">
        <f t="shared" si="6"/>
        <v>FIBA : FIBA : FIBA Europe : KK Igokea</v>
      </c>
      <c r="I87" s="76" t="s">
        <v>4886</v>
      </c>
      <c r="J87" s="76" t="s">
        <v>4807</v>
      </c>
      <c r="K87" s="76"/>
      <c r="L87" s="7" t="s">
        <v>30</v>
      </c>
      <c r="M87" s="9" t="s">
        <v>31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80" t="str">
        <f t="shared" si="1"/>
        <v>10200012</v>
      </c>
      <c r="B88" s="80" t="s">
        <v>4113</v>
      </c>
      <c r="C88" s="80" t="s">
        <v>3528</v>
      </c>
      <c r="D88" s="80" t="s">
        <v>72</v>
      </c>
      <c r="E88" s="76" t="s">
        <v>4891</v>
      </c>
      <c r="F88" s="82" t="s">
        <v>4892</v>
      </c>
      <c r="G88" s="82" t="s">
        <v>4893</v>
      </c>
      <c r="H88" s="81" t="str">
        <f t="shared" si="6"/>
        <v>FIBA : FIBA : FIBA Europe : KK Krka</v>
      </c>
      <c r="I88" s="76" t="s">
        <v>4897</v>
      </c>
      <c r="J88" s="76" t="s">
        <v>4898</v>
      </c>
      <c r="K88" s="76"/>
      <c r="L88" s="7" t="s">
        <v>30</v>
      </c>
      <c r="M88" s="9" t="s">
        <v>31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80" t="str">
        <f t="shared" si="1"/>
        <v>10200013</v>
      </c>
      <c r="B89" s="80" t="s">
        <v>4113</v>
      </c>
      <c r="C89" s="80" t="s">
        <v>3528</v>
      </c>
      <c r="D89" s="80" t="s">
        <v>94</v>
      </c>
      <c r="E89" s="76" t="s">
        <v>1460</v>
      </c>
      <c r="F89" s="82" t="s">
        <v>4899</v>
      </c>
      <c r="G89" s="82" t="s">
        <v>4899</v>
      </c>
      <c r="H89" s="81" t="str">
        <f t="shared" si="6"/>
        <v>FIBA : FIBA : FIBA Europe : Gmunden Swans</v>
      </c>
      <c r="I89" s="76" t="s">
        <v>4902</v>
      </c>
      <c r="J89" s="76" t="s">
        <v>4903</v>
      </c>
      <c r="K89" s="76"/>
      <c r="L89" s="7" t="s">
        <v>30</v>
      </c>
      <c r="M89" s="9" t="s">
        <v>31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80" t="str">
        <f t="shared" si="1"/>
        <v>10200014</v>
      </c>
      <c r="B90" s="80" t="s">
        <v>4113</v>
      </c>
      <c r="C90" s="80" t="s">
        <v>3528</v>
      </c>
      <c r="D90" s="80" t="s">
        <v>141</v>
      </c>
      <c r="E90" s="76" t="s">
        <v>4906</v>
      </c>
      <c r="F90" s="82" t="s">
        <v>4907</v>
      </c>
      <c r="G90" s="83" t="s">
        <v>4907</v>
      </c>
      <c r="H90" s="81" t="str">
        <f t="shared" si="6"/>
        <v>FIBA : FIBA : FIBA Europe : Kapfenberg Bulls</v>
      </c>
      <c r="I90" s="76" t="s">
        <v>4911</v>
      </c>
      <c r="J90" s="76" t="s">
        <v>4912</v>
      </c>
      <c r="K90" s="76"/>
      <c r="L90" s="7" t="s">
        <v>30</v>
      </c>
      <c r="M90" s="9" t="s">
        <v>31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80" t="str">
        <f t="shared" si="1"/>
        <v>10200015</v>
      </c>
      <c r="B91" s="80" t="s">
        <v>4113</v>
      </c>
      <c r="C91" s="80" t="s">
        <v>3528</v>
      </c>
      <c r="D91" s="80" t="s">
        <v>1605</v>
      </c>
      <c r="E91" s="76" t="s">
        <v>4915</v>
      </c>
      <c r="F91" s="82" t="s">
        <v>4916</v>
      </c>
      <c r="G91" s="83" t="s">
        <v>4916</v>
      </c>
      <c r="H91" s="81" t="str">
        <f t="shared" si="6"/>
        <v>FIBA : FIBA : FIBA Europe : Oberwart Gunners</v>
      </c>
      <c r="I91" s="76" t="s">
        <v>4919</v>
      </c>
      <c r="J91" s="76" t="s">
        <v>4920</v>
      </c>
      <c r="K91" s="76" t="s">
        <v>4921</v>
      </c>
      <c r="L91" s="7" t="s">
        <v>30</v>
      </c>
      <c r="M91" s="9" t="s">
        <v>31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80" t="str">
        <f t="shared" si="1"/>
        <v>10200016</v>
      </c>
      <c r="B92" s="80" t="s">
        <v>4113</v>
      </c>
      <c r="C92" s="80" t="s">
        <v>3528</v>
      </c>
      <c r="D92" s="80" t="s">
        <v>4924</v>
      </c>
      <c r="E92" s="76" t="s">
        <v>4925</v>
      </c>
      <c r="F92" s="82" t="s">
        <v>4926</v>
      </c>
      <c r="G92" s="83" t="s">
        <v>4926</v>
      </c>
      <c r="H92" s="81" t="str">
        <f t="shared" si="6"/>
        <v>FIBA : FIBA : FIBA Europe : Klosterneuburg Dukes</v>
      </c>
      <c r="I92" s="76" t="s">
        <v>4929</v>
      </c>
      <c r="J92" s="76" t="s">
        <v>196</v>
      </c>
      <c r="K92" s="76"/>
      <c r="L92" s="7" t="s">
        <v>30</v>
      </c>
      <c r="M92" s="9" t="s">
        <v>31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80" t="str">
        <f t="shared" si="1"/>
        <v>10200017</v>
      </c>
      <c r="B93" s="80" t="s">
        <v>4113</v>
      </c>
      <c r="C93" s="80" t="s">
        <v>3528</v>
      </c>
      <c r="D93" s="80" t="s">
        <v>4931</v>
      </c>
      <c r="E93" s="76" t="s">
        <v>4932</v>
      </c>
      <c r="F93" s="82" t="s">
        <v>4933</v>
      </c>
      <c r="G93" s="83" t="s">
        <v>4933</v>
      </c>
      <c r="H93" s="81" t="str">
        <f t="shared" si="6"/>
        <v>FIBA : FIBA : FIBA Europe : Flyers Wels</v>
      </c>
      <c r="I93" s="76" t="s">
        <v>4936</v>
      </c>
      <c r="J93" s="76" t="s">
        <v>196</v>
      </c>
      <c r="K93" s="76"/>
      <c r="L93" s="7" t="s">
        <v>30</v>
      </c>
      <c r="M93" s="9" t="s">
        <v>31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80" t="str">
        <f t="shared" si="1"/>
        <v>10200018</v>
      </c>
      <c r="B94" s="80" t="s">
        <v>4113</v>
      </c>
      <c r="C94" s="80" t="s">
        <v>3528</v>
      </c>
      <c r="D94" s="80" t="s">
        <v>4937</v>
      </c>
      <c r="E94" s="76" t="s">
        <v>4938</v>
      </c>
      <c r="F94" s="82" t="s">
        <v>4939</v>
      </c>
      <c r="G94" s="82" t="s">
        <v>4939</v>
      </c>
      <c r="H94" s="81" t="str">
        <f t="shared" si="6"/>
        <v>FIBA : FIBA : FIBA Europe : BC Vienna</v>
      </c>
      <c r="I94" s="76" t="s">
        <v>4943</v>
      </c>
      <c r="J94" s="76" t="s">
        <v>196</v>
      </c>
      <c r="K94" s="76"/>
      <c r="L94" s="7" t="s">
        <v>30</v>
      </c>
      <c r="M94" s="9" t="s">
        <v>31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80" t="str">
        <f t="shared" si="1"/>
        <v>10200019</v>
      </c>
      <c r="B95" s="80" t="s">
        <v>4113</v>
      </c>
      <c r="C95" s="80" t="s">
        <v>3528</v>
      </c>
      <c r="D95" s="80" t="s">
        <v>4945</v>
      </c>
      <c r="E95" s="76" t="s">
        <v>4946</v>
      </c>
      <c r="F95" s="82" t="s">
        <v>4947</v>
      </c>
      <c r="G95" s="83" t="s">
        <v>4947</v>
      </c>
      <c r="H95" s="81" t="str">
        <f t="shared" si="6"/>
        <v>FIBA : FIBA : FIBA Europe : Traiskirchen Lions</v>
      </c>
      <c r="I95" s="76" t="s">
        <v>4950</v>
      </c>
      <c r="J95" s="76" t="s">
        <v>29</v>
      </c>
      <c r="K95" s="76"/>
      <c r="L95" s="7" t="s">
        <v>30</v>
      </c>
      <c r="M95" s="9" t="s">
        <v>31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80" t="str">
        <f t="shared" si="1"/>
        <v>10200020</v>
      </c>
      <c r="B96" s="80" t="s">
        <v>4113</v>
      </c>
      <c r="C96" s="80" t="s">
        <v>3528</v>
      </c>
      <c r="D96" s="80" t="s">
        <v>50</v>
      </c>
      <c r="E96" s="76" t="s">
        <v>4951</v>
      </c>
      <c r="F96" s="82" t="s">
        <v>4953</v>
      </c>
      <c r="G96" s="83" t="s">
        <v>4953</v>
      </c>
      <c r="H96" s="81" t="str">
        <f t="shared" si="6"/>
        <v>FIBA : FIBA : FIBA Europe : DC Timberwolves</v>
      </c>
      <c r="I96" s="76" t="s">
        <v>4956</v>
      </c>
      <c r="J96" s="76" t="s">
        <v>4957</v>
      </c>
      <c r="K96" s="76"/>
      <c r="L96" s="7" t="s">
        <v>30</v>
      </c>
      <c r="M96" s="9" t="s">
        <v>31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80" t="str">
        <f t="shared" si="1"/>
        <v>10200021</v>
      </c>
      <c r="B97" s="80" t="s">
        <v>4113</v>
      </c>
      <c r="C97" s="80" t="s">
        <v>3528</v>
      </c>
      <c r="D97" s="80" t="s">
        <v>104</v>
      </c>
      <c r="E97" s="76" t="s">
        <v>4958</v>
      </c>
      <c r="F97" s="82" t="s">
        <v>4960</v>
      </c>
      <c r="G97" s="83" t="s">
        <v>4960</v>
      </c>
      <c r="H97" s="81" t="str">
        <f t="shared" si="6"/>
        <v>FIBA : FIBA : FIBA Europe : UBSC Graz</v>
      </c>
      <c r="I97" s="76" t="s">
        <v>4962</v>
      </c>
      <c r="J97" s="76" t="s">
        <v>4963</v>
      </c>
      <c r="K97" s="76"/>
      <c r="L97" s="7" t="s">
        <v>30</v>
      </c>
      <c r="M97" s="9" t="s">
        <v>31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80" t="str">
        <f t="shared" si="1"/>
        <v>10200022</v>
      </c>
      <c r="B98" s="80" t="s">
        <v>4113</v>
      </c>
      <c r="C98" s="80" t="s">
        <v>3528</v>
      </c>
      <c r="D98" s="80" t="s">
        <v>118</v>
      </c>
      <c r="E98" s="76" t="s">
        <v>3496</v>
      </c>
      <c r="F98" s="82" t="s">
        <v>4965</v>
      </c>
      <c r="G98" s="83" t="s">
        <v>4965</v>
      </c>
      <c r="H98" s="81" t="str">
        <f t="shared" si="6"/>
        <v>FIBA : FIBA : FIBA Europe : Furstenfeld Panthers</v>
      </c>
      <c r="I98" s="76" t="s">
        <v>4967</v>
      </c>
      <c r="J98" s="76" t="s">
        <v>4969</v>
      </c>
      <c r="K98" s="76" t="s">
        <v>196</v>
      </c>
      <c r="L98" s="7" t="s">
        <v>30</v>
      </c>
      <c r="M98" s="9" t="s">
        <v>31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80" t="str">
        <f t="shared" si="1"/>
        <v>10200023</v>
      </c>
      <c r="B99" s="80" t="s">
        <v>4113</v>
      </c>
      <c r="C99" s="80" t="s">
        <v>3528</v>
      </c>
      <c r="D99" s="80" t="s">
        <v>132</v>
      </c>
      <c r="E99" s="76" t="s">
        <v>4973</v>
      </c>
      <c r="F99" s="82" t="s">
        <v>4974</v>
      </c>
      <c r="G99" s="82" t="s">
        <v>4975</v>
      </c>
      <c r="H99" s="81" t="str">
        <f t="shared" si="6"/>
        <v>FIBA : FIBA : FIBA Europe : BC Academic Bultex 99</v>
      </c>
      <c r="I99" s="76" t="s">
        <v>4978</v>
      </c>
      <c r="J99" s="76" t="s">
        <v>4979</v>
      </c>
      <c r="K99" s="76"/>
      <c r="L99" s="7" t="s">
        <v>30</v>
      </c>
      <c r="M99" s="9" t="s">
        <v>31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80" t="str">
        <f t="shared" si="1"/>
        <v>10200024</v>
      </c>
      <c r="B100" s="80" t="s">
        <v>4113</v>
      </c>
      <c r="C100" s="80" t="s">
        <v>3528</v>
      </c>
      <c r="D100" s="80" t="s">
        <v>220</v>
      </c>
      <c r="E100" s="76" t="s">
        <v>4982</v>
      </c>
      <c r="F100" s="82" t="s">
        <v>4983</v>
      </c>
      <c r="G100" s="82" t="s">
        <v>4984</v>
      </c>
      <c r="H100" s="81" t="str">
        <f t="shared" si="6"/>
        <v>FIBA : FIBA : FIBA Europe : BC Barsy Atyrau</v>
      </c>
      <c r="I100" s="76" t="s">
        <v>4985</v>
      </c>
      <c r="J100" s="76" t="s">
        <v>29</v>
      </c>
      <c r="K100" s="76"/>
      <c r="L100" s="7" t="s">
        <v>30</v>
      </c>
      <c r="M100" s="9" t="s">
        <v>31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80" t="str">
        <f t="shared" si="1"/>
        <v>10200025</v>
      </c>
      <c r="B101" s="80" t="s">
        <v>4113</v>
      </c>
      <c r="C101" s="80" t="s">
        <v>3528</v>
      </c>
      <c r="D101" s="80" t="s">
        <v>4988</v>
      </c>
      <c r="E101" s="76" t="s">
        <v>4989</v>
      </c>
      <c r="F101" s="82" t="s">
        <v>4990</v>
      </c>
      <c r="G101" s="82" t="s">
        <v>4991</v>
      </c>
      <c r="H101" s="81" t="str">
        <f t="shared" si="6"/>
        <v>FIBA : FIBA : FIBA Europe : BC Beroe</v>
      </c>
      <c r="I101" s="76" t="s">
        <v>4992</v>
      </c>
      <c r="J101" s="76" t="s">
        <v>29</v>
      </c>
      <c r="K101" s="76"/>
      <c r="L101" s="7" t="s">
        <v>30</v>
      </c>
      <c r="M101" s="9" t="s">
        <v>31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80" t="str">
        <f t="shared" si="1"/>
        <v>10200026</v>
      </c>
      <c r="B102" s="80" t="s">
        <v>4113</v>
      </c>
      <c r="C102" s="80" t="s">
        <v>3528</v>
      </c>
      <c r="D102" s="80" t="s">
        <v>4995</v>
      </c>
      <c r="E102" s="76" t="s">
        <v>4996</v>
      </c>
      <c r="F102" s="82" t="s">
        <v>4997</v>
      </c>
      <c r="G102" s="82" t="s">
        <v>4998</v>
      </c>
      <c r="H102" s="81" t="str">
        <f t="shared" si="6"/>
        <v>FIBA : FIBA : FIBA Europe : KB Bashkimi</v>
      </c>
      <c r="I102" s="76" t="s">
        <v>4999</v>
      </c>
      <c r="J102" s="76" t="s">
        <v>5000</v>
      </c>
      <c r="K102" s="76"/>
      <c r="L102" s="7" t="s">
        <v>30</v>
      </c>
      <c r="M102" s="9" t="s">
        <v>31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80" t="str">
        <f t="shared" si="1"/>
        <v>10200027</v>
      </c>
      <c r="B103" s="80" t="s">
        <v>4113</v>
      </c>
      <c r="C103" s="80" t="s">
        <v>3528</v>
      </c>
      <c r="D103" s="80" t="s">
        <v>5001</v>
      </c>
      <c r="E103" s="76" t="s">
        <v>5002</v>
      </c>
      <c r="F103" s="82" t="s">
        <v>5003</v>
      </c>
      <c r="G103" s="82" t="s">
        <v>5004</v>
      </c>
      <c r="H103" s="81" t="str">
        <f t="shared" si="6"/>
        <v>FIBA : FIBA : FIBA Europe : KK Blokotehna-NB</v>
      </c>
      <c r="I103" s="76" t="s">
        <v>5005</v>
      </c>
      <c r="J103" s="76" t="s">
        <v>5006</v>
      </c>
      <c r="K103" s="76"/>
      <c r="L103" s="7" t="s">
        <v>30</v>
      </c>
      <c r="M103" s="9" t="s">
        <v>31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80" t="str">
        <f t="shared" si="1"/>
        <v>10200028</v>
      </c>
      <c r="B104" s="80" t="s">
        <v>4113</v>
      </c>
      <c r="C104" s="80" t="s">
        <v>3528</v>
      </c>
      <c r="D104" s="80" t="s">
        <v>5007</v>
      </c>
      <c r="E104" s="76" t="s">
        <v>5008</v>
      </c>
      <c r="F104" s="82" t="s">
        <v>5009</v>
      </c>
      <c r="G104" s="82" t="s">
        <v>5010</v>
      </c>
      <c r="H104" s="81" t="str">
        <f t="shared" si="6"/>
        <v>FIBA : FIBA : FIBA Europe : KK Kozuv</v>
      </c>
      <c r="I104" s="76" t="s">
        <v>5011</v>
      </c>
      <c r="J104" s="76" t="s">
        <v>5012</v>
      </c>
      <c r="K104" s="76"/>
      <c r="L104" s="7" t="s">
        <v>30</v>
      </c>
      <c r="M104" s="9" t="s">
        <v>31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80" t="str">
        <f t="shared" si="1"/>
        <v>10200029</v>
      </c>
      <c r="B105" s="80" t="s">
        <v>4113</v>
      </c>
      <c r="C105" s="80" t="s">
        <v>3528</v>
      </c>
      <c r="D105" s="80" t="s">
        <v>5013</v>
      </c>
      <c r="E105" s="76" t="s">
        <v>5014</v>
      </c>
      <c r="F105" s="82" t="s">
        <v>5015</v>
      </c>
      <c r="G105" s="82" t="s">
        <v>5016</v>
      </c>
      <c r="H105" s="81" t="str">
        <f t="shared" si="6"/>
        <v>FIBA : FIBA : FIBA Europe : KS Teuta</v>
      </c>
      <c r="I105" s="76" t="s">
        <v>5017</v>
      </c>
      <c r="J105" s="76" t="s">
        <v>29</v>
      </c>
      <c r="K105" s="76"/>
      <c r="L105" s="7" t="s">
        <v>30</v>
      </c>
      <c r="M105" s="9" t="s">
        <v>31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80" t="str">
        <f t="shared" si="1"/>
        <v>10200030</v>
      </c>
      <c r="B106" s="80" t="s">
        <v>4113</v>
      </c>
      <c r="C106" s="80" t="s">
        <v>3528</v>
      </c>
      <c r="D106" s="80" t="s">
        <v>5019</v>
      </c>
      <c r="E106" s="76" t="s">
        <v>5020</v>
      </c>
      <c r="F106" s="82" t="s">
        <v>5021</v>
      </c>
      <c r="G106" s="82" t="s">
        <v>5022</v>
      </c>
      <c r="H106" s="81" t="str">
        <f t="shared" si="6"/>
        <v>FIBA : FIBA : FIBA Europe : BC Levski Lukoil</v>
      </c>
      <c r="I106" s="76" t="s">
        <v>5023</v>
      </c>
      <c r="J106" s="76" t="s">
        <v>5024</v>
      </c>
      <c r="K106" s="76" t="s">
        <v>5025</v>
      </c>
      <c r="L106" s="7" t="s">
        <v>30</v>
      </c>
      <c r="M106" s="9" t="s">
        <v>31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80" t="str">
        <f t="shared" si="1"/>
        <v>10200031</v>
      </c>
      <c r="B107" s="80" t="s">
        <v>4113</v>
      </c>
      <c r="C107" s="80" t="s">
        <v>3528</v>
      </c>
      <c r="D107" s="80" t="s">
        <v>5027</v>
      </c>
      <c r="E107" s="76" t="s">
        <v>5028</v>
      </c>
      <c r="F107" s="82" t="s">
        <v>5029</v>
      </c>
      <c r="G107" s="82" t="s">
        <v>5030</v>
      </c>
      <c r="H107" s="81" t="str">
        <f t="shared" si="6"/>
        <v>FIBA : FIBA : FIBA Europe : BC Rilski Sportist</v>
      </c>
      <c r="I107" s="76" t="s">
        <v>5033</v>
      </c>
      <c r="J107" s="76" t="s">
        <v>29</v>
      </c>
      <c r="K107" s="76" t="s">
        <v>5035</v>
      </c>
      <c r="L107" s="7" t="s">
        <v>30</v>
      </c>
      <c r="M107" s="9" t="s">
        <v>31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80" t="str">
        <f t="shared" si="1"/>
        <v>10200032</v>
      </c>
      <c r="B108" s="80" t="s">
        <v>4113</v>
      </c>
      <c r="C108" s="80" t="s">
        <v>3528</v>
      </c>
      <c r="D108" s="80" t="s">
        <v>5044</v>
      </c>
      <c r="E108" s="76" t="s">
        <v>5045</v>
      </c>
      <c r="F108" s="82" t="s">
        <v>5046</v>
      </c>
      <c r="G108" s="82" t="s">
        <v>5047</v>
      </c>
      <c r="H108" s="81" t="str">
        <f t="shared" si="6"/>
        <v>FIBA : FIBA : FIBA Europe : KK Ibar Rozaje</v>
      </c>
      <c r="I108" s="76" t="s">
        <v>5048</v>
      </c>
      <c r="J108" s="76" t="s">
        <v>5049</v>
      </c>
      <c r="K108" s="76" t="s">
        <v>5050</v>
      </c>
      <c r="L108" s="7" t="s">
        <v>30</v>
      </c>
      <c r="M108" s="9" t="s">
        <v>31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80" t="str">
        <f t="shared" si="1"/>
        <v>10200033</v>
      </c>
      <c r="B109" s="80" t="s">
        <v>4113</v>
      </c>
      <c r="C109" s="80" t="s">
        <v>3528</v>
      </c>
      <c r="D109" s="80" t="s">
        <v>5055</v>
      </c>
      <c r="E109" s="76" t="s">
        <v>5056</v>
      </c>
      <c r="F109" s="82" t="s">
        <v>5057</v>
      </c>
      <c r="G109" s="82" t="s">
        <v>5058</v>
      </c>
      <c r="H109" s="81" t="str">
        <f t="shared" si="6"/>
        <v>FIBA : FIBA : FIBA Europe : SK Tirana</v>
      </c>
      <c r="I109" s="76" t="s">
        <v>5061</v>
      </c>
      <c r="J109" s="76" t="s">
        <v>29</v>
      </c>
      <c r="K109" s="76"/>
      <c r="L109" s="7" t="s">
        <v>30</v>
      </c>
      <c r="M109" s="9" t="s">
        <v>31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80" t="str">
        <f t="shared" si="1"/>
        <v>10200034</v>
      </c>
      <c r="B110" s="80" t="s">
        <v>4113</v>
      </c>
      <c r="C110" s="80" t="s">
        <v>3528</v>
      </c>
      <c r="D110" s="80" t="s">
        <v>5073</v>
      </c>
      <c r="E110" s="76" t="s">
        <v>5074</v>
      </c>
      <c r="F110" s="82" t="s">
        <v>5075</v>
      </c>
      <c r="G110" s="82" t="s">
        <v>5076</v>
      </c>
      <c r="H110" s="81" t="str">
        <f t="shared" si="6"/>
        <v>FIBA : FIBA : FIBA Europe : KB Trepca</v>
      </c>
      <c r="I110" s="76" t="s">
        <v>5077</v>
      </c>
      <c r="J110" s="76" t="s">
        <v>29</v>
      </c>
      <c r="K110" s="76"/>
      <c r="L110" s="7" t="s">
        <v>30</v>
      </c>
      <c r="M110" s="9" t="s">
        <v>31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80" t="str">
        <f t="shared" si="1"/>
        <v>10200035</v>
      </c>
      <c r="B111" s="80" t="s">
        <v>4113</v>
      </c>
      <c r="C111" s="80" t="s">
        <v>3528</v>
      </c>
      <c r="D111" s="80" t="s">
        <v>5085</v>
      </c>
      <c r="E111" s="76" t="s">
        <v>2636</v>
      </c>
      <c r="F111" s="82" t="s">
        <v>5086</v>
      </c>
      <c r="G111" s="82" t="s">
        <v>5087</v>
      </c>
      <c r="H111" s="81" t="str">
        <f t="shared" si="6"/>
        <v>FIBA : FIBA : FIBA Europe : KB Z Mobile Prishtina</v>
      </c>
      <c r="I111" s="76" t="s">
        <v>5094</v>
      </c>
      <c r="J111" s="76" t="s">
        <v>5096</v>
      </c>
      <c r="K111" s="76" t="s">
        <v>5097</v>
      </c>
      <c r="L111" s="7" t="s">
        <v>30</v>
      </c>
      <c r="M111" s="9" t="s">
        <v>31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80" t="str">
        <f t="shared" si="1"/>
        <v>10200036</v>
      </c>
      <c r="B112" s="80" t="s">
        <v>4113</v>
      </c>
      <c r="C112" s="80" t="s">
        <v>3528</v>
      </c>
      <c r="D112" s="80" t="s">
        <v>5099</v>
      </c>
      <c r="E112" s="76" t="s">
        <v>5100</v>
      </c>
      <c r="F112" s="82" t="s">
        <v>5101</v>
      </c>
      <c r="G112" s="82" t="s">
        <v>5102</v>
      </c>
      <c r="H112" s="81" t="str">
        <f t="shared" si="6"/>
        <v>FIBA : FIBA : FIBA Europe : KK Karpos Sokoli 2000</v>
      </c>
      <c r="I112" s="76" t="s">
        <v>4807</v>
      </c>
      <c r="J112" s="76" t="s">
        <v>29</v>
      </c>
      <c r="K112" s="76"/>
      <c r="L112" s="7" t="s">
        <v>30</v>
      </c>
      <c r="M112" s="9" t="s">
        <v>31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80" t="str">
        <f t="shared" si="1"/>
        <v>10200037</v>
      </c>
      <c r="B113" s="80" t="s">
        <v>4113</v>
      </c>
      <c r="C113" s="80" t="s">
        <v>3528</v>
      </c>
      <c r="D113" s="80" t="s">
        <v>5107</v>
      </c>
      <c r="E113" s="76" t="s">
        <v>5109</v>
      </c>
      <c r="F113" s="82" t="s">
        <v>5111</v>
      </c>
      <c r="G113" s="82" t="s">
        <v>5113</v>
      </c>
      <c r="H113" s="81" t="str">
        <f t="shared" si="6"/>
        <v>FIBA : FIBA : FIBA Europe : KK Kumanovo 2009</v>
      </c>
      <c r="I113" s="76" t="s">
        <v>5115</v>
      </c>
      <c r="J113" s="76" t="s">
        <v>29</v>
      </c>
      <c r="K113" s="76"/>
      <c r="L113" s="7" t="s">
        <v>30</v>
      </c>
      <c r="M113" s="9" t="s">
        <v>31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80" t="str">
        <f t="shared" si="1"/>
        <v>10200038</v>
      </c>
      <c r="B114" s="80" t="s">
        <v>4113</v>
      </c>
      <c r="C114" s="80" t="s">
        <v>3528</v>
      </c>
      <c r="D114" s="80" t="s">
        <v>5118</v>
      </c>
      <c r="E114" s="76" t="s">
        <v>5120</v>
      </c>
      <c r="F114" s="82" t="s">
        <v>5122</v>
      </c>
      <c r="G114" s="82" t="s">
        <v>5124</v>
      </c>
      <c r="H114" s="81" t="str">
        <f t="shared" si="6"/>
        <v>FIBA : FIBA : FIBA Europe : KK Sutjeska</v>
      </c>
      <c r="I114" s="76" t="s">
        <v>5125</v>
      </c>
      <c r="J114" s="76" t="s">
        <v>29</v>
      </c>
      <c r="K114" s="76"/>
      <c r="L114" s="7" t="s">
        <v>30</v>
      </c>
      <c r="M114" s="9" t="s">
        <v>31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80" t="str">
        <f t="shared" si="1"/>
        <v>10200039</v>
      </c>
      <c r="B115" s="80" t="s">
        <v>4113</v>
      </c>
      <c r="C115" s="80" t="s">
        <v>3528</v>
      </c>
      <c r="D115" s="80" t="s">
        <v>5129</v>
      </c>
      <c r="E115" s="76" t="s">
        <v>5131</v>
      </c>
      <c r="F115" s="82" t="s">
        <v>5133</v>
      </c>
      <c r="G115" s="82" t="s">
        <v>5135</v>
      </c>
      <c r="H115" s="81" t="str">
        <f t="shared" si="6"/>
        <v>FIBA : FIBA : FIBA Europe : KK Teodo</v>
      </c>
      <c r="I115" s="76" t="s">
        <v>5136</v>
      </c>
      <c r="J115" s="76" t="s">
        <v>5137</v>
      </c>
      <c r="K115" s="76"/>
      <c r="L115" s="7" t="s">
        <v>30</v>
      </c>
      <c r="M115" s="9" t="s">
        <v>31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80" t="str">
        <f t="shared" si="1"/>
        <v>10200040</v>
      </c>
      <c r="B116" s="80" t="s">
        <v>4113</v>
      </c>
      <c r="C116" s="80" t="s">
        <v>3528</v>
      </c>
      <c r="D116" s="80" t="s">
        <v>5143</v>
      </c>
      <c r="E116" s="76" t="s">
        <v>5145</v>
      </c>
      <c r="F116" s="82" t="s">
        <v>5146</v>
      </c>
      <c r="G116" s="82" t="s">
        <v>5147</v>
      </c>
      <c r="H116" s="81" t="str">
        <f t="shared" si="6"/>
        <v>FIBA : FIBA : FIBA Europe : MKK Feni Industries</v>
      </c>
      <c r="I116" s="76" t="s">
        <v>5148</v>
      </c>
      <c r="J116" s="76" t="s">
        <v>5149</v>
      </c>
      <c r="K116" s="76"/>
      <c r="L116" s="7" t="s">
        <v>30</v>
      </c>
      <c r="M116" s="9" t="s">
        <v>31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80" t="str">
        <f t="shared" si="1"/>
        <v>10200041</v>
      </c>
      <c r="B117" s="80" t="s">
        <v>4113</v>
      </c>
      <c r="C117" s="80" t="s">
        <v>3528</v>
      </c>
      <c r="D117" s="80" t="s">
        <v>5157</v>
      </c>
      <c r="E117" s="76" t="s">
        <v>5158</v>
      </c>
      <c r="F117" s="82" t="s">
        <v>5159</v>
      </c>
      <c r="G117" s="82" t="s">
        <v>5159</v>
      </c>
      <c r="H117" s="81" t="str">
        <f t="shared" si="6"/>
        <v>FIBA : FIBA : FIBA Europe : Academic Sofia</v>
      </c>
      <c r="I117" s="76" t="s">
        <v>5160</v>
      </c>
      <c r="J117" s="76" t="s">
        <v>196</v>
      </c>
      <c r="K117" s="76"/>
      <c r="L117" s="7" t="s">
        <v>30</v>
      </c>
      <c r="M117" s="9" t="s">
        <v>31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80" t="str">
        <f t="shared" si="1"/>
        <v>10200042</v>
      </c>
      <c r="B118" s="80" t="s">
        <v>4113</v>
      </c>
      <c r="C118" s="80" t="s">
        <v>3528</v>
      </c>
      <c r="D118" s="80" t="s">
        <v>5164</v>
      </c>
      <c r="E118" s="76" t="s">
        <v>3572</v>
      </c>
      <c r="F118" s="82" t="s">
        <v>5165</v>
      </c>
      <c r="G118" s="83" t="s">
        <v>5165</v>
      </c>
      <c r="H118" s="81" t="str">
        <f t="shared" si="6"/>
        <v>FIBA : FIBA : FIBA Europe : Balkan Botevgrad</v>
      </c>
      <c r="I118" s="76" t="s">
        <v>5166</v>
      </c>
      <c r="J118" s="76" t="s">
        <v>196</v>
      </c>
      <c r="K118" s="76"/>
      <c r="L118" s="7" t="s">
        <v>30</v>
      </c>
      <c r="M118" s="9" t="s">
        <v>31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80" t="str">
        <f t="shared" si="1"/>
        <v>10200043</v>
      </c>
      <c r="B119" s="80" t="s">
        <v>4113</v>
      </c>
      <c r="C119" s="80" t="s">
        <v>3528</v>
      </c>
      <c r="D119" s="80" t="s">
        <v>5173</v>
      </c>
      <c r="E119" s="76" t="s">
        <v>4092</v>
      </c>
      <c r="F119" s="82" t="s">
        <v>5174</v>
      </c>
      <c r="G119" s="82" t="s">
        <v>5175</v>
      </c>
      <c r="H119" s="81" t="str">
        <f t="shared" si="6"/>
        <v>FIBA : FIBA : FIBA Europe : Spartak PIeven</v>
      </c>
      <c r="I119" s="76" t="s">
        <v>5176</v>
      </c>
      <c r="J119" s="76" t="s">
        <v>5177</v>
      </c>
      <c r="K119" s="76"/>
      <c r="L119" s="7" t="s">
        <v>30</v>
      </c>
      <c r="M119" s="9" t="s">
        <v>31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80" t="str">
        <f t="shared" si="1"/>
        <v>10200044</v>
      </c>
      <c r="B120" s="80" t="s">
        <v>4113</v>
      </c>
      <c r="C120" s="80" t="s">
        <v>3528</v>
      </c>
      <c r="D120" s="80" t="s">
        <v>5182</v>
      </c>
      <c r="E120" s="76" t="s">
        <v>5183</v>
      </c>
      <c r="F120" s="82" t="s">
        <v>5184</v>
      </c>
      <c r="G120" s="82" t="s">
        <v>5185</v>
      </c>
      <c r="H120" s="81" t="str">
        <f t="shared" si="6"/>
        <v>FIBA : FIBA : FIBA Europe : Black Sea Running</v>
      </c>
      <c r="I120" s="76" t="s">
        <v>5187</v>
      </c>
      <c r="J120" s="76" t="s">
        <v>5189</v>
      </c>
      <c r="K120" s="76"/>
      <c r="L120" s="7" t="s">
        <v>30</v>
      </c>
      <c r="M120" s="9" t="s">
        <v>31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80" t="str">
        <f t="shared" si="1"/>
        <v>10200045</v>
      </c>
      <c r="B121" s="80" t="s">
        <v>4113</v>
      </c>
      <c r="C121" s="80" t="s">
        <v>3528</v>
      </c>
      <c r="D121" s="80" t="s">
        <v>5193</v>
      </c>
      <c r="E121" s="76" t="s">
        <v>5195</v>
      </c>
      <c r="F121" s="82" t="s">
        <v>5197</v>
      </c>
      <c r="G121" s="82" t="s">
        <v>5197</v>
      </c>
      <c r="H121" s="81" t="str">
        <f t="shared" si="6"/>
        <v>FIBA : FIBA : FIBA Europe : Yambol</v>
      </c>
      <c r="I121" s="76" t="s">
        <v>5203</v>
      </c>
      <c r="J121" s="76" t="s">
        <v>5204</v>
      </c>
      <c r="K121" s="76"/>
      <c r="L121" s="7" t="s">
        <v>30</v>
      </c>
      <c r="M121" s="9" t="s">
        <v>31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80" t="str">
        <f t="shared" si="1"/>
        <v>10200046</v>
      </c>
      <c r="B122" s="80" t="s">
        <v>4113</v>
      </c>
      <c r="C122" s="80" t="s">
        <v>3528</v>
      </c>
      <c r="D122" s="80" t="s">
        <v>5206</v>
      </c>
      <c r="E122" s="76" t="s">
        <v>5208</v>
      </c>
      <c r="F122" s="82" t="s">
        <v>5214</v>
      </c>
      <c r="G122" s="82" t="s">
        <v>5215</v>
      </c>
      <c r="H122" s="81" t="str">
        <f t="shared" si="6"/>
        <v>FIBA : FIBA : FIBA Europe : Avis Utilitas Rapla</v>
      </c>
      <c r="I122" s="76" t="s">
        <v>5216</v>
      </c>
      <c r="J122" s="76" t="s">
        <v>29</v>
      </c>
      <c r="K122" s="76"/>
      <c r="L122" s="7" t="s">
        <v>30</v>
      </c>
      <c r="M122" s="9" t="s">
        <v>31</v>
      </c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80" t="str">
        <f t="shared" si="1"/>
        <v>10200047</v>
      </c>
      <c r="B123" s="80" t="s">
        <v>4113</v>
      </c>
      <c r="C123" s="80" t="s">
        <v>3528</v>
      </c>
      <c r="D123" s="80" t="s">
        <v>5221</v>
      </c>
      <c r="E123" s="76" t="s">
        <v>5222</v>
      </c>
      <c r="F123" s="82" t="s">
        <v>5223</v>
      </c>
      <c r="G123" s="82" t="s">
        <v>5224</v>
      </c>
      <c r="H123" s="81" t="str">
        <f t="shared" si="6"/>
        <v>FIBA : FIBA : FIBA Europe : BC Ogre</v>
      </c>
      <c r="I123" s="76" t="s">
        <v>5225</v>
      </c>
      <c r="J123" s="76" t="s">
        <v>29</v>
      </c>
      <c r="K123" s="76"/>
      <c r="L123" s="7" t="s">
        <v>30</v>
      </c>
      <c r="M123" s="9" t="s">
        <v>31</v>
      </c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80" t="str">
        <f t="shared" si="1"/>
        <v>10200048</v>
      </c>
      <c r="B124" s="80" t="s">
        <v>4113</v>
      </c>
      <c r="C124" s="80" t="s">
        <v>3528</v>
      </c>
      <c r="D124" s="80" t="s">
        <v>5231</v>
      </c>
      <c r="E124" s="76" t="s">
        <v>4409</v>
      </c>
      <c r="F124" s="82" t="s">
        <v>5232</v>
      </c>
      <c r="G124" s="82" t="s">
        <v>5232</v>
      </c>
      <c r="H124" s="81" t="str">
        <f t="shared" si="6"/>
        <v>FIBA : FIBA : FIBA Europe : Liepaja</v>
      </c>
      <c r="I124" s="76" t="s">
        <v>5233</v>
      </c>
      <c r="J124" s="76" t="s">
        <v>196</v>
      </c>
      <c r="K124" s="76"/>
      <c r="L124" s="7" t="s">
        <v>30</v>
      </c>
      <c r="M124" s="9" t="s">
        <v>31</v>
      </c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80" t="str">
        <f t="shared" si="1"/>
        <v>10200049</v>
      </c>
      <c r="B125" s="80" t="s">
        <v>4113</v>
      </c>
      <c r="C125" s="80" t="s">
        <v>3528</v>
      </c>
      <c r="D125" s="80" t="s">
        <v>5241</v>
      </c>
      <c r="E125" s="76" t="s">
        <v>5242</v>
      </c>
      <c r="F125" s="82" t="s">
        <v>5243</v>
      </c>
      <c r="G125" s="82" t="s">
        <v>5243</v>
      </c>
      <c r="H125" s="81" t="str">
        <f t="shared" si="6"/>
        <v>FIBA : FIBA : FIBA Europe : Jurmala</v>
      </c>
      <c r="I125" s="76" t="s">
        <v>5244</v>
      </c>
      <c r="J125" s="76" t="s">
        <v>29</v>
      </c>
      <c r="K125" s="76"/>
      <c r="L125" s="7" t="s">
        <v>30</v>
      </c>
      <c r="M125" s="9" t="s">
        <v>31</v>
      </c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80" t="str">
        <f t="shared" si="1"/>
        <v>10200050</v>
      </c>
      <c r="B126" s="80" t="s">
        <v>4113</v>
      </c>
      <c r="C126" s="80" t="s">
        <v>3528</v>
      </c>
      <c r="D126" s="80" t="s">
        <v>5249</v>
      </c>
      <c r="E126" s="76" t="s">
        <v>5250</v>
      </c>
      <c r="F126" s="82" t="s">
        <v>5251</v>
      </c>
      <c r="G126" s="82" t="s">
        <v>5251</v>
      </c>
      <c r="H126" s="81" t="str">
        <f t="shared" si="6"/>
        <v>FIBA : FIBA : FIBA Europe : Pasvalys</v>
      </c>
      <c r="I126" s="76" t="s">
        <v>5256</v>
      </c>
      <c r="J126" s="76" t="s">
        <v>5258</v>
      </c>
      <c r="K126" s="76"/>
      <c r="L126" s="7" t="s">
        <v>30</v>
      </c>
      <c r="M126" s="9" t="s">
        <v>31</v>
      </c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80" t="str">
        <f t="shared" si="1"/>
        <v>10200051</v>
      </c>
      <c r="B127" s="80" t="s">
        <v>4113</v>
      </c>
      <c r="C127" s="80" t="s">
        <v>3528</v>
      </c>
      <c r="D127" s="80" t="s">
        <v>5263</v>
      </c>
      <c r="E127" s="76" t="s">
        <v>3341</v>
      </c>
      <c r="F127" s="82" t="s">
        <v>5267</v>
      </c>
      <c r="G127" s="82" t="s">
        <v>5267</v>
      </c>
      <c r="H127" s="81" t="str">
        <f t="shared" si="6"/>
        <v>FIBA : FIBA : FIBA Europe : Parnu</v>
      </c>
      <c r="I127" s="76" t="s">
        <v>5268</v>
      </c>
      <c r="J127" s="76" t="s">
        <v>29</v>
      </c>
      <c r="K127" s="76"/>
      <c r="L127" s="7" t="s">
        <v>30</v>
      </c>
      <c r="M127" s="9" t="s">
        <v>31</v>
      </c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80" t="str">
        <f t="shared" si="1"/>
        <v>10200052</v>
      </c>
      <c r="B128" s="80" t="s">
        <v>4113</v>
      </c>
      <c r="C128" s="80" t="s">
        <v>3528</v>
      </c>
      <c r="D128" s="80" t="s">
        <v>5275</v>
      </c>
      <c r="E128" s="76" t="s">
        <v>5276</v>
      </c>
      <c r="F128" s="82" t="s">
        <v>5277</v>
      </c>
      <c r="G128" s="83" t="s">
        <v>5277</v>
      </c>
      <c r="H128" s="81" t="str">
        <f t="shared" si="6"/>
        <v>FIBA : FIBA : FIBA Europe : Siauliai</v>
      </c>
      <c r="I128" s="76" t="s">
        <v>5278</v>
      </c>
      <c r="J128" s="76" t="s">
        <v>196</v>
      </c>
      <c r="K128" s="76"/>
      <c r="L128" s="7" t="s">
        <v>30</v>
      </c>
      <c r="M128" s="9" t="s">
        <v>31</v>
      </c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80" t="str">
        <f t="shared" si="1"/>
        <v>10200053</v>
      </c>
      <c r="B129" s="80" t="s">
        <v>4113</v>
      </c>
      <c r="C129" s="80" t="s">
        <v>3528</v>
      </c>
      <c r="D129" s="80" t="s">
        <v>5283</v>
      </c>
      <c r="E129" s="76" t="s">
        <v>5284</v>
      </c>
      <c r="F129" s="82" t="s">
        <v>5285</v>
      </c>
      <c r="G129" s="82" t="s">
        <v>5286</v>
      </c>
      <c r="H129" s="81" t="str">
        <f t="shared" si="6"/>
        <v>FIBA : FIBA : FIBA Europe : Tallinna Kalev</v>
      </c>
      <c r="I129" s="76" t="s">
        <v>5287</v>
      </c>
      <c r="J129" s="76" t="s">
        <v>196</v>
      </c>
      <c r="K129" s="76"/>
      <c r="L129" s="7" t="s">
        <v>30</v>
      </c>
      <c r="M129" s="9" t="s">
        <v>31</v>
      </c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80" t="str">
        <f t="shared" si="1"/>
        <v>10200054</v>
      </c>
      <c r="B130" s="80" t="s">
        <v>4113</v>
      </c>
      <c r="C130" s="80" t="s">
        <v>3528</v>
      </c>
      <c r="D130" s="80" t="s">
        <v>5292</v>
      </c>
      <c r="E130" s="76" t="s">
        <v>5293</v>
      </c>
      <c r="F130" s="82" t="s">
        <v>5294</v>
      </c>
      <c r="G130" s="82" t="s">
        <v>5295</v>
      </c>
      <c r="H130" s="81" t="str">
        <f t="shared" si="6"/>
        <v>FIBA : FIBA : FIBA Europe : Tartu University</v>
      </c>
      <c r="I130" s="76" t="s">
        <v>5296</v>
      </c>
      <c r="J130" s="76" t="s">
        <v>196</v>
      </c>
      <c r="K130" s="76"/>
      <c r="L130" s="7" t="s">
        <v>30</v>
      </c>
      <c r="M130" s="9" t="s">
        <v>31</v>
      </c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80" t="str">
        <f t="shared" si="1"/>
        <v>10200055</v>
      </c>
      <c r="B131" s="80" t="s">
        <v>4113</v>
      </c>
      <c r="C131" s="80" t="s">
        <v>3528</v>
      </c>
      <c r="D131" s="80" t="s">
        <v>5303</v>
      </c>
      <c r="E131" s="76" t="s">
        <v>5304</v>
      </c>
      <c r="F131" s="82" t="s">
        <v>5305</v>
      </c>
      <c r="G131" s="82" t="s">
        <v>5306</v>
      </c>
      <c r="H131" s="81" t="str">
        <f t="shared" si="6"/>
        <v>FIBA : FIBA : FIBA Europe : Tsmoki-Minsk 1</v>
      </c>
      <c r="I131" s="76" t="s">
        <v>5307</v>
      </c>
      <c r="J131" s="76" t="s">
        <v>5308</v>
      </c>
      <c r="K131" s="76"/>
      <c r="L131" s="7" t="s">
        <v>30</v>
      </c>
      <c r="M131" s="9" t="s">
        <v>31</v>
      </c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80" t="str">
        <f t="shared" si="1"/>
        <v>10200056</v>
      </c>
      <c r="B132" s="80" t="s">
        <v>4113</v>
      </c>
      <c r="C132" s="80" t="s">
        <v>3528</v>
      </c>
      <c r="D132" s="80" t="s">
        <v>5315</v>
      </c>
      <c r="E132" s="76" t="s">
        <v>5316</v>
      </c>
      <c r="F132" s="82" t="s">
        <v>5305</v>
      </c>
      <c r="G132" s="82" t="s">
        <v>5317</v>
      </c>
      <c r="H132" s="81" t="str">
        <f t="shared" si="6"/>
        <v>FIBA : FIBA : FIBA Europe : Tsmoki-Minsk 2</v>
      </c>
      <c r="I132" s="76" t="s">
        <v>5320</v>
      </c>
      <c r="J132" s="76" t="s">
        <v>5324</v>
      </c>
      <c r="K132" s="76"/>
      <c r="L132" s="7" t="s">
        <v>30</v>
      </c>
      <c r="M132" s="9" t="s">
        <v>31</v>
      </c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80" t="str">
        <f t="shared" si="1"/>
        <v>10200057</v>
      </c>
      <c r="B133" s="80" t="s">
        <v>4113</v>
      </c>
      <c r="C133" s="80" t="s">
        <v>3528</v>
      </c>
      <c r="D133" s="80" t="s">
        <v>5325</v>
      </c>
      <c r="E133" s="76" t="s">
        <v>5326</v>
      </c>
      <c r="F133" s="82" t="s">
        <v>5305</v>
      </c>
      <c r="G133" s="82" t="s">
        <v>5329</v>
      </c>
      <c r="H133" s="81" t="str">
        <f t="shared" si="6"/>
        <v>FIBA : FIBA : FIBA Europe : Tsmoki-Minsk 3</v>
      </c>
      <c r="I133" s="76" t="s">
        <v>5334</v>
      </c>
      <c r="J133" s="76" t="s">
        <v>5335</v>
      </c>
      <c r="K133" s="76"/>
      <c r="L133" s="7" t="s">
        <v>30</v>
      </c>
      <c r="M133" s="9" t="s">
        <v>31</v>
      </c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80" t="str">
        <f t="shared" si="1"/>
        <v>10200058</v>
      </c>
      <c r="B134" s="80" t="s">
        <v>4113</v>
      </c>
      <c r="C134" s="80" t="s">
        <v>3528</v>
      </c>
      <c r="D134" s="80" t="s">
        <v>5342</v>
      </c>
      <c r="E134" s="76" t="s">
        <v>1608</v>
      </c>
      <c r="F134" s="82" t="s">
        <v>5343</v>
      </c>
      <c r="G134" s="82" t="s">
        <v>5343</v>
      </c>
      <c r="H134" s="81" t="str">
        <f t="shared" si="6"/>
        <v>FIBA : FIBA : FIBA Europe : Tallinn</v>
      </c>
      <c r="I134" s="76" t="s">
        <v>5344</v>
      </c>
      <c r="J134" s="76" t="s">
        <v>5345</v>
      </c>
      <c r="K134" s="76"/>
      <c r="L134" s="7" t="s">
        <v>30</v>
      </c>
      <c r="M134" s="9" t="s">
        <v>31</v>
      </c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80" t="str">
        <f t="shared" si="1"/>
        <v>10200059</v>
      </c>
      <c r="B135" s="80" t="s">
        <v>4113</v>
      </c>
      <c r="C135" s="80" t="s">
        <v>3528</v>
      </c>
      <c r="D135" s="80" t="s">
        <v>5352</v>
      </c>
      <c r="E135" s="76" t="s">
        <v>5353</v>
      </c>
      <c r="F135" s="82" t="s">
        <v>5354</v>
      </c>
      <c r="G135" s="82" t="s">
        <v>5355</v>
      </c>
      <c r="H135" s="81" t="str">
        <f t="shared" si="6"/>
        <v>FIBA : FIBA : FIBA Europe : Valmiera Ordo</v>
      </c>
      <c r="I135" s="76" t="s">
        <v>5356</v>
      </c>
      <c r="J135" s="76" t="s">
        <v>5359</v>
      </c>
      <c r="K135" s="76"/>
      <c r="L135" s="7" t="s">
        <v>30</v>
      </c>
      <c r="M135" s="9" t="s">
        <v>31</v>
      </c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80" t="str">
        <f t="shared" si="1"/>
        <v>10200060</v>
      </c>
      <c r="B136" s="80" t="s">
        <v>4113</v>
      </c>
      <c r="C136" s="80" t="s">
        <v>3528</v>
      </c>
      <c r="D136" s="80" t="s">
        <v>5374</v>
      </c>
      <c r="E136" s="76" t="s">
        <v>5375</v>
      </c>
      <c r="F136" s="82" t="s">
        <v>5376</v>
      </c>
      <c r="G136" s="82" t="s">
        <v>5377</v>
      </c>
      <c r="H136" s="81" t="str">
        <f t="shared" si="6"/>
        <v>FIBA : FIBA : FIBA Europe : Mogilev Borisfen</v>
      </c>
      <c r="I136" s="76" t="s">
        <v>5378</v>
      </c>
      <c r="J136" s="76" t="s">
        <v>196</v>
      </c>
      <c r="K136" s="76"/>
      <c r="L136" s="7" t="s">
        <v>30</v>
      </c>
      <c r="M136" s="9" t="s">
        <v>31</v>
      </c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80" t="str">
        <f t="shared" si="1"/>
        <v>10200061</v>
      </c>
      <c r="B137" s="80" t="s">
        <v>4113</v>
      </c>
      <c r="C137" s="80" t="s">
        <v>3528</v>
      </c>
      <c r="D137" s="80" t="s">
        <v>5385</v>
      </c>
      <c r="E137" s="76" t="s">
        <v>5386</v>
      </c>
      <c r="F137" s="82" t="s">
        <v>5387</v>
      </c>
      <c r="G137" s="82" t="s">
        <v>5387</v>
      </c>
      <c r="H137" s="81" t="str">
        <f t="shared" si="6"/>
        <v>FIBA : FIBA : FIBA Europe : Brest</v>
      </c>
      <c r="I137" s="76" t="s">
        <v>5390</v>
      </c>
      <c r="J137" s="76" t="s">
        <v>5393</v>
      </c>
      <c r="K137" s="76" t="s">
        <v>5395</v>
      </c>
      <c r="L137" s="7" t="s">
        <v>30</v>
      </c>
      <c r="M137" s="9" t="s">
        <v>31</v>
      </c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80" t="str">
        <f t="shared" si="1"/>
        <v>10200062</v>
      </c>
      <c r="B138" s="80" t="s">
        <v>4113</v>
      </c>
      <c r="C138" s="80" t="s">
        <v>3528</v>
      </c>
      <c r="D138" s="80" t="s">
        <v>5400</v>
      </c>
      <c r="E138" s="76" t="s">
        <v>5401</v>
      </c>
      <c r="F138" s="82" t="s">
        <v>5403</v>
      </c>
      <c r="G138" s="82" t="s">
        <v>5406</v>
      </c>
      <c r="H138" s="81" t="str">
        <f t="shared" si="6"/>
        <v>FIBA : FIBA : FIBA Europe : GOCOR-Soj</v>
      </c>
      <c r="I138" s="76" t="s">
        <v>5408</v>
      </c>
      <c r="J138" s="76" t="s">
        <v>5409</v>
      </c>
      <c r="K138" s="76"/>
      <c r="L138" s="7" t="s">
        <v>30</v>
      </c>
      <c r="M138" s="9" t="s">
        <v>31</v>
      </c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80" t="str">
        <f t="shared" si="1"/>
        <v>10200063</v>
      </c>
      <c r="B139" s="80" t="s">
        <v>4113</v>
      </c>
      <c r="C139" s="80" t="s">
        <v>3528</v>
      </c>
      <c r="D139" s="80" t="s">
        <v>5415</v>
      </c>
      <c r="E139" s="76" t="s">
        <v>5416</v>
      </c>
      <c r="F139" s="82" t="s">
        <v>5417</v>
      </c>
      <c r="G139" s="82" t="s">
        <v>5418</v>
      </c>
      <c r="H139" s="81" t="str">
        <f t="shared" si="6"/>
        <v>FIBA : FIBA : FIBA Europe : Grodno-93</v>
      </c>
      <c r="I139" s="76" t="s">
        <v>5419</v>
      </c>
      <c r="J139" s="76" t="s">
        <v>5420</v>
      </c>
      <c r="K139" s="76"/>
      <c r="L139" s="7" t="s">
        <v>30</v>
      </c>
      <c r="M139" s="9" t="s">
        <v>31</v>
      </c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80" t="str">
        <f t="shared" si="1"/>
        <v>10200064</v>
      </c>
      <c r="B140" s="80" t="s">
        <v>4113</v>
      </c>
      <c r="C140" s="80" t="s">
        <v>3528</v>
      </c>
      <c r="D140" s="80" t="s">
        <v>5427</v>
      </c>
      <c r="E140" s="76" t="s">
        <v>5428</v>
      </c>
      <c r="F140" s="82" t="s">
        <v>5429</v>
      </c>
      <c r="G140" s="82" t="s">
        <v>5430</v>
      </c>
      <c r="H140" s="81" t="str">
        <f t="shared" si="6"/>
        <v>FIBA : FIBA : FIBA Europe : Impuls-BGUIR</v>
      </c>
      <c r="I140" s="76" t="s">
        <v>5431</v>
      </c>
      <c r="J140" s="76" t="s">
        <v>29</v>
      </c>
      <c r="K140" s="76"/>
      <c r="L140" s="7" t="s">
        <v>30</v>
      </c>
      <c r="M140" s="9" t="s">
        <v>31</v>
      </c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80" t="str">
        <f t="shared" si="1"/>
        <v>10200065</v>
      </c>
      <c r="B141" s="80" t="s">
        <v>4113</v>
      </c>
      <c r="C141" s="80" t="s">
        <v>3528</v>
      </c>
      <c r="D141" s="80" t="s">
        <v>5438</v>
      </c>
      <c r="E141" s="76" t="s">
        <v>2636</v>
      </c>
      <c r="F141" s="82" t="s">
        <v>5439</v>
      </c>
      <c r="G141" s="83" t="s">
        <v>5440</v>
      </c>
      <c r="H141" s="81" t="str">
        <f t="shared" si="6"/>
        <v>FIBA : FIBA : FIBA Europe : Prinemanie-GrGU</v>
      </c>
      <c r="I141" s="76" t="s">
        <v>5442</v>
      </c>
      <c r="J141" s="76" t="s">
        <v>5445</v>
      </c>
      <c r="K141" s="76"/>
      <c r="L141" s="7" t="s">
        <v>30</v>
      </c>
      <c r="M141" s="9" t="s">
        <v>31</v>
      </c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80" t="str">
        <f t="shared" si="1"/>
        <v>10200066</v>
      </c>
      <c r="B142" s="80" t="s">
        <v>4113</v>
      </c>
      <c r="C142" s="80" t="s">
        <v>3528</v>
      </c>
      <c r="D142" s="80" t="s">
        <v>5450</v>
      </c>
      <c r="E142" s="76" t="s">
        <v>3851</v>
      </c>
      <c r="F142" s="82" t="s">
        <v>5451</v>
      </c>
      <c r="G142" s="83" t="s">
        <v>5451</v>
      </c>
      <c r="H142" s="81" t="str">
        <f t="shared" si="6"/>
        <v>FIBA : FIBA : FIBA Europe : SDUSHOR Minsk</v>
      </c>
      <c r="I142" s="76" t="s">
        <v>5452</v>
      </c>
      <c r="J142" s="76" t="s">
        <v>29</v>
      </c>
      <c r="K142" s="76"/>
      <c r="L142" s="7" t="s">
        <v>30</v>
      </c>
      <c r="M142" s="9" t="s">
        <v>31</v>
      </c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80" t="str">
        <f t="shared" si="1"/>
        <v>10200067</v>
      </c>
      <c r="B143" s="80" t="s">
        <v>4113</v>
      </c>
      <c r="C143" s="80" t="s">
        <v>3528</v>
      </c>
      <c r="D143" s="80" t="s">
        <v>5453</v>
      </c>
      <c r="E143" s="76" t="s">
        <v>5454</v>
      </c>
      <c r="F143" s="82" t="s">
        <v>5455</v>
      </c>
      <c r="G143" s="82" t="s">
        <v>5456</v>
      </c>
      <c r="H143" s="81" t="str">
        <f t="shared" si="6"/>
        <v>FIBA : FIBA : FIBA Europe : Vitebsk Rubon</v>
      </c>
      <c r="I143" s="76" t="s">
        <v>5457</v>
      </c>
      <c r="J143" s="76" t="s">
        <v>5458</v>
      </c>
      <c r="K143" s="76"/>
      <c r="L143" s="7" t="s">
        <v>30</v>
      </c>
      <c r="M143" s="9" t="s">
        <v>31</v>
      </c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80" t="str">
        <f t="shared" si="1"/>
        <v>10200068</v>
      </c>
      <c r="B144" s="80" t="s">
        <v>4113</v>
      </c>
      <c r="C144" s="80" t="s">
        <v>3528</v>
      </c>
      <c r="D144" s="80" t="s">
        <v>5459</v>
      </c>
      <c r="E144" s="76" t="s">
        <v>5460</v>
      </c>
      <c r="F144" s="82" t="s">
        <v>5461</v>
      </c>
      <c r="G144" s="83" t="s">
        <v>5461</v>
      </c>
      <c r="H144" s="81" t="str">
        <f t="shared" si="6"/>
        <v>FIBA : FIBA : FIBA Europe : Excelsior Brussels</v>
      </c>
      <c r="I144" s="76" t="s">
        <v>5462</v>
      </c>
      <c r="J144" s="76" t="s">
        <v>29</v>
      </c>
      <c r="K144" s="76"/>
      <c r="L144" s="7" t="s">
        <v>30</v>
      </c>
      <c r="M144" s="9" t="s">
        <v>31</v>
      </c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80" t="str">
        <f t="shared" si="1"/>
        <v>10200069</v>
      </c>
      <c r="B145" s="80" t="s">
        <v>4113</v>
      </c>
      <c r="C145" s="80" t="s">
        <v>3528</v>
      </c>
      <c r="D145" s="80" t="s">
        <v>5464</v>
      </c>
      <c r="E145" s="76" t="s">
        <v>5465</v>
      </c>
      <c r="F145" s="82" t="s">
        <v>5466</v>
      </c>
      <c r="G145" s="82" t="s">
        <v>5466</v>
      </c>
      <c r="H145" s="81" t="str">
        <f t="shared" si="6"/>
        <v>FIBA : FIBA : FIBA Europe : Limburg United</v>
      </c>
      <c r="I145" s="76" t="s">
        <v>5467</v>
      </c>
      <c r="J145" s="76" t="s">
        <v>29</v>
      </c>
      <c r="K145" s="76" t="s">
        <v>5469</v>
      </c>
      <c r="L145" s="7" t="s">
        <v>30</v>
      </c>
      <c r="M145" s="9" t="s">
        <v>31</v>
      </c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80" t="str">
        <f t="shared" si="1"/>
        <v>10200070</v>
      </c>
      <c r="B146" s="80" t="s">
        <v>4113</v>
      </c>
      <c r="C146" s="80" t="s">
        <v>3528</v>
      </c>
      <c r="D146" s="80" t="s">
        <v>5470</v>
      </c>
      <c r="E146" s="76" t="s">
        <v>5471</v>
      </c>
      <c r="F146" s="82" t="s">
        <v>5472</v>
      </c>
      <c r="G146" s="83" t="s">
        <v>5472</v>
      </c>
      <c r="H146" s="81" t="str">
        <f t="shared" si="6"/>
        <v>FIBA : FIBA : FIBA Europe : Belfius Mons-Hainaut</v>
      </c>
      <c r="I146" s="76" t="s">
        <v>5473</v>
      </c>
      <c r="J146" s="76" t="s">
        <v>5474</v>
      </c>
      <c r="K146" s="76"/>
      <c r="L146" s="7" t="s">
        <v>30</v>
      </c>
      <c r="M146" s="9" t="s">
        <v>31</v>
      </c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80" t="str">
        <f t="shared" si="1"/>
        <v>10200071</v>
      </c>
      <c r="B147" s="80" t="s">
        <v>4113</v>
      </c>
      <c r="C147" s="80" t="s">
        <v>3528</v>
      </c>
      <c r="D147" s="80" t="s">
        <v>5476</v>
      </c>
      <c r="E147" s="76" t="s">
        <v>5477</v>
      </c>
      <c r="F147" s="82" t="s">
        <v>5478</v>
      </c>
      <c r="G147" s="83" t="s">
        <v>5478</v>
      </c>
      <c r="H147" s="81" t="str">
        <f t="shared" si="6"/>
        <v>FIBA : FIBA : FIBA Europe : Spirou Charleroi</v>
      </c>
      <c r="I147" s="76" t="s">
        <v>4807</v>
      </c>
      <c r="J147" s="76" t="s">
        <v>196</v>
      </c>
      <c r="K147" s="76"/>
      <c r="L147" s="7" t="s">
        <v>30</v>
      </c>
      <c r="M147" s="9" t="s">
        <v>31</v>
      </c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80" t="str">
        <f t="shared" si="1"/>
        <v>10200072</v>
      </c>
      <c r="B148" s="80" t="s">
        <v>4113</v>
      </c>
      <c r="C148" s="80" t="s">
        <v>3528</v>
      </c>
      <c r="D148" s="80" t="s">
        <v>5481</v>
      </c>
      <c r="E148" s="76" t="s">
        <v>5482</v>
      </c>
      <c r="F148" s="82" t="s">
        <v>5483</v>
      </c>
      <c r="G148" s="82" t="s">
        <v>5484</v>
      </c>
      <c r="H148" s="81" t="str">
        <f t="shared" si="6"/>
        <v>FIBA : FIBA : FIBA Europe : Kangoeroes Basket Mechelen</v>
      </c>
      <c r="I148" s="76" t="s">
        <v>5486</v>
      </c>
      <c r="J148" s="76" t="s">
        <v>5488</v>
      </c>
      <c r="K148" s="76"/>
      <c r="L148" s="7" t="s">
        <v>30</v>
      </c>
      <c r="M148" s="9" t="s">
        <v>31</v>
      </c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80" t="str">
        <f t="shared" si="1"/>
        <v>10200073</v>
      </c>
      <c r="B149" s="80" t="s">
        <v>4113</v>
      </c>
      <c r="C149" s="80" t="s">
        <v>3528</v>
      </c>
      <c r="D149" s="80" t="s">
        <v>5491</v>
      </c>
      <c r="E149" s="76" t="s">
        <v>4409</v>
      </c>
      <c r="F149" s="82" t="s">
        <v>5492</v>
      </c>
      <c r="G149" s="82" t="s">
        <v>5492</v>
      </c>
      <c r="H149" s="81" t="str">
        <f t="shared" si="6"/>
        <v>FIBA : FIBA : FIBA Europe : Liege Basket</v>
      </c>
      <c r="I149" s="76" t="s">
        <v>5494</v>
      </c>
      <c r="J149" s="76" t="s">
        <v>5495</v>
      </c>
      <c r="K149" s="76"/>
      <c r="L149" s="7" t="s">
        <v>30</v>
      </c>
      <c r="M149" s="9" t="s">
        <v>31</v>
      </c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80" t="str">
        <f t="shared" si="1"/>
        <v>10200074</v>
      </c>
      <c r="B150" s="80" t="s">
        <v>4113</v>
      </c>
      <c r="C150" s="80" t="s">
        <v>3528</v>
      </c>
      <c r="D150" s="80" t="s">
        <v>5496</v>
      </c>
      <c r="E150" s="76" t="s">
        <v>5497</v>
      </c>
      <c r="F150" s="82" t="s">
        <v>5498</v>
      </c>
      <c r="G150" s="82" t="s">
        <v>5498</v>
      </c>
      <c r="H150" s="81" t="str">
        <f t="shared" si="6"/>
        <v>FIBA : FIBA : FIBA Europe : Okapi Aalstar</v>
      </c>
      <c r="I150" s="76" t="s">
        <v>5500</v>
      </c>
      <c r="J150" s="76" t="s">
        <v>5502</v>
      </c>
      <c r="K150" s="76"/>
      <c r="L150" s="7" t="s">
        <v>30</v>
      </c>
      <c r="M150" s="9" t="s">
        <v>31</v>
      </c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80" t="str">
        <f t="shared" si="1"/>
        <v>10200075</v>
      </c>
      <c r="B151" s="80" t="s">
        <v>4113</v>
      </c>
      <c r="C151" s="80" t="s">
        <v>3528</v>
      </c>
      <c r="D151" s="80" t="s">
        <v>5506</v>
      </c>
      <c r="E151" s="76" t="s">
        <v>5507</v>
      </c>
      <c r="F151" s="82" t="s">
        <v>5508</v>
      </c>
      <c r="G151" s="82" t="s">
        <v>5508</v>
      </c>
      <c r="H151" s="81" t="str">
        <f t="shared" si="6"/>
        <v>FIBA : FIBA : FIBA Europe : Antwerp Giants</v>
      </c>
      <c r="I151" s="76" t="s">
        <v>5509</v>
      </c>
      <c r="J151" s="76" t="s">
        <v>5510</v>
      </c>
      <c r="K151" s="76"/>
      <c r="L151" s="7" t="s">
        <v>30</v>
      </c>
      <c r="M151" s="9" t="s">
        <v>31</v>
      </c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80" t="str">
        <f t="shared" si="1"/>
        <v>10200076</v>
      </c>
      <c r="B152" s="80" t="s">
        <v>4113</v>
      </c>
      <c r="C152" s="80" t="s">
        <v>3528</v>
      </c>
      <c r="D152" s="80" t="s">
        <v>5514</v>
      </c>
      <c r="E152" s="76" t="s">
        <v>5515</v>
      </c>
      <c r="F152" s="82" t="s">
        <v>5516</v>
      </c>
      <c r="G152" s="82" t="s">
        <v>5516</v>
      </c>
      <c r="H152" s="81" t="str">
        <f t="shared" si="6"/>
        <v>FIBA : FIBA : FIBA Europe : Leuven Bears</v>
      </c>
      <c r="I152" s="76" t="s">
        <v>5517</v>
      </c>
      <c r="J152" s="76" t="s">
        <v>196</v>
      </c>
      <c r="K152" s="76"/>
      <c r="L152" s="7" t="s">
        <v>30</v>
      </c>
      <c r="M152" s="9" t="s">
        <v>31</v>
      </c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80" t="str">
        <f t="shared" si="1"/>
        <v>10200077</v>
      </c>
      <c r="B153" s="80" t="s">
        <v>4113</v>
      </c>
      <c r="C153" s="80" t="s">
        <v>3528</v>
      </c>
      <c r="D153" s="80" t="s">
        <v>5518</v>
      </c>
      <c r="E153" s="76" t="s">
        <v>5519</v>
      </c>
      <c r="F153" s="82" t="s">
        <v>5520</v>
      </c>
      <c r="G153" s="83" t="s">
        <v>5520</v>
      </c>
      <c r="H153" s="81" t="str">
        <f t="shared" si="6"/>
        <v>FIBA : FIBA : FIBA Europe : BC Oostende</v>
      </c>
      <c r="I153" s="76" t="s">
        <v>5521</v>
      </c>
      <c r="J153" s="76" t="s">
        <v>5522</v>
      </c>
      <c r="K153" s="76"/>
      <c r="L153" s="7" t="s">
        <v>30</v>
      </c>
      <c r="M153" s="9" t="s">
        <v>31</v>
      </c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80" t="str">
        <f t="shared" si="1"/>
        <v>10200078</v>
      </c>
      <c r="B154" s="80" t="s">
        <v>4113</v>
      </c>
      <c r="C154" s="80" t="s">
        <v>3528</v>
      </c>
      <c r="D154" s="80" t="s">
        <v>5525</v>
      </c>
      <c r="E154" s="76" t="s">
        <v>4883</v>
      </c>
      <c r="F154" s="82" t="s">
        <v>4884</v>
      </c>
      <c r="G154" s="82" t="s">
        <v>5527</v>
      </c>
      <c r="H154" s="81" t="str">
        <f t="shared" si="6"/>
        <v>FIBA : FIBA : FIBA Europe : BC Igokea Aleksandrovac</v>
      </c>
      <c r="I154" s="76" t="s">
        <v>4886</v>
      </c>
      <c r="J154" s="76" t="s">
        <v>5528</v>
      </c>
      <c r="K154" s="76"/>
      <c r="L154" s="7" t="s">
        <v>30</v>
      </c>
      <c r="M154" s="9" t="s">
        <v>31</v>
      </c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80" t="str">
        <f t="shared" si="1"/>
        <v>10200079</v>
      </c>
      <c r="B155" s="80" t="s">
        <v>4113</v>
      </c>
      <c r="C155" s="80" t="s">
        <v>3528</v>
      </c>
      <c r="D155" s="80" t="s">
        <v>5530</v>
      </c>
      <c r="E155" s="76" t="s">
        <v>5531</v>
      </c>
      <c r="F155" s="82" t="s">
        <v>5533</v>
      </c>
      <c r="G155" s="82" t="s">
        <v>5534</v>
      </c>
      <c r="H155" s="81" t="str">
        <f t="shared" si="6"/>
        <v>FIBA : FIBA : FIBA Europe : HKK Kiroki Primorka</v>
      </c>
      <c r="I155" s="76" t="s">
        <v>5006</v>
      </c>
      <c r="J155" s="76" t="s">
        <v>29</v>
      </c>
      <c r="K155" s="76"/>
      <c r="L155" s="7" t="s">
        <v>30</v>
      </c>
      <c r="M155" s="9" t="s">
        <v>31</v>
      </c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80" t="str">
        <f t="shared" si="1"/>
        <v>10200080</v>
      </c>
      <c r="B156" s="80" t="s">
        <v>4113</v>
      </c>
      <c r="C156" s="80" t="s">
        <v>3528</v>
      </c>
      <c r="D156" s="80" t="s">
        <v>5538</v>
      </c>
      <c r="E156" s="76" t="s">
        <v>5539</v>
      </c>
      <c r="F156" s="82" t="s">
        <v>5540</v>
      </c>
      <c r="G156" s="82" t="s">
        <v>5541</v>
      </c>
      <c r="H156" s="81" t="str">
        <f t="shared" si="6"/>
        <v>FIBA : FIBA : FIBA Europe : HKK Zrinjski HT Mostar</v>
      </c>
      <c r="I156" s="76" t="s">
        <v>4515</v>
      </c>
      <c r="J156" s="76" t="s">
        <v>29</v>
      </c>
      <c r="K156" s="76"/>
      <c r="L156" s="7" t="s">
        <v>30</v>
      </c>
      <c r="M156" s="9" t="s">
        <v>31</v>
      </c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80" t="str">
        <f t="shared" si="1"/>
        <v>10200081</v>
      </c>
      <c r="B157" s="80" t="s">
        <v>4113</v>
      </c>
      <c r="C157" s="80" t="s">
        <v>3528</v>
      </c>
      <c r="D157" s="80" t="s">
        <v>5546</v>
      </c>
      <c r="E157" s="76" t="s">
        <v>2844</v>
      </c>
      <c r="F157" s="82" t="s">
        <v>5547</v>
      </c>
      <c r="G157" s="82" t="s">
        <v>5548</v>
      </c>
      <c r="H157" s="81" t="str">
        <f t="shared" si="6"/>
        <v>FIBA : FIBA : FIBA Europe : KK Bosna-Royal Sarajevo</v>
      </c>
      <c r="I157" s="76" t="s">
        <v>5551</v>
      </c>
      <c r="J157" s="76" t="s">
        <v>5552</v>
      </c>
      <c r="K157" s="76"/>
      <c r="L157" s="7" t="s">
        <v>30</v>
      </c>
      <c r="M157" s="9" t="s">
        <v>31</v>
      </c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80" t="str">
        <f t="shared" si="1"/>
        <v>10200082</v>
      </c>
      <c r="B158" s="80" t="s">
        <v>4113</v>
      </c>
      <c r="C158" s="80" t="s">
        <v>3528</v>
      </c>
      <c r="D158" s="80" t="s">
        <v>5554</v>
      </c>
      <c r="E158" s="76" t="s">
        <v>3291</v>
      </c>
      <c r="F158" s="82" t="s">
        <v>5555</v>
      </c>
      <c r="G158" s="82" t="s">
        <v>5556</v>
      </c>
      <c r="H158" s="81" t="str">
        <f t="shared" si="6"/>
        <v>FIBA : FIBA : FIBA Europe : KK Bratunac</v>
      </c>
      <c r="I158" s="76" t="s">
        <v>5559</v>
      </c>
      <c r="J158" s="76" t="s">
        <v>29</v>
      </c>
      <c r="K158" s="76"/>
      <c r="L158" s="7" t="s">
        <v>30</v>
      </c>
      <c r="M158" s="9" t="s">
        <v>31</v>
      </c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80" t="str">
        <f t="shared" si="1"/>
        <v>10200083</v>
      </c>
      <c r="B159" s="80" t="s">
        <v>4113</v>
      </c>
      <c r="C159" s="80" t="s">
        <v>3528</v>
      </c>
      <c r="D159" s="80" t="s">
        <v>5562</v>
      </c>
      <c r="E159" s="76" t="s">
        <v>5563</v>
      </c>
      <c r="F159" s="82" t="s">
        <v>5564</v>
      </c>
      <c r="G159" s="82" t="s">
        <v>5565</v>
      </c>
      <c r="H159" s="81" t="str">
        <f t="shared" si="6"/>
        <v>FIBA : FIBA : FIBA Europe : KK Gradina Srebrenik</v>
      </c>
      <c r="I159" s="76" t="s">
        <v>5566</v>
      </c>
      <c r="J159" s="76" t="s">
        <v>29</v>
      </c>
      <c r="K159" s="76"/>
      <c r="L159" s="7" t="s">
        <v>30</v>
      </c>
      <c r="M159" s="9" t="s">
        <v>31</v>
      </c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80" t="str">
        <f t="shared" si="1"/>
        <v>10200084</v>
      </c>
      <c r="B160" s="80" t="s">
        <v>4113</v>
      </c>
      <c r="C160" s="80" t="s">
        <v>3528</v>
      </c>
      <c r="D160" s="80" t="s">
        <v>5572</v>
      </c>
      <c r="E160" s="76" t="s">
        <v>5573</v>
      </c>
      <c r="F160" s="82" t="s">
        <v>5574</v>
      </c>
      <c r="G160" s="82" t="s">
        <v>5575</v>
      </c>
      <c r="H160" s="81" t="str">
        <f t="shared" si="6"/>
        <v>FIBA : FIBA : FIBA Europe : KK Kakanj</v>
      </c>
      <c r="I160" s="76" t="s">
        <v>5576</v>
      </c>
      <c r="J160" s="76" t="s">
        <v>29</v>
      </c>
      <c r="K160" s="76"/>
      <c r="L160" s="7" t="s">
        <v>30</v>
      </c>
      <c r="M160" s="9" t="s">
        <v>31</v>
      </c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80" t="str">
        <f t="shared" si="1"/>
        <v>10200085</v>
      </c>
      <c r="B161" s="80" t="s">
        <v>4113</v>
      </c>
      <c r="C161" s="80" t="s">
        <v>3528</v>
      </c>
      <c r="D161" s="80" t="s">
        <v>5581</v>
      </c>
      <c r="E161" s="76" t="s">
        <v>5582</v>
      </c>
      <c r="F161" s="82" t="s">
        <v>5583</v>
      </c>
      <c r="G161" s="82" t="s">
        <v>5584</v>
      </c>
      <c r="H161" s="81" t="str">
        <f t="shared" si="6"/>
        <v>FIBA : FIBA : FIBA Europe : KK Mladost Mrkonjic Grad</v>
      </c>
      <c r="I161" s="76" t="s">
        <v>4515</v>
      </c>
      <c r="J161" s="76" t="s">
        <v>5006</v>
      </c>
      <c r="K161" s="76"/>
      <c r="L161" s="7" t="s">
        <v>30</v>
      </c>
      <c r="M161" s="9" t="s">
        <v>31</v>
      </c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80" t="str">
        <f t="shared" si="1"/>
        <v>10200086</v>
      </c>
      <c r="B162" s="80" t="s">
        <v>4113</v>
      </c>
      <c r="C162" s="80" t="s">
        <v>3528</v>
      </c>
      <c r="D162" s="80" t="s">
        <v>5590</v>
      </c>
      <c r="E162" s="76" t="s">
        <v>5591</v>
      </c>
      <c r="F162" s="82" t="s">
        <v>5592</v>
      </c>
      <c r="G162" s="82" t="s">
        <v>5593</v>
      </c>
      <c r="H162" s="81" t="str">
        <f t="shared" si="6"/>
        <v>FIBA : FIBA : FIBA Europe : KK Vogosca Sarajevo</v>
      </c>
      <c r="I162" s="76" t="s">
        <v>4515</v>
      </c>
      <c r="J162" s="76" t="s">
        <v>29</v>
      </c>
      <c r="K162" s="76"/>
      <c r="L162" s="7" t="s">
        <v>30</v>
      </c>
      <c r="M162" s="9" t="s">
        <v>31</v>
      </c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80" t="str">
        <f t="shared" si="1"/>
        <v>10200087</v>
      </c>
      <c r="B163" s="80" t="s">
        <v>4113</v>
      </c>
      <c r="C163" s="80" t="s">
        <v>3528</v>
      </c>
      <c r="D163" s="80" t="s">
        <v>5598</v>
      </c>
      <c r="E163" s="76" t="s">
        <v>5599</v>
      </c>
      <c r="F163" s="82" t="s">
        <v>5600</v>
      </c>
      <c r="G163" s="82" t="s">
        <v>5601</v>
      </c>
      <c r="H163" s="81" t="str">
        <f t="shared" si="6"/>
        <v>FIBA : FIBA : FIBA Europe : OKK Sloboda Tuzla</v>
      </c>
      <c r="I163" s="76" t="s">
        <v>4878</v>
      </c>
      <c r="J163" s="76" t="s">
        <v>5602</v>
      </c>
      <c r="K163" s="76" t="s">
        <v>196</v>
      </c>
      <c r="L163" s="7" t="s">
        <v>30</v>
      </c>
      <c r="M163" s="9" t="s">
        <v>31</v>
      </c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80" t="str">
        <f t="shared" si="1"/>
        <v>10200088</v>
      </c>
      <c r="B164" s="80" t="s">
        <v>4113</v>
      </c>
      <c r="C164" s="80" t="s">
        <v>3528</v>
      </c>
      <c r="D164" s="80" t="s">
        <v>5607</v>
      </c>
      <c r="E164" s="76" t="s">
        <v>4092</v>
      </c>
      <c r="F164" s="82" t="s">
        <v>5608</v>
      </c>
      <c r="G164" s="82" t="s">
        <v>5609</v>
      </c>
      <c r="H164" s="81" t="str">
        <f t="shared" si="6"/>
        <v>FIBA : FIBA : FIBA Europe : OKK Spars Sarajevo</v>
      </c>
      <c r="I164" s="76" t="s">
        <v>5006</v>
      </c>
      <c r="J164" s="76" t="s">
        <v>5610</v>
      </c>
      <c r="K164" s="76"/>
      <c r="L164" s="7" t="s">
        <v>30</v>
      </c>
      <c r="M164" s="9" t="s">
        <v>31</v>
      </c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80" t="str">
        <f t="shared" si="1"/>
        <v>10200089</v>
      </c>
      <c r="B165" s="80" t="s">
        <v>4113</v>
      </c>
      <c r="C165" s="80" t="s">
        <v>3528</v>
      </c>
      <c r="D165" s="80" t="s">
        <v>5616</v>
      </c>
      <c r="E165" s="76" t="s">
        <v>5617</v>
      </c>
      <c r="F165" s="82" t="s">
        <v>5618</v>
      </c>
      <c r="G165" s="82" t="s">
        <v>5619</v>
      </c>
      <c r="H165" s="81" t="str">
        <f t="shared" si="6"/>
        <v>FIBA : FIBA : FIBA Europe : SKK Student Mostar</v>
      </c>
      <c r="I165" s="76" t="s">
        <v>5552</v>
      </c>
      <c r="J165" s="76" t="s">
        <v>5620</v>
      </c>
      <c r="K165" s="76"/>
      <c r="L165" s="7" t="s">
        <v>30</v>
      </c>
      <c r="M165" s="9" t="s">
        <v>31</v>
      </c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80" t="str">
        <f t="shared" si="1"/>
        <v>10200090</v>
      </c>
      <c r="B166" s="80" t="s">
        <v>4113</v>
      </c>
      <c r="C166" s="80" t="s">
        <v>3528</v>
      </c>
      <c r="D166" s="80" t="s">
        <v>5624</v>
      </c>
      <c r="E166" s="76" t="s">
        <v>5020</v>
      </c>
      <c r="F166" s="82" t="s">
        <v>5625</v>
      </c>
      <c r="G166" s="82" t="s">
        <v>5626</v>
      </c>
      <c r="H166" s="81" t="str">
        <f t="shared" si="6"/>
        <v>FIBA : FIBA : FIBA Europe : BC Levski Sofia</v>
      </c>
      <c r="I166" s="76" t="s">
        <v>5628</v>
      </c>
      <c r="J166" s="76" t="s">
        <v>5630</v>
      </c>
      <c r="K166" s="76"/>
      <c r="L166" s="7" t="s">
        <v>30</v>
      </c>
      <c r="M166" s="9" t="s">
        <v>31</v>
      </c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80" t="str">
        <f t="shared" si="1"/>
        <v>10200091</v>
      </c>
      <c r="B167" s="80" t="s">
        <v>4113</v>
      </c>
      <c r="C167" s="80" t="s">
        <v>3528</v>
      </c>
      <c r="D167" s="80" t="s">
        <v>5637</v>
      </c>
      <c r="E167" s="76" t="s">
        <v>5638</v>
      </c>
      <c r="F167" s="82" t="s">
        <v>5639</v>
      </c>
      <c r="G167" s="82" t="s">
        <v>5640</v>
      </c>
      <c r="H167" s="81" t="str">
        <f t="shared" si="6"/>
        <v>FIBA : FIBA : FIBA Europe : KK Alkar</v>
      </c>
      <c r="I167" s="76" t="s">
        <v>5644</v>
      </c>
      <c r="J167" s="76" t="s">
        <v>29</v>
      </c>
      <c r="K167" s="76"/>
      <c r="L167" s="7" t="s">
        <v>30</v>
      </c>
      <c r="M167" s="9" t="s">
        <v>31</v>
      </c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80" t="str">
        <f t="shared" si="1"/>
        <v>10200092</v>
      </c>
      <c r="B168" s="80" t="s">
        <v>4113</v>
      </c>
      <c r="C168" s="80" t="s">
        <v>3528</v>
      </c>
      <c r="D168" s="80" t="s">
        <v>5647</v>
      </c>
      <c r="E168" s="76" t="s">
        <v>4813</v>
      </c>
      <c r="F168" s="82" t="s">
        <v>4814</v>
      </c>
      <c r="G168" s="82" t="s">
        <v>4815</v>
      </c>
      <c r="H168" s="81" t="str">
        <f t="shared" si="6"/>
        <v>FIBA : FIBA : FIBA Europe : KK Cedevita</v>
      </c>
      <c r="I168" s="76" t="s">
        <v>4817</v>
      </c>
      <c r="J168" s="76" t="s">
        <v>196</v>
      </c>
      <c r="K168" s="76"/>
      <c r="L168" s="7" t="s">
        <v>30</v>
      </c>
      <c r="M168" s="9" t="s">
        <v>31</v>
      </c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80" t="str">
        <f t="shared" si="1"/>
        <v>10200093</v>
      </c>
      <c r="B169" s="80" t="s">
        <v>4113</v>
      </c>
      <c r="C169" s="80" t="s">
        <v>3528</v>
      </c>
      <c r="D169" s="80" t="s">
        <v>5652</v>
      </c>
      <c r="E169" s="76" t="s">
        <v>4865</v>
      </c>
      <c r="F169" s="82" t="s">
        <v>4867</v>
      </c>
      <c r="G169" s="82" t="s">
        <v>4869</v>
      </c>
      <c r="H169" s="81" t="str">
        <f t="shared" si="6"/>
        <v>FIBA : FIBA : FIBA Europe : KK Cibona</v>
      </c>
      <c r="I169" s="76" t="s">
        <v>5657</v>
      </c>
      <c r="J169" s="76" t="s">
        <v>5658</v>
      </c>
      <c r="K169" s="76"/>
      <c r="L169" s="7" t="s">
        <v>30</v>
      </c>
      <c r="M169" s="9" t="s">
        <v>31</v>
      </c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80" t="str">
        <f t="shared" si="1"/>
        <v>10200094</v>
      </c>
      <c r="B170" s="80" t="s">
        <v>4113</v>
      </c>
      <c r="C170" s="80" t="s">
        <v>3528</v>
      </c>
      <c r="D170" s="80" t="s">
        <v>5661</v>
      </c>
      <c r="E170" s="76" t="s">
        <v>5662</v>
      </c>
      <c r="F170" s="82" t="s">
        <v>5663</v>
      </c>
      <c r="G170" s="82" t="s">
        <v>5664</v>
      </c>
      <c r="H170" s="81" t="str">
        <f t="shared" si="6"/>
        <v>FIBA : FIBA : FIBA Europe : KK Gorica</v>
      </c>
      <c r="I170" s="76" t="s">
        <v>5668</v>
      </c>
      <c r="J170" s="76" t="s">
        <v>196</v>
      </c>
      <c r="K170" s="76"/>
      <c r="L170" s="7" t="s">
        <v>30</v>
      </c>
      <c r="M170" s="9" t="s">
        <v>31</v>
      </c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80" t="str">
        <f t="shared" si="1"/>
        <v>10200095</v>
      </c>
      <c r="B171" s="80" t="s">
        <v>4113</v>
      </c>
      <c r="C171" s="80" t="s">
        <v>3528</v>
      </c>
      <c r="D171" s="80" t="s">
        <v>5671</v>
      </c>
      <c r="E171" s="76" t="s">
        <v>3209</v>
      </c>
      <c r="F171" s="82" t="s">
        <v>5673</v>
      </c>
      <c r="G171" s="82" t="s">
        <v>5674</v>
      </c>
      <c r="H171" s="81" t="str">
        <f t="shared" si="6"/>
        <v>FIBA : FIBA : FIBA Europe : KK Split</v>
      </c>
      <c r="I171" s="76" t="s">
        <v>5677</v>
      </c>
      <c r="J171" s="76" t="s">
        <v>196</v>
      </c>
      <c r="K171" s="76"/>
      <c r="L171" s="7" t="s">
        <v>30</v>
      </c>
      <c r="M171" s="9" t="s">
        <v>31</v>
      </c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80" t="str">
        <f t="shared" si="1"/>
        <v>10200096</v>
      </c>
      <c r="B172" s="80" t="s">
        <v>4113</v>
      </c>
      <c r="C172" s="80" t="s">
        <v>3528</v>
      </c>
      <c r="D172" s="80" t="s">
        <v>5680</v>
      </c>
      <c r="E172" s="76" t="s">
        <v>5681</v>
      </c>
      <c r="F172" s="82" t="s">
        <v>5683</v>
      </c>
      <c r="G172" s="82" t="s">
        <v>5684</v>
      </c>
      <c r="H172" s="81" t="str">
        <f t="shared" si="6"/>
        <v>FIBA : FIBA : FIBA Europe : GKK Sibenik</v>
      </c>
      <c r="I172" s="76" t="s">
        <v>5685</v>
      </c>
      <c r="J172" s="76" t="s">
        <v>196</v>
      </c>
      <c r="K172" s="76"/>
      <c r="L172" s="7" t="s">
        <v>30</v>
      </c>
      <c r="M172" s="9" t="s">
        <v>31</v>
      </c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80" t="str">
        <f t="shared" si="1"/>
        <v>10200097</v>
      </c>
      <c r="B173" s="80" t="s">
        <v>4113</v>
      </c>
      <c r="C173" s="80" t="s">
        <v>3528</v>
      </c>
      <c r="D173" s="80" t="s">
        <v>5686</v>
      </c>
      <c r="E173" s="76" t="s">
        <v>5687</v>
      </c>
      <c r="F173" s="82" t="s">
        <v>5688</v>
      </c>
      <c r="G173" s="82" t="s">
        <v>5689</v>
      </c>
      <c r="H173" s="81" t="str">
        <f t="shared" si="6"/>
        <v>FIBA : FIBA : FIBA Europe : KK Vrijednosnice Osijek</v>
      </c>
      <c r="I173" s="76" t="s">
        <v>5690</v>
      </c>
      <c r="J173" s="76" t="s">
        <v>5691</v>
      </c>
      <c r="K173" s="76"/>
      <c r="L173" s="7" t="s">
        <v>30</v>
      </c>
      <c r="M173" s="9" t="s">
        <v>31</v>
      </c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80" t="str">
        <f t="shared" si="1"/>
        <v>10200098</v>
      </c>
      <c r="B174" s="80" t="s">
        <v>4113</v>
      </c>
      <c r="C174" s="80" t="s">
        <v>3528</v>
      </c>
      <c r="D174" s="80" t="s">
        <v>5694</v>
      </c>
      <c r="E174" s="76" t="s">
        <v>5695</v>
      </c>
      <c r="F174" s="82" t="s">
        <v>5696</v>
      </c>
      <c r="G174" s="82" t="s">
        <v>5697</v>
      </c>
      <c r="H174" s="81" t="str">
        <f t="shared" si="6"/>
        <v>FIBA : FIBA : FIBA Europe : KK Zabok</v>
      </c>
      <c r="I174" s="76" t="s">
        <v>5701</v>
      </c>
      <c r="J174" s="76" t="s">
        <v>5702</v>
      </c>
      <c r="K174" s="76"/>
      <c r="L174" s="7" t="s">
        <v>30</v>
      </c>
      <c r="M174" s="9" t="s">
        <v>31</v>
      </c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80" t="str">
        <f t="shared" si="1"/>
        <v>10200099</v>
      </c>
      <c r="B175" s="80" t="s">
        <v>4113</v>
      </c>
      <c r="C175" s="80" t="s">
        <v>3528</v>
      </c>
      <c r="D175" s="80" t="s">
        <v>5705</v>
      </c>
      <c r="E175" s="76" t="s">
        <v>4849</v>
      </c>
      <c r="F175" s="82" t="s">
        <v>4850</v>
      </c>
      <c r="G175" s="82" t="s">
        <v>4851</v>
      </c>
      <c r="H175" s="81" t="str">
        <f t="shared" si="6"/>
        <v>FIBA : FIBA : FIBA Europe : KK Zadar</v>
      </c>
      <c r="I175" s="76" t="s">
        <v>5708</v>
      </c>
      <c r="J175" s="76" t="s">
        <v>5709</v>
      </c>
      <c r="K175" s="76"/>
      <c r="L175" s="7" t="s">
        <v>30</v>
      </c>
      <c r="M175" s="9" t="s">
        <v>31</v>
      </c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80" t="str">
        <f t="shared" si="1"/>
        <v>10200100</v>
      </c>
      <c r="B176" s="80" t="s">
        <v>4113</v>
      </c>
      <c r="C176" s="80" t="s">
        <v>3528</v>
      </c>
      <c r="D176" s="80" t="s">
        <v>1016</v>
      </c>
      <c r="E176" s="76" t="s">
        <v>5712</v>
      </c>
      <c r="F176" s="82" t="s">
        <v>5713</v>
      </c>
      <c r="G176" s="82" t="s">
        <v>5714</v>
      </c>
      <c r="H176" s="81" t="str">
        <f t="shared" si="6"/>
        <v>FIBA : FIBA : FIBA Europe : KK Adria Oil Skrljevo</v>
      </c>
      <c r="I176" s="76" t="s">
        <v>5717</v>
      </c>
      <c r="J176" s="76" t="s">
        <v>5719</v>
      </c>
      <c r="K176" s="76"/>
      <c r="L176" s="7" t="s">
        <v>30</v>
      </c>
      <c r="M176" s="9" t="s">
        <v>31</v>
      </c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80" t="str">
        <f t="shared" si="1"/>
        <v>10200101</v>
      </c>
      <c r="B177" s="80" t="s">
        <v>4113</v>
      </c>
      <c r="C177" s="80" t="s">
        <v>3528</v>
      </c>
      <c r="D177" s="80" t="s">
        <v>1038</v>
      </c>
      <c r="E177" s="76" t="s">
        <v>158</v>
      </c>
      <c r="F177" s="82" t="s">
        <v>5721</v>
      </c>
      <c r="G177" s="82" t="s">
        <v>5722</v>
      </c>
      <c r="H177" s="81" t="str">
        <f t="shared" si="6"/>
        <v>FIBA : FIBA : FIBA Europe : KK Bosco</v>
      </c>
      <c r="I177" s="76" t="s">
        <v>5726</v>
      </c>
      <c r="J177" s="76" t="s">
        <v>5727</v>
      </c>
      <c r="K177" s="76" t="s">
        <v>5730</v>
      </c>
      <c r="L177" s="7" t="s">
        <v>30</v>
      </c>
      <c r="M177" s="9" t="s">
        <v>31</v>
      </c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80" t="str">
        <f t="shared" si="1"/>
        <v>10200102</v>
      </c>
      <c r="B178" s="80" t="s">
        <v>4113</v>
      </c>
      <c r="C178" s="80" t="s">
        <v>3528</v>
      </c>
      <c r="D178" s="80" t="s">
        <v>1076</v>
      </c>
      <c r="E178" s="76" t="s">
        <v>5732</v>
      </c>
      <c r="F178" s="82" t="s">
        <v>5733</v>
      </c>
      <c r="G178" s="82" t="s">
        <v>5734</v>
      </c>
      <c r="H178" s="81" t="str">
        <f t="shared" si="6"/>
        <v>FIBA : FIBA : FIBA Europe : KK Hermes Analitica</v>
      </c>
      <c r="I178" s="76" t="s">
        <v>5738</v>
      </c>
      <c r="J178" s="76" t="s">
        <v>196</v>
      </c>
      <c r="K178" s="76"/>
      <c r="L178" s="7" t="s">
        <v>30</v>
      </c>
      <c r="M178" s="9" t="s">
        <v>31</v>
      </c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80" t="str">
        <f t="shared" si="1"/>
        <v>10200103</v>
      </c>
      <c r="B179" s="80" t="s">
        <v>4113</v>
      </c>
      <c r="C179" s="80" t="s">
        <v>3528</v>
      </c>
      <c r="D179" s="80" t="s">
        <v>1092</v>
      </c>
      <c r="E179" s="76" t="s">
        <v>5741</v>
      </c>
      <c r="F179" s="82" t="s">
        <v>5742</v>
      </c>
      <c r="G179" s="82" t="s">
        <v>5743</v>
      </c>
      <c r="H179" s="81" t="str">
        <f t="shared" si="6"/>
        <v>FIBA : FIBA : FIBA Europe : BK Armex Decin</v>
      </c>
      <c r="I179" s="76" t="s">
        <v>5744</v>
      </c>
      <c r="J179" s="76" t="s">
        <v>29</v>
      </c>
      <c r="K179" s="76"/>
      <c r="L179" s="7" t="s">
        <v>30</v>
      </c>
      <c r="M179" s="9" t="s">
        <v>31</v>
      </c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80" t="str">
        <f t="shared" si="1"/>
        <v>10200104</v>
      </c>
      <c r="B180" s="80" t="s">
        <v>4113</v>
      </c>
      <c r="C180" s="80" t="s">
        <v>3528</v>
      </c>
      <c r="D180" s="80" t="s">
        <v>1105</v>
      </c>
      <c r="E180" s="76" t="s">
        <v>439</v>
      </c>
      <c r="F180" s="82" t="s">
        <v>5750</v>
      </c>
      <c r="G180" s="82" t="s">
        <v>5751</v>
      </c>
      <c r="H180" s="81" t="str">
        <f t="shared" si="6"/>
        <v>FIBA : FIBA : FIBA Europe : CEZ Basketball Nymburk</v>
      </c>
      <c r="I180" s="76" t="s">
        <v>5752</v>
      </c>
      <c r="J180" s="76" t="s">
        <v>196</v>
      </c>
      <c r="K180" s="76"/>
      <c r="L180" s="7" t="s">
        <v>30</v>
      </c>
      <c r="M180" s="9" t="s">
        <v>31</v>
      </c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80" t="str">
        <f t="shared" si="1"/>
        <v>10200105</v>
      </c>
      <c r="B181" s="80" t="s">
        <v>4113</v>
      </c>
      <c r="C181" s="80" t="s">
        <v>3528</v>
      </c>
      <c r="D181" s="80" t="s">
        <v>1113</v>
      </c>
      <c r="E181" s="76" t="s">
        <v>5758</v>
      </c>
      <c r="F181" s="82" t="s">
        <v>5759</v>
      </c>
      <c r="G181" s="82" t="s">
        <v>5759</v>
      </c>
      <c r="H181" s="81" t="str">
        <f t="shared" si="6"/>
        <v>FIBA : FIBA : FIBA Europe : Turi Svitavy</v>
      </c>
      <c r="I181" s="76" t="s">
        <v>5760</v>
      </c>
      <c r="J181" s="76" t="s">
        <v>29</v>
      </c>
      <c r="K181" s="76" t="s">
        <v>196</v>
      </c>
      <c r="L181" s="7" t="s">
        <v>30</v>
      </c>
      <c r="M181" s="9" t="s">
        <v>31</v>
      </c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80" t="str">
        <f t="shared" si="1"/>
        <v>10200106</v>
      </c>
      <c r="B182" s="80" t="s">
        <v>4113</v>
      </c>
      <c r="C182" s="80" t="s">
        <v>3528</v>
      </c>
      <c r="D182" s="80" t="s">
        <v>1130</v>
      </c>
      <c r="E182" s="76" t="s">
        <v>5766</v>
      </c>
      <c r="F182" s="82" t="s">
        <v>695</v>
      </c>
      <c r="G182" s="82" t="s">
        <v>5767</v>
      </c>
      <c r="H182" s="81" t="str">
        <f t="shared" si="6"/>
        <v>FIBA : FIBA : FIBA Europe : BK Lions Jindrichuv Hradec</v>
      </c>
      <c r="I182" s="76" t="s">
        <v>5768</v>
      </c>
      <c r="J182" s="76" t="s">
        <v>5769</v>
      </c>
      <c r="K182" s="76"/>
      <c r="L182" s="7" t="s">
        <v>30</v>
      </c>
      <c r="M182" s="9" t="s">
        <v>31</v>
      </c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80" t="str">
        <f t="shared" si="1"/>
        <v>10200107</v>
      </c>
      <c r="B183" s="80" t="s">
        <v>4113</v>
      </c>
      <c r="C183" s="80" t="s">
        <v>3528</v>
      </c>
      <c r="D183" s="80" t="s">
        <v>1152</v>
      </c>
      <c r="E183" s="76" t="s">
        <v>5773</v>
      </c>
      <c r="F183" s="82" t="s">
        <v>5774</v>
      </c>
      <c r="G183" s="82" t="s">
        <v>5775</v>
      </c>
      <c r="H183" s="81" t="str">
        <f t="shared" si="6"/>
        <v>FIBA : FIBA : FIBA Europe : BC Kolin</v>
      </c>
      <c r="I183" s="76" t="s">
        <v>5776</v>
      </c>
      <c r="J183" s="76" t="s">
        <v>5777</v>
      </c>
      <c r="K183" s="76"/>
      <c r="L183" s="7" t="s">
        <v>30</v>
      </c>
      <c r="M183" s="9" t="s">
        <v>31</v>
      </c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80" t="str">
        <f t="shared" si="1"/>
        <v>10200108</v>
      </c>
      <c r="B184" s="80" t="s">
        <v>4113</v>
      </c>
      <c r="C184" s="80" t="s">
        <v>3528</v>
      </c>
      <c r="D184" s="80" t="s">
        <v>1166</v>
      </c>
      <c r="E184" s="76" t="s">
        <v>3341</v>
      </c>
      <c r="F184" s="82" t="s">
        <v>5782</v>
      </c>
      <c r="G184" s="82" t="s">
        <v>5783</v>
      </c>
      <c r="H184" s="81" t="str">
        <f t="shared" si="6"/>
        <v>FIBA : FIBA : FIBA Europe : BK Pardubice</v>
      </c>
      <c r="I184" s="76" t="s">
        <v>5784</v>
      </c>
      <c r="J184" s="76" t="s">
        <v>196</v>
      </c>
      <c r="K184" s="76"/>
      <c r="L184" s="7" t="s">
        <v>30</v>
      </c>
      <c r="M184" s="9" t="s">
        <v>31</v>
      </c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80" t="str">
        <f t="shared" si="1"/>
        <v>10200109</v>
      </c>
      <c r="B185" s="80" t="s">
        <v>4113</v>
      </c>
      <c r="C185" s="80" t="s">
        <v>3528</v>
      </c>
      <c r="D185" s="80" t="s">
        <v>1180</v>
      </c>
      <c r="E185" s="76" t="s">
        <v>5789</v>
      </c>
      <c r="F185" s="82" t="s">
        <v>5790</v>
      </c>
      <c r="G185" s="82" t="s">
        <v>5791</v>
      </c>
      <c r="H185" s="81" t="str">
        <f t="shared" si="6"/>
        <v>FIBA : FIBA : FIBA Europe : BC Brno</v>
      </c>
      <c r="I185" s="76" t="s">
        <v>5792</v>
      </c>
      <c r="J185" s="76" t="s">
        <v>196</v>
      </c>
      <c r="K185" s="76"/>
      <c r="L185" s="7" t="s">
        <v>30</v>
      </c>
      <c r="M185" s="9" t="s">
        <v>31</v>
      </c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80" t="str">
        <f t="shared" si="1"/>
        <v>10200110</v>
      </c>
      <c r="B186" s="80" t="s">
        <v>4113</v>
      </c>
      <c r="C186" s="80" t="s">
        <v>3528</v>
      </c>
      <c r="D186" s="80" t="s">
        <v>1192</v>
      </c>
      <c r="E186" s="76" t="s">
        <v>5795</v>
      </c>
      <c r="F186" s="82" t="s">
        <v>5796</v>
      </c>
      <c r="G186" s="82" t="s">
        <v>5797</v>
      </c>
      <c r="H186" s="81" t="str">
        <f t="shared" si="6"/>
        <v>FIBA : FIBA : FIBA Europe : BK Nova Hut Ostrava</v>
      </c>
      <c r="I186" s="76" t="s">
        <v>5798</v>
      </c>
      <c r="J186" s="76" t="s">
        <v>5799</v>
      </c>
      <c r="K186" s="76"/>
      <c r="L186" s="7" t="s">
        <v>30</v>
      </c>
      <c r="M186" s="9" t="s">
        <v>31</v>
      </c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80" t="str">
        <f t="shared" si="1"/>
        <v>10200111</v>
      </c>
      <c r="B187" s="80" t="s">
        <v>4113</v>
      </c>
      <c r="C187" s="80" t="s">
        <v>3528</v>
      </c>
      <c r="D187" s="80" t="s">
        <v>1207</v>
      </c>
      <c r="E187" s="76" t="s">
        <v>5800</v>
      </c>
      <c r="F187" s="82" t="s">
        <v>5801</v>
      </c>
      <c r="G187" s="82" t="s">
        <v>5801</v>
      </c>
      <c r="H187" s="81" t="str">
        <f t="shared" si="6"/>
        <v>FIBA : FIBA : FIBA Europe : BK Opava</v>
      </c>
      <c r="I187" s="76" t="s">
        <v>5803</v>
      </c>
      <c r="J187" s="76" t="s">
        <v>5804</v>
      </c>
      <c r="K187" s="76"/>
      <c r="L187" s="7" t="s">
        <v>30</v>
      </c>
      <c r="M187" s="9" t="s">
        <v>31</v>
      </c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80" t="str">
        <f t="shared" si="1"/>
        <v>10200112</v>
      </c>
      <c r="B188" s="80" t="s">
        <v>4113</v>
      </c>
      <c r="C188" s="80" t="s">
        <v>3528</v>
      </c>
      <c r="D188" s="80" t="s">
        <v>2721</v>
      </c>
      <c r="E188" s="76" t="s">
        <v>3603</v>
      </c>
      <c r="F188" s="82" t="s">
        <v>5807</v>
      </c>
      <c r="G188" s="82" t="s">
        <v>5808</v>
      </c>
      <c r="H188" s="81" t="str">
        <f t="shared" si="6"/>
        <v>FIBA : FIBA : FIBA Europe : Sluneta Usti nad Labem</v>
      </c>
      <c r="I188" s="76" t="s">
        <v>5810</v>
      </c>
      <c r="J188" s="76" t="s">
        <v>196</v>
      </c>
      <c r="K188" s="76"/>
      <c r="L188" s="7" t="s">
        <v>30</v>
      </c>
      <c r="M188" s="9" t="s">
        <v>31</v>
      </c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80" t="str">
        <f t="shared" si="1"/>
        <v>10200113</v>
      </c>
      <c r="B189" s="80" t="s">
        <v>4113</v>
      </c>
      <c r="C189" s="80" t="s">
        <v>3528</v>
      </c>
      <c r="D189" s="80" t="s">
        <v>2730</v>
      </c>
      <c r="E189" s="76" t="s">
        <v>5813</v>
      </c>
      <c r="F189" s="82" t="s">
        <v>5814</v>
      </c>
      <c r="G189" s="82" t="s">
        <v>5814</v>
      </c>
      <c r="H189" s="81" t="str">
        <f t="shared" si="6"/>
        <v>FIBA : FIBA : FIBA Europe : USK Praha</v>
      </c>
      <c r="I189" s="76" t="s">
        <v>5816</v>
      </c>
      <c r="J189" s="76" t="s">
        <v>5818</v>
      </c>
      <c r="K189" s="76"/>
      <c r="L189" s="7" t="s">
        <v>30</v>
      </c>
      <c r="M189" s="9" t="s">
        <v>31</v>
      </c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80" t="str">
        <f t="shared" si="1"/>
        <v>10200114</v>
      </c>
      <c r="B190" s="80" t="s">
        <v>4113</v>
      </c>
      <c r="C190" s="80" t="s">
        <v>3528</v>
      </c>
      <c r="D190" s="80" t="s">
        <v>2744</v>
      </c>
      <c r="E190" s="76" t="s">
        <v>5820</v>
      </c>
      <c r="F190" s="82" t="s">
        <v>5821</v>
      </c>
      <c r="G190" s="82" t="s">
        <v>5821</v>
      </c>
      <c r="H190" s="81" t="str">
        <f t="shared" si="6"/>
        <v>FIBA : FIBA : FIBA Europe : BK Olomoucko</v>
      </c>
      <c r="I190" s="76" t="s">
        <v>5825</v>
      </c>
      <c r="J190" s="76" t="s">
        <v>5826</v>
      </c>
      <c r="K190" s="76"/>
      <c r="L190" s="7" t="s">
        <v>30</v>
      </c>
      <c r="M190" s="9" t="s">
        <v>31</v>
      </c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80" t="str">
        <f t="shared" si="1"/>
        <v>10200115</v>
      </c>
      <c r="B191" s="80" t="s">
        <v>4113</v>
      </c>
      <c r="C191" s="80" t="s">
        <v>3528</v>
      </c>
      <c r="D191" s="80" t="s">
        <v>2756</v>
      </c>
      <c r="E191" s="76" t="s">
        <v>5828</v>
      </c>
      <c r="F191" s="82" t="s">
        <v>5829</v>
      </c>
      <c r="G191" s="82" t="s">
        <v>5829</v>
      </c>
      <c r="H191" s="81" t="str">
        <f t="shared" si="6"/>
        <v>FIBA : FIBA : FIBA Europe : Bakken Bears</v>
      </c>
      <c r="I191" s="76" t="s">
        <v>5833</v>
      </c>
      <c r="J191" s="76" t="s">
        <v>5834</v>
      </c>
      <c r="K191" s="76"/>
      <c r="L191" s="7" t="s">
        <v>30</v>
      </c>
      <c r="M191" s="9" t="s">
        <v>31</v>
      </c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80" t="str">
        <f t="shared" si="1"/>
        <v>10200116</v>
      </c>
      <c r="B192" s="80" t="s">
        <v>4113</v>
      </c>
      <c r="C192" s="80" t="s">
        <v>3528</v>
      </c>
      <c r="D192" s="80" t="s">
        <v>2772</v>
      </c>
      <c r="E192" s="76" t="s">
        <v>5843</v>
      </c>
      <c r="F192" s="82" t="s">
        <v>5844</v>
      </c>
      <c r="G192" s="82" t="s">
        <v>5845</v>
      </c>
      <c r="H192" s="81" t="str">
        <f t="shared" si="6"/>
        <v>FIBA : FIBA : FIBA Europe : BMS Herlev Wolfpack</v>
      </c>
      <c r="I192" s="76" t="s">
        <v>5847</v>
      </c>
      <c r="J192" s="76" t="s">
        <v>196</v>
      </c>
      <c r="K192" s="76"/>
      <c r="L192" s="7" t="s">
        <v>30</v>
      </c>
      <c r="M192" s="9" t="s">
        <v>31</v>
      </c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80" t="str">
        <f t="shared" si="1"/>
        <v>10200117</v>
      </c>
      <c r="B193" s="80" t="s">
        <v>4113</v>
      </c>
      <c r="C193" s="80" t="s">
        <v>3528</v>
      </c>
      <c r="D193" s="80" t="s">
        <v>2786</v>
      </c>
      <c r="E193" s="76" t="s">
        <v>5850</v>
      </c>
      <c r="F193" s="82" t="s">
        <v>5850</v>
      </c>
      <c r="G193" s="82" t="s">
        <v>5851</v>
      </c>
      <c r="H193" s="81" t="str">
        <f t="shared" si="6"/>
        <v>FIBA : FIBA : FIBA Europe : Elite Basketball Akademi Aarhus</v>
      </c>
      <c r="I193" s="76" t="s">
        <v>5852</v>
      </c>
      <c r="J193" s="76" t="s">
        <v>5853</v>
      </c>
      <c r="K193" s="76"/>
      <c r="L193" s="7" t="s">
        <v>30</v>
      </c>
      <c r="M193" s="9" t="s">
        <v>31</v>
      </c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80" t="str">
        <f t="shared" si="1"/>
        <v>10200118</v>
      </c>
      <c r="B194" s="80" t="s">
        <v>4113</v>
      </c>
      <c r="C194" s="80" t="s">
        <v>3528</v>
      </c>
      <c r="D194" s="80" t="s">
        <v>2814</v>
      </c>
      <c r="E194" s="76" t="s">
        <v>5857</v>
      </c>
      <c r="F194" s="82" t="s">
        <v>5858</v>
      </c>
      <c r="G194" s="82" t="s">
        <v>5860</v>
      </c>
      <c r="H194" s="81" t="str">
        <f t="shared" si="6"/>
        <v>FIBA : FIBA : FIBA Europe : Horsens IC</v>
      </c>
      <c r="I194" s="76" t="s">
        <v>4807</v>
      </c>
      <c r="J194" s="76" t="s">
        <v>5862</v>
      </c>
      <c r="K194" s="76"/>
      <c r="L194" s="7" t="s">
        <v>30</v>
      </c>
      <c r="M194" s="9" t="s">
        <v>31</v>
      </c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80" t="str">
        <f t="shared" si="1"/>
        <v>10200119</v>
      </c>
      <c r="B195" s="80" t="s">
        <v>4113</v>
      </c>
      <c r="C195" s="80" t="s">
        <v>3528</v>
      </c>
      <c r="D195" s="80" t="s">
        <v>2825</v>
      </c>
      <c r="E195" s="76" t="s">
        <v>5865</v>
      </c>
      <c r="F195" s="82" t="s">
        <v>5867</v>
      </c>
      <c r="G195" s="83" t="s">
        <v>5867</v>
      </c>
      <c r="H195" s="81" t="str">
        <f t="shared" si="6"/>
        <v>FIBA : FIBA : FIBA Europe : Randers Cimbria</v>
      </c>
      <c r="I195" s="76" t="s">
        <v>5870</v>
      </c>
      <c r="J195" s="76" t="s">
        <v>5872</v>
      </c>
      <c r="K195" s="76"/>
      <c r="L195" s="7" t="s">
        <v>30</v>
      </c>
      <c r="M195" s="9" t="s">
        <v>31</v>
      </c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80" t="str">
        <f t="shared" si="1"/>
        <v>10200120</v>
      </c>
      <c r="B196" s="80" t="s">
        <v>4113</v>
      </c>
      <c r="C196" s="80" t="s">
        <v>3528</v>
      </c>
      <c r="D196" s="80" t="s">
        <v>2843</v>
      </c>
      <c r="E196" s="76" t="s">
        <v>5873</v>
      </c>
      <c r="F196" s="82" t="s">
        <v>5875</v>
      </c>
      <c r="G196" s="82" t="s">
        <v>5877</v>
      </c>
      <c r="H196" s="81" t="str">
        <f t="shared" si="6"/>
        <v>FIBA : FIBA : FIBA Europe : Stevnsgade Copenhagen</v>
      </c>
      <c r="I196" s="76" t="s">
        <v>5879</v>
      </c>
      <c r="J196" s="76" t="s">
        <v>196</v>
      </c>
      <c r="K196" s="76"/>
      <c r="L196" s="7" t="s">
        <v>30</v>
      </c>
      <c r="M196" s="9" t="s">
        <v>31</v>
      </c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80" t="str">
        <f t="shared" si="1"/>
        <v>10200121</v>
      </c>
      <c r="B197" s="80" t="s">
        <v>4113</v>
      </c>
      <c r="C197" s="80" t="s">
        <v>3528</v>
      </c>
      <c r="D197" s="80" t="s">
        <v>2857</v>
      </c>
      <c r="E197" s="76" t="s">
        <v>5881</v>
      </c>
      <c r="F197" s="82" t="s">
        <v>5883</v>
      </c>
      <c r="G197" s="83" t="s">
        <v>5883</v>
      </c>
      <c r="H197" s="81" t="str">
        <f t="shared" si="6"/>
        <v>FIBA : FIBA : FIBA Europe : Svendborg Rabbits</v>
      </c>
      <c r="I197" s="76" t="s">
        <v>5502</v>
      </c>
      <c r="J197" s="76" t="s">
        <v>29</v>
      </c>
      <c r="K197" s="76"/>
      <c r="L197" s="7" t="s">
        <v>30</v>
      </c>
      <c r="M197" s="9" t="s">
        <v>31</v>
      </c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80" t="str">
        <f t="shared" si="1"/>
        <v>10200122</v>
      </c>
      <c r="B198" s="80" t="s">
        <v>4113</v>
      </c>
      <c r="C198" s="80" t="s">
        <v>3528</v>
      </c>
      <c r="D198" s="80" t="s">
        <v>2870</v>
      </c>
      <c r="E198" s="76" t="s">
        <v>5888</v>
      </c>
      <c r="F198" s="82" t="s">
        <v>5888</v>
      </c>
      <c r="G198" s="82" t="s">
        <v>5892</v>
      </c>
      <c r="H198" s="81" t="str">
        <f t="shared" si="6"/>
        <v>FIBA : FIBA : FIBA Europe : Team Fog Naestved</v>
      </c>
      <c r="I198" s="76" t="s">
        <v>5895</v>
      </c>
      <c r="J198" s="76" t="s">
        <v>196</v>
      </c>
      <c r="K198" s="76"/>
      <c r="L198" s="7" t="s">
        <v>30</v>
      </c>
      <c r="M198" s="9" t="s">
        <v>31</v>
      </c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80" t="str">
        <f t="shared" si="1"/>
        <v>10200123</v>
      </c>
      <c r="B199" s="80" t="s">
        <v>4113</v>
      </c>
      <c r="C199" s="80" t="s">
        <v>3528</v>
      </c>
      <c r="D199" s="80" t="s">
        <v>2883</v>
      </c>
      <c r="E199" s="76" t="s">
        <v>5898</v>
      </c>
      <c r="F199" s="82" t="s">
        <v>5898</v>
      </c>
      <c r="G199" s="82" t="s">
        <v>5899</v>
      </c>
      <c r="H199" s="81" t="str">
        <f t="shared" si="6"/>
        <v>FIBA : FIBA : FIBA Europe : Vaerlose BBK</v>
      </c>
      <c r="I199" s="76" t="s">
        <v>5901</v>
      </c>
      <c r="J199" s="76" t="s">
        <v>29</v>
      </c>
      <c r="K199" s="76"/>
      <c r="L199" s="7" t="s">
        <v>30</v>
      </c>
      <c r="M199" s="9" t="s">
        <v>31</v>
      </c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82"/>
      <c r="G200" s="82"/>
      <c r="H200" s="82"/>
      <c r="I200" s="76"/>
      <c r="J200" s="76"/>
      <c r="K200" s="76"/>
      <c r="L200" s="7"/>
      <c r="M200" s="9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82"/>
      <c r="G201" s="82"/>
      <c r="H201" s="82"/>
      <c r="I201" s="76"/>
      <c r="J201" s="76"/>
      <c r="K201" s="76"/>
      <c r="L201" s="7"/>
      <c r="M201" s="9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82"/>
      <c r="G202" s="82"/>
      <c r="H202" s="82"/>
      <c r="I202" s="76"/>
      <c r="J202" s="76"/>
      <c r="K202" s="76"/>
      <c r="L202" s="7"/>
      <c r="M202" s="9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82"/>
      <c r="G203" s="82"/>
      <c r="H203" s="82"/>
      <c r="I203" s="76"/>
      <c r="J203" s="76"/>
      <c r="K203" s="76"/>
      <c r="L203" s="7"/>
      <c r="M203" s="9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82"/>
      <c r="G204" s="82"/>
      <c r="H204" s="82"/>
      <c r="I204" s="76"/>
      <c r="J204" s="76"/>
      <c r="K204" s="76"/>
      <c r="L204" s="7"/>
      <c r="M204" s="9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82"/>
      <c r="G205" s="82"/>
      <c r="H205" s="82"/>
      <c r="I205" s="76"/>
      <c r="J205" s="76"/>
      <c r="K205" s="76"/>
      <c r="L205" s="7"/>
      <c r="M205" s="9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82"/>
      <c r="G206" s="82"/>
      <c r="H206" s="82"/>
      <c r="I206" s="76"/>
      <c r="J206" s="76"/>
      <c r="K206" s="76"/>
      <c r="L206" s="7"/>
      <c r="M206" s="9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82"/>
      <c r="G207" s="82"/>
      <c r="H207" s="82"/>
      <c r="I207" s="76"/>
      <c r="J207" s="76"/>
      <c r="K207" s="76"/>
      <c r="L207" s="7"/>
      <c r="M207" s="9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82"/>
      <c r="G208" s="82"/>
      <c r="H208" s="82"/>
      <c r="I208" s="76"/>
      <c r="J208" s="76"/>
      <c r="K208" s="76"/>
      <c r="L208" s="7"/>
      <c r="M208" s="9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82"/>
      <c r="G209" s="82"/>
      <c r="H209" s="82"/>
      <c r="I209" s="76"/>
      <c r="J209" s="76"/>
      <c r="K209" s="76"/>
      <c r="L209" s="7"/>
      <c r="M209" s="9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82"/>
      <c r="G210" s="82"/>
      <c r="H210" s="82"/>
      <c r="I210" s="76"/>
      <c r="J210" s="76"/>
      <c r="K210" s="76"/>
      <c r="L210" s="7"/>
      <c r="M210" s="9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82"/>
      <c r="G211" s="82"/>
      <c r="H211" s="82"/>
      <c r="I211" s="76"/>
      <c r="J211" s="76"/>
      <c r="K211" s="76"/>
      <c r="L211" s="7"/>
      <c r="M211" s="9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82"/>
      <c r="G212" s="82"/>
      <c r="H212" s="82"/>
      <c r="I212" s="76"/>
      <c r="J212" s="76"/>
      <c r="K212" s="76"/>
      <c r="L212" s="7"/>
      <c r="M212" s="9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82"/>
      <c r="G213" s="82"/>
      <c r="H213" s="82"/>
      <c r="I213" s="76"/>
      <c r="J213" s="76"/>
      <c r="K213" s="76"/>
      <c r="L213" s="7"/>
      <c r="M213" s="9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82"/>
      <c r="G214" s="82"/>
      <c r="H214" s="82"/>
      <c r="I214" s="76"/>
      <c r="J214" s="76"/>
      <c r="K214" s="76"/>
      <c r="L214" s="7"/>
      <c r="M214" s="9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82"/>
      <c r="G215" s="82"/>
      <c r="H215" s="82"/>
      <c r="I215" s="76"/>
      <c r="J215" s="76"/>
      <c r="K215" s="76"/>
      <c r="L215" s="7"/>
      <c r="M215" s="9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82"/>
      <c r="G216" s="82"/>
      <c r="H216" s="82"/>
      <c r="I216" s="76"/>
      <c r="J216" s="76"/>
      <c r="K216" s="76"/>
      <c r="L216" s="7"/>
      <c r="M216" s="9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82"/>
      <c r="G217" s="82"/>
      <c r="H217" s="82"/>
      <c r="I217" s="76"/>
      <c r="J217" s="76"/>
      <c r="K217" s="76"/>
      <c r="L217" s="7"/>
      <c r="M217" s="9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82"/>
      <c r="G218" s="82"/>
      <c r="H218" s="82"/>
      <c r="I218" s="76"/>
      <c r="J218" s="76"/>
      <c r="K218" s="76"/>
      <c r="L218" s="7"/>
      <c r="M218" s="9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82"/>
      <c r="G219" s="82"/>
      <c r="H219" s="82"/>
      <c r="I219" s="76"/>
      <c r="J219" s="76"/>
      <c r="K219" s="76"/>
      <c r="L219" s="7"/>
      <c r="M219" s="9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82"/>
      <c r="G220" s="82"/>
      <c r="H220" s="82"/>
      <c r="I220" s="76"/>
      <c r="J220" s="76"/>
      <c r="K220" s="76"/>
      <c r="L220" s="7"/>
      <c r="M220" s="9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82"/>
      <c r="G221" s="82"/>
      <c r="H221" s="82"/>
      <c r="I221" s="76"/>
      <c r="J221" s="76"/>
      <c r="K221" s="76"/>
      <c r="L221" s="7"/>
      <c r="M221" s="9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6"/>
      <c r="B222" s="76"/>
      <c r="C222" s="76"/>
      <c r="D222" s="76"/>
      <c r="E222" s="76"/>
      <c r="F222" s="82"/>
      <c r="G222" s="82"/>
      <c r="H222" s="82"/>
      <c r="I222" s="76"/>
      <c r="J222" s="76"/>
      <c r="K222" s="76"/>
      <c r="L222" s="7"/>
      <c r="M222" s="9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6"/>
      <c r="B223" s="76"/>
      <c r="C223" s="76"/>
      <c r="D223" s="76"/>
      <c r="E223" s="76"/>
      <c r="F223" s="82"/>
      <c r="G223" s="82"/>
      <c r="H223" s="82"/>
      <c r="I223" s="76"/>
      <c r="J223" s="76"/>
      <c r="K223" s="76"/>
      <c r="L223" s="7"/>
      <c r="M223" s="9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6"/>
      <c r="B224" s="76"/>
      <c r="C224" s="76"/>
      <c r="D224" s="76"/>
      <c r="E224" s="76"/>
      <c r="F224" s="82"/>
      <c r="G224" s="82"/>
      <c r="H224" s="82"/>
      <c r="I224" s="76"/>
      <c r="J224" s="76"/>
      <c r="K224" s="76"/>
      <c r="L224" s="7"/>
      <c r="M224" s="9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6"/>
      <c r="B225" s="76"/>
      <c r="C225" s="76"/>
      <c r="D225" s="76"/>
      <c r="E225" s="76"/>
      <c r="F225" s="82"/>
      <c r="G225" s="82"/>
      <c r="H225" s="82"/>
      <c r="I225" s="76"/>
      <c r="J225" s="76"/>
      <c r="K225" s="76"/>
      <c r="L225" s="7"/>
      <c r="M225" s="9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6"/>
      <c r="B226" s="76"/>
      <c r="C226" s="76"/>
      <c r="D226" s="76"/>
      <c r="E226" s="76"/>
      <c r="F226" s="82"/>
      <c r="G226" s="82"/>
      <c r="H226" s="82"/>
      <c r="I226" s="76"/>
      <c r="J226" s="76"/>
      <c r="K226" s="76"/>
      <c r="L226" s="7"/>
      <c r="M226" s="9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6"/>
      <c r="B227" s="76"/>
      <c r="C227" s="76"/>
      <c r="D227" s="76"/>
      <c r="E227" s="76"/>
      <c r="F227" s="82"/>
      <c r="G227" s="82"/>
      <c r="H227" s="82"/>
      <c r="I227" s="76"/>
      <c r="J227" s="76"/>
      <c r="K227" s="76"/>
      <c r="L227" s="7"/>
      <c r="M227" s="9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6"/>
      <c r="B228" s="76"/>
      <c r="C228" s="76"/>
      <c r="D228" s="76"/>
      <c r="E228" s="76"/>
      <c r="F228" s="82"/>
      <c r="G228" s="82"/>
      <c r="H228" s="82"/>
      <c r="I228" s="76"/>
      <c r="J228" s="76"/>
      <c r="K228" s="76"/>
      <c r="L228" s="7"/>
      <c r="M228" s="9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6"/>
      <c r="B229" s="76"/>
      <c r="C229" s="76"/>
      <c r="D229" s="76"/>
      <c r="E229" s="76"/>
      <c r="F229" s="82"/>
      <c r="G229" s="82"/>
      <c r="H229" s="82"/>
      <c r="I229" s="76"/>
      <c r="J229" s="76"/>
      <c r="K229" s="76"/>
      <c r="L229" s="7"/>
      <c r="M229" s="9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6"/>
      <c r="B230" s="76"/>
      <c r="C230" s="76"/>
      <c r="D230" s="76"/>
      <c r="E230" s="76"/>
      <c r="F230" s="82"/>
      <c r="G230" s="82"/>
      <c r="H230" s="82"/>
      <c r="I230" s="76"/>
      <c r="J230" s="76"/>
      <c r="K230" s="76"/>
      <c r="L230" s="7"/>
      <c r="M230" s="9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6"/>
      <c r="B231" s="76"/>
      <c r="C231" s="76"/>
      <c r="D231" s="76"/>
      <c r="E231" s="76"/>
      <c r="F231" s="82"/>
      <c r="G231" s="82"/>
      <c r="H231" s="82"/>
      <c r="I231" s="76"/>
      <c r="J231" s="76"/>
      <c r="K231" s="76"/>
      <c r="L231" s="7"/>
      <c r="M231" s="9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6"/>
      <c r="B232" s="76"/>
      <c r="C232" s="76"/>
      <c r="D232" s="76"/>
      <c r="E232" s="76"/>
      <c r="F232" s="82"/>
      <c r="G232" s="82"/>
      <c r="H232" s="82"/>
      <c r="I232" s="76"/>
      <c r="J232" s="76"/>
      <c r="K232" s="76"/>
      <c r="L232" s="7"/>
      <c r="M232" s="9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6"/>
      <c r="B233" s="76"/>
      <c r="C233" s="76"/>
      <c r="D233" s="76"/>
      <c r="E233" s="76"/>
      <c r="F233" s="82"/>
      <c r="G233" s="82"/>
      <c r="H233" s="82"/>
      <c r="I233" s="76"/>
      <c r="J233" s="76"/>
      <c r="K233" s="76"/>
      <c r="L233" s="7"/>
      <c r="M233" s="9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6"/>
      <c r="B234" s="76"/>
      <c r="C234" s="76"/>
      <c r="D234" s="76"/>
      <c r="E234" s="76"/>
      <c r="F234" s="82"/>
      <c r="G234" s="82"/>
      <c r="H234" s="82"/>
      <c r="I234" s="76"/>
      <c r="J234" s="76"/>
      <c r="K234" s="76"/>
      <c r="L234" s="7"/>
      <c r="M234" s="9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6"/>
      <c r="B235" s="76"/>
      <c r="C235" s="76"/>
      <c r="D235" s="76"/>
      <c r="E235" s="76"/>
      <c r="F235" s="82"/>
      <c r="G235" s="82"/>
      <c r="H235" s="82"/>
      <c r="I235" s="76"/>
      <c r="J235" s="76"/>
      <c r="K235" s="76"/>
      <c r="L235" s="7"/>
      <c r="M235" s="9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6"/>
      <c r="B236" s="76"/>
      <c r="C236" s="76"/>
      <c r="D236" s="76"/>
      <c r="E236" s="76"/>
      <c r="F236" s="82"/>
      <c r="G236" s="82"/>
      <c r="H236" s="82"/>
      <c r="I236" s="76"/>
      <c r="J236" s="76"/>
      <c r="K236" s="76"/>
      <c r="L236" s="7"/>
      <c r="M236" s="9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6"/>
      <c r="B237" s="76"/>
      <c r="C237" s="76"/>
      <c r="D237" s="76"/>
      <c r="E237" s="76"/>
      <c r="F237" s="82"/>
      <c r="G237" s="82"/>
      <c r="H237" s="82"/>
      <c r="I237" s="76"/>
      <c r="J237" s="76"/>
      <c r="K237" s="76"/>
      <c r="L237" s="7"/>
      <c r="M237" s="9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6"/>
      <c r="B238" s="76"/>
      <c r="C238" s="76"/>
      <c r="D238" s="76"/>
      <c r="E238" s="76"/>
      <c r="F238" s="82"/>
      <c r="G238" s="82"/>
      <c r="H238" s="82"/>
      <c r="I238" s="76"/>
      <c r="J238" s="76"/>
      <c r="K238" s="76"/>
      <c r="L238" s="7"/>
      <c r="M238" s="9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6"/>
      <c r="B239" s="76"/>
      <c r="C239" s="76"/>
      <c r="D239" s="76"/>
      <c r="E239" s="76"/>
      <c r="F239" s="82"/>
      <c r="G239" s="82"/>
      <c r="H239" s="82"/>
      <c r="I239" s="76"/>
      <c r="J239" s="76"/>
      <c r="K239" s="76"/>
      <c r="L239" s="7"/>
      <c r="M239" s="9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6"/>
      <c r="B240" s="76"/>
      <c r="C240" s="76"/>
      <c r="D240" s="76"/>
      <c r="E240" s="76"/>
      <c r="F240" s="82"/>
      <c r="G240" s="82"/>
      <c r="H240" s="82"/>
      <c r="I240" s="76"/>
      <c r="J240" s="76"/>
      <c r="K240" s="76"/>
      <c r="L240" s="7"/>
      <c r="M240" s="9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6"/>
      <c r="B241" s="76"/>
      <c r="C241" s="76"/>
      <c r="D241" s="76"/>
      <c r="E241" s="76"/>
      <c r="F241" s="82"/>
      <c r="G241" s="82"/>
      <c r="H241" s="82"/>
      <c r="I241" s="76"/>
      <c r="J241" s="76"/>
      <c r="K241" s="76"/>
      <c r="L241" s="7"/>
      <c r="M241" s="9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6"/>
      <c r="B242" s="76"/>
      <c r="C242" s="76"/>
      <c r="D242" s="76"/>
      <c r="E242" s="76"/>
      <c r="F242" s="82"/>
      <c r="G242" s="82"/>
      <c r="H242" s="82"/>
      <c r="I242" s="76"/>
      <c r="J242" s="76"/>
      <c r="K242" s="76"/>
      <c r="L242" s="7"/>
      <c r="M242" s="9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6"/>
      <c r="B243" s="76"/>
      <c r="C243" s="76"/>
      <c r="D243" s="76"/>
      <c r="E243" s="76"/>
      <c r="F243" s="82"/>
      <c r="G243" s="82"/>
      <c r="H243" s="82"/>
      <c r="I243" s="76"/>
      <c r="J243" s="76"/>
      <c r="K243" s="76"/>
      <c r="L243" s="7"/>
      <c r="M243" s="9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6"/>
      <c r="B244" s="76"/>
      <c r="C244" s="76"/>
      <c r="D244" s="76"/>
      <c r="E244" s="76"/>
      <c r="F244" s="82"/>
      <c r="G244" s="82"/>
      <c r="H244" s="82"/>
      <c r="I244" s="76"/>
      <c r="J244" s="76"/>
      <c r="K244" s="76"/>
      <c r="L244" s="7"/>
      <c r="M244" s="9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6"/>
      <c r="B245" s="76"/>
      <c r="C245" s="76"/>
      <c r="D245" s="76"/>
      <c r="E245" s="76"/>
      <c r="F245" s="82"/>
      <c r="G245" s="82"/>
      <c r="H245" s="82"/>
      <c r="I245" s="76"/>
      <c r="J245" s="76"/>
      <c r="K245" s="76"/>
      <c r="L245" s="7"/>
      <c r="M245" s="9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6"/>
      <c r="B246" s="76"/>
      <c r="C246" s="76"/>
      <c r="D246" s="76"/>
      <c r="E246" s="76"/>
      <c r="F246" s="82"/>
      <c r="G246" s="82"/>
      <c r="H246" s="82"/>
      <c r="I246" s="76"/>
      <c r="J246" s="76"/>
      <c r="K246" s="76"/>
      <c r="L246" s="7"/>
      <c r="M246" s="9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6"/>
      <c r="B247" s="76"/>
      <c r="C247" s="76"/>
      <c r="D247" s="76"/>
      <c r="E247" s="76"/>
      <c r="F247" s="82"/>
      <c r="G247" s="82"/>
      <c r="H247" s="82"/>
      <c r="I247" s="76"/>
      <c r="J247" s="76"/>
      <c r="K247" s="76"/>
      <c r="L247" s="7"/>
      <c r="M247" s="9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6"/>
      <c r="B248" s="76"/>
      <c r="C248" s="76"/>
      <c r="D248" s="76"/>
      <c r="E248" s="76"/>
      <c r="F248" s="82"/>
      <c r="G248" s="82"/>
      <c r="H248" s="82"/>
      <c r="I248" s="76"/>
      <c r="J248" s="76"/>
      <c r="K248" s="76"/>
      <c r="L248" s="7"/>
      <c r="M248" s="9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6"/>
      <c r="B249" s="76"/>
      <c r="C249" s="76"/>
      <c r="D249" s="76"/>
      <c r="E249" s="76"/>
      <c r="F249" s="82"/>
      <c r="G249" s="82"/>
      <c r="H249" s="82"/>
      <c r="I249" s="76"/>
      <c r="J249" s="76"/>
      <c r="K249" s="76"/>
      <c r="L249" s="7"/>
      <c r="M249" s="9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6"/>
      <c r="B250" s="76"/>
      <c r="C250" s="76"/>
      <c r="D250" s="76"/>
      <c r="E250" s="76"/>
      <c r="F250" s="82"/>
      <c r="G250" s="82"/>
      <c r="H250" s="82"/>
      <c r="I250" s="76"/>
      <c r="J250" s="76"/>
      <c r="K250" s="76"/>
      <c r="L250" s="7"/>
      <c r="M250" s="9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6"/>
      <c r="B251" s="76"/>
      <c r="C251" s="76"/>
      <c r="D251" s="76"/>
      <c r="E251" s="76"/>
      <c r="F251" s="82"/>
      <c r="G251" s="82"/>
      <c r="H251" s="82"/>
      <c r="I251" s="76"/>
      <c r="J251" s="76"/>
      <c r="K251" s="76"/>
      <c r="L251" s="7"/>
      <c r="M251" s="9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6"/>
      <c r="B252" s="76"/>
      <c r="C252" s="76"/>
      <c r="D252" s="76"/>
      <c r="E252" s="76"/>
      <c r="F252" s="82"/>
      <c r="G252" s="82"/>
      <c r="H252" s="82"/>
      <c r="I252" s="76"/>
      <c r="J252" s="76"/>
      <c r="K252" s="76"/>
      <c r="L252" s="7"/>
      <c r="M252" s="9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6"/>
      <c r="B253" s="76"/>
      <c r="C253" s="76"/>
      <c r="D253" s="76"/>
      <c r="E253" s="76"/>
      <c r="F253" s="82"/>
      <c r="G253" s="82"/>
      <c r="H253" s="82"/>
      <c r="I253" s="76"/>
      <c r="J253" s="76"/>
      <c r="K253" s="76"/>
      <c r="L253" s="7"/>
      <c r="M253" s="9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76"/>
      <c r="B254" s="76"/>
      <c r="C254" s="76"/>
      <c r="D254" s="76"/>
      <c r="E254" s="76"/>
      <c r="F254" s="82"/>
      <c r="G254" s="82"/>
      <c r="H254" s="82"/>
      <c r="I254" s="76"/>
      <c r="J254" s="76"/>
      <c r="K254" s="76"/>
      <c r="L254" s="7"/>
      <c r="M254" s="9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76"/>
      <c r="B255" s="76"/>
      <c r="C255" s="76"/>
      <c r="D255" s="76"/>
      <c r="E255" s="76"/>
      <c r="F255" s="82"/>
      <c r="G255" s="82"/>
      <c r="H255" s="82"/>
      <c r="I255" s="76"/>
      <c r="J255" s="76"/>
      <c r="K255" s="76"/>
      <c r="L255" s="7"/>
      <c r="M255" s="9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customHeight="1">
      <c r="A256" s="76"/>
      <c r="B256" s="76"/>
      <c r="C256" s="76"/>
      <c r="D256" s="76"/>
      <c r="E256" s="76"/>
      <c r="F256" s="82"/>
      <c r="G256" s="82"/>
      <c r="H256" s="82"/>
      <c r="I256" s="76"/>
      <c r="J256" s="76"/>
      <c r="K256" s="76"/>
      <c r="L256" s="7"/>
      <c r="M256" s="9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5.75" customHeight="1">
      <c r="A257" s="76"/>
      <c r="B257" s="76"/>
      <c r="C257" s="76"/>
      <c r="D257" s="76"/>
      <c r="E257" s="76"/>
      <c r="F257" s="82"/>
      <c r="G257" s="82"/>
      <c r="H257" s="82"/>
      <c r="I257" s="76"/>
      <c r="J257" s="76"/>
      <c r="K257" s="76"/>
      <c r="L257" s="7"/>
      <c r="M257" s="9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5.75" customHeight="1">
      <c r="A258" s="76"/>
      <c r="B258" s="76"/>
      <c r="C258" s="76"/>
      <c r="D258" s="76"/>
      <c r="E258" s="76"/>
      <c r="F258" s="82"/>
      <c r="G258" s="82"/>
      <c r="H258" s="82"/>
      <c r="I258" s="76"/>
      <c r="J258" s="76"/>
      <c r="K258" s="76"/>
      <c r="L258" s="7"/>
      <c r="M258" s="9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5.75" customHeight="1">
      <c r="A259" s="76"/>
      <c r="B259" s="76"/>
      <c r="C259" s="76"/>
      <c r="D259" s="76"/>
      <c r="E259" s="76"/>
      <c r="F259" s="82"/>
      <c r="G259" s="82"/>
      <c r="H259" s="82"/>
      <c r="I259" s="76"/>
      <c r="J259" s="76"/>
      <c r="K259" s="76"/>
      <c r="L259" s="7"/>
      <c r="M259" s="9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5.75" customHeight="1">
      <c r="A260" s="76"/>
      <c r="B260" s="76"/>
      <c r="C260" s="76"/>
      <c r="D260" s="76"/>
      <c r="E260" s="76"/>
      <c r="F260" s="82"/>
      <c r="G260" s="82"/>
      <c r="H260" s="82"/>
      <c r="I260" s="76"/>
      <c r="J260" s="76"/>
      <c r="K260" s="76"/>
      <c r="L260" s="7"/>
      <c r="M260" s="9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5.75" customHeight="1">
      <c r="A261" s="76"/>
      <c r="B261" s="76"/>
      <c r="C261" s="76"/>
      <c r="D261" s="76"/>
      <c r="E261" s="76"/>
      <c r="F261" s="82"/>
      <c r="G261" s="82"/>
      <c r="H261" s="82"/>
      <c r="I261" s="76"/>
      <c r="J261" s="76"/>
      <c r="K261" s="76"/>
      <c r="L261" s="7"/>
      <c r="M261" s="9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5.75" customHeight="1">
      <c r="A262" s="76"/>
      <c r="B262" s="76"/>
      <c r="C262" s="76"/>
      <c r="D262" s="76"/>
      <c r="E262" s="76"/>
      <c r="F262" s="82"/>
      <c r="G262" s="82"/>
      <c r="H262" s="82"/>
      <c r="I262" s="76"/>
      <c r="J262" s="76"/>
      <c r="K262" s="76"/>
      <c r="L262" s="7"/>
      <c r="M262" s="9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5.75" customHeight="1">
      <c r="A263" s="76"/>
      <c r="B263" s="76"/>
      <c r="C263" s="76"/>
      <c r="D263" s="76"/>
      <c r="E263" s="76"/>
      <c r="F263" s="82"/>
      <c r="G263" s="82"/>
      <c r="H263" s="82"/>
      <c r="I263" s="76"/>
      <c r="J263" s="76"/>
      <c r="K263" s="76"/>
      <c r="L263" s="7"/>
      <c r="M263" s="9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5.75" customHeight="1">
      <c r="A264" s="76"/>
      <c r="B264" s="76"/>
      <c r="C264" s="76"/>
      <c r="D264" s="76"/>
      <c r="E264" s="76"/>
      <c r="F264" s="82"/>
      <c r="G264" s="82"/>
      <c r="H264" s="82"/>
      <c r="I264" s="76"/>
      <c r="J264" s="76"/>
      <c r="K264" s="76"/>
      <c r="L264" s="7"/>
      <c r="M264" s="9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5.75" customHeight="1">
      <c r="A265" s="76"/>
      <c r="B265" s="76"/>
      <c r="C265" s="76"/>
      <c r="D265" s="76"/>
      <c r="E265" s="76"/>
      <c r="F265" s="82"/>
      <c r="G265" s="82"/>
      <c r="H265" s="82"/>
      <c r="I265" s="76"/>
      <c r="J265" s="76"/>
      <c r="K265" s="76"/>
      <c r="L265" s="7"/>
      <c r="M265" s="9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5.75" customHeight="1">
      <c r="A266" s="76"/>
      <c r="B266" s="76"/>
      <c r="C266" s="76"/>
      <c r="D266" s="76"/>
      <c r="E266" s="76"/>
      <c r="F266" s="82"/>
      <c r="G266" s="82"/>
      <c r="H266" s="82"/>
      <c r="I266" s="76"/>
      <c r="J266" s="76"/>
      <c r="K266" s="76"/>
      <c r="L266" s="7"/>
      <c r="M266" s="9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5.75" customHeight="1">
      <c r="A267" s="76"/>
      <c r="B267" s="76"/>
      <c r="C267" s="76"/>
      <c r="D267" s="76"/>
      <c r="E267" s="76"/>
      <c r="F267" s="82"/>
      <c r="G267" s="82"/>
      <c r="H267" s="82"/>
      <c r="I267" s="76"/>
      <c r="J267" s="76"/>
      <c r="K267" s="76"/>
      <c r="L267" s="7"/>
      <c r="M267" s="9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5.75" customHeight="1">
      <c r="A268" s="76"/>
      <c r="B268" s="76"/>
      <c r="C268" s="76"/>
      <c r="D268" s="76"/>
      <c r="E268" s="76"/>
      <c r="F268" s="82"/>
      <c r="G268" s="82"/>
      <c r="H268" s="82"/>
      <c r="I268" s="76"/>
      <c r="J268" s="76"/>
      <c r="K268" s="76"/>
      <c r="L268" s="7"/>
      <c r="M268" s="9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5.75" customHeight="1">
      <c r="A269" s="76"/>
      <c r="B269" s="76"/>
      <c r="C269" s="76"/>
      <c r="D269" s="76"/>
      <c r="E269" s="76"/>
      <c r="F269" s="82"/>
      <c r="G269" s="82"/>
      <c r="H269" s="82"/>
      <c r="I269" s="76"/>
      <c r="J269" s="76"/>
      <c r="K269" s="76"/>
      <c r="L269" s="7"/>
      <c r="M269" s="9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5.75" customHeight="1">
      <c r="A270" s="76"/>
      <c r="B270" s="76"/>
      <c r="C270" s="76"/>
      <c r="D270" s="76"/>
      <c r="E270" s="76"/>
      <c r="F270" s="82"/>
      <c r="G270" s="82"/>
      <c r="H270" s="82"/>
      <c r="I270" s="76"/>
      <c r="J270" s="76"/>
      <c r="K270" s="76"/>
      <c r="L270" s="7"/>
      <c r="M270" s="9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5.75" customHeight="1">
      <c r="A271" s="76"/>
      <c r="B271" s="76"/>
      <c r="C271" s="76"/>
      <c r="D271" s="76"/>
      <c r="E271" s="76"/>
      <c r="F271" s="82"/>
      <c r="G271" s="82"/>
      <c r="H271" s="82"/>
      <c r="I271" s="76"/>
      <c r="J271" s="76"/>
      <c r="K271" s="76"/>
      <c r="L271" s="7"/>
      <c r="M271" s="9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5.75" customHeight="1">
      <c r="A272" s="76"/>
      <c r="B272" s="76"/>
      <c r="C272" s="76"/>
      <c r="D272" s="76"/>
      <c r="E272" s="76"/>
      <c r="F272" s="82"/>
      <c r="G272" s="82"/>
      <c r="H272" s="82"/>
      <c r="I272" s="76"/>
      <c r="J272" s="76"/>
      <c r="K272" s="76"/>
      <c r="L272" s="7"/>
      <c r="M272" s="9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5.75" customHeight="1">
      <c r="A273" s="76"/>
      <c r="B273" s="76"/>
      <c r="C273" s="76"/>
      <c r="D273" s="76"/>
      <c r="E273" s="76"/>
      <c r="F273" s="82"/>
      <c r="G273" s="82"/>
      <c r="H273" s="82"/>
      <c r="I273" s="76"/>
      <c r="J273" s="76"/>
      <c r="K273" s="76"/>
      <c r="L273" s="7"/>
      <c r="M273" s="9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5.75" customHeight="1">
      <c r="A274" s="76"/>
      <c r="B274" s="76"/>
      <c r="C274" s="76"/>
      <c r="D274" s="76"/>
      <c r="E274" s="76"/>
      <c r="F274" s="82"/>
      <c r="G274" s="82"/>
      <c r="H274" s="82"/>
      <c r="I274" s="76"/>
      <c r="J274" s="76"/>
      <c r="K274" s="76"/>
      <c r="L274" s="7"/>
      <c r="M274" s="9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5.75" customHeight="1">
      <c r="A275" s="76"/>
      <c r="B275" s="76"/>
      <c r="C275" s="76"/>
      <c r="D275" s="76"/>
      <c r="E275" s="76"/>
      <c r="F275" s="82"/>
      <c r="G275" s="82"/>
      <c r="H275" s="82"/>
      <c r="I275" s="76"/>
      <c r="J275" s="76"/>
      <c r="K275" s="76"/>
      <c r="L275" s="7"/>
      <c r="M275" s="9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5.75" customHeight="1">
      <c r="A276" s="76"/>
      <c r="B276" s="76"/>
      <c r="C276" s="76"/>
      <c r="D276" s="76"/>
      <c r="E276" s="76"/>
      <c r="F276" s="82"/>
      <c r="G276" s="82"/>
      <c r="H276" s="82"/>
      <c r="I276" s="76"/>
      <c r="J276" s="76"/>
      <c r="K276" s="76"/>
      <c r="L276" s="7"/>
      <c r="M276" s="9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5.75" customHeight="1">
      <c r="A277" s="76"/>
      <c r="B277" s="76"/>
      <c r="C277" s="76"/>
      <c r="D277" s="76"/>
      <c r="E277" s="76"/>
      <c r="F277" s="82"/>
      <c r="G277" s="82"/>
      <c r="H277" s="82"/>
      <c r="I277" s="76"/>
      <c r="J277" s="76"/>
      <c r="K277" s="76"/>
      <c r="L277" s="7"/>
      <c r="M277" s="9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5.75" customHeight="1">
      <c r="A278" s="76"/>
      <c r="B278" s="76"/>
      <c r="C278" s="76"/>
      <c r="D278" s="76"/>
      <c r="E278" s="76"/>
      <c r="F278" s="82"/>
      <c r="G278" s="82"/>
      <c r="H278" s="82"/>
      <c r="I278" s="76"/>
      <c r="J278" s="76"/>
      <c r="K278" s="76"/>
      <c r="L278" s="7"/>
      <c r="M278" s="9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5.75" customHeight="1">
      <c r="A279" s="76"/>
      <c r="B279" s="76"/>
      <c r="C279" s="76"/>
      <c r="D279" s="76"/>
      <c r="E279" s="76"/>
      <c r="F279" s="82"/>
      <c r="G279" s="82"/>
      <c r="H279" s="82"/>
      <c r="I279" s="76"/>
      <c r="J279" s="76"/>
      <c r="K279" s="76"/>
      <c r="L279" s="7"/>
      <c r="M279" s="9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5.75" customHeight="1">
      <c r="A280" s="76"/>
      <c r="B280" s="76"/>
      <c r="C280" s="76"/>
      <c r="D280" s="76"/>
      <c r="E280" s="76"/>
      <c r="F280" s="82"/>
      <c r="G280" s="82"/>
      <c r="H280" s="82"/>
      <c r="I280" s="76"/>
      <c r="J280" s="76"/>
      <c r="K280" s="76"/>
      <c r="L280" s="7"/>
      <c r="M280" s="9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5.75" customHeight="1">
      <c r="A281" s="76"/>
      <c r="B281" s="76"/>
      <c r="C281" s="76"/>
      <c r="D281" s="76"/>
      <c r="E281" s="76"/>
      <c r="F281" s="82"/>
      <c r="G281" s="82"/>
      <c r="H281" s="82"/>
      <c r="I281" s="76"/>
      <c r="J281" s="76"/>
      <c r="K281" s="76"/>
      <c r="L281" s="7"/>
      <c r="M281" s="9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5.75" customHeight="1">
      <c r="A282" s="76"/>
      <c r="B282" s="76"/>
      <c r="C282" s="76"/>
      <c r="D282" s="76"/>
      <c r="E282" s="76"/>
      <c r="F282" s="82"/>
      <c r="G282" s="82"/>
      <c r="H282" s="82"/>
      <c r="I282" s="76"/>
      <c r="J282" s="76"/>
      <c r="K282" s="76"/>
      <c r="L282" s="7"/>
      <c r="M282" s="9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5.75" customHeight="1">
      <c r="A283" s="76"/>
      <c r="B283" s="76"/>
      <c r="C283" s="76"/>
      <c r="D283" s="76"/>
      <c r="E283" s="76"/>
      <c r="F283" s="82"/>
      <c r="G283" s="82"/>
      <c r="H283" s="82"/>
      <c r="I283" s="76"/>
      <c r="J283" s="76"/>
      <c r="K283" s="76"/>
      <c r="L283" s="7"/>
      <c r="M283" s="9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5.75" customHeight="1">
      <c r="A284" s="76"/>
      <c r="B284" s="76"/>
      <c r="C284" s="76"/>
      <c r="D284" s="76"/>
      <c r="E284" s="76"/>
      <c r="F284" s="82"/>
      <c r="G284" s="82"/>
      <c r="H284" s="82"/>
      <c r="I284" s="76"/>
      <c r="J284" s="76"/>
      <c r="K284" s="76"/>
      <c r="L284" s="7"/>
      <c r="M284" s="9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5.75" customHeight="1">
      <c r="A285" s="76"/>
      <c r="B285" s="76"/>
      <c r="C285" s="76"/>
      <c r="D285" s="76"/>
      <c r="E285" s="76"/>
      <c r="F285" s="82"/>
      <c r="G285" s="82"/>
      <c r="H285" s="82"/>
      <c r="I285" s="76"/>
      <c r="J285" s="76"/>
      <c r="K285" s="76"/>
      <c r="L285" s="7"/>
      <c r="M285" s="9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5.75" customHeight="1">
      <c r="A286" s="76"/>
      <c r="B286" s="76"/>
      <c r="C286" s="76"/>
      <c r="D286" s="76"/>
      <c r="E286" s="76"/>
      <c r="F286" s="82"/>
      <c r="G286" s="82"/>
      <c r="H286" s="82"/>
      <c r="I286" s="76"/>
      <c r="J286" s="76"/>
      <c r="K286" s="76"/>
      <c r="L286" s="7"/>
      <c r="M286" s="9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5.75" customHeight="1">
      <c r="A287" s="76"/>
      <c r="B287" s="76"/>
      <c r="C287" s="76"/>
      <c r="D287" s="76"/>
      <c r="E287" s="76"/>
      <c r="F287" s="82"/>
      <c r="G287" s="82"/>
      <c r="H287" s="82"/>
      <c r="I287" s="76"/>
      <c r="J287" s="76"/>
      <c r="K287" s="76"/>
      <c r="L287" s="7"/>
      <c r="M287" s="9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5.75" customHeight="1">
      <c r="A288" s="76"/>
      <c r="B288" s="76"/>
      <c r="C288" s="76"/>
      <c r="D288" s="76"/>
      <c r="E288" s="76"/>
      <c r="F288" s="82"/>
      <c r="G288" s="82"/>
      <c r="H288" s="82"/>
      <c r="I288" s="76"/>
      <c r="J288" s="76"/>
      <c r="K288" s="76"/>
      <c r="L288" s="7"/>
      <c r="M288" s="9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5.75" customHeight="1">
      <c r="A289" s="76"/>
      <c r="B289" s="76"/>
      <c r="C289" s="76"/>
      <c r="D289" s="76"/>
      <c r="E289" s="76"/>
      <c r="F289" s="82"/>
      <c r="G289" s="82"/>
      <c r="H289" s="82"/>
      <c r="I289" s="76"/>
      <c r="J289" s="76"/>
      <c r="K289" s="76"/>
      <c r="L289" s="7"/>
      <c r="M289" s="9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5.75" customHeight="1">
      <c r="A290" s="76"/>
      <c r="B290" s="76"/>
      <c r="C290" s="76"/>
      <c r="D290" s="76"/>
      <c r="E290" s="76"/>
      <c r="F290" s="82"/>
      <c r="G290" s="82"/>
      <c r="H290" s="82"/>
      <c r="I290" s="76"/>
      <c r="J290" s="76"/>
      <c r="K290" s="76"/>
      <c r="L290" s="7"/>
      <c r="M290" s="9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5.75" customHeight="1">
      <c r="A291" s="76"/>
      <c r="B291" s="76"/>
      <c r="C291" s="76"/>
      <c r="D291" s="76"/>
      <c r="E291" s="76"/>
      <c r="F291" s="82"/>
      <c r="G291" s="82"/>
      <c r="H291" s="82"/>
      <c r="I291" s="76"/>
      <c r="J291" s="76"/>
      <c r="K291" s="76"/>
      <c r="L291" s="7"/>
      <c r="M291" s="9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5.75" customHeight="1">
      <c r="A292" s="76"/>
      <c r="B292" s="76"/>
      <c r="C292" s="76"/>
      <c r="D292" s="76"/>
      <c r="E292" s="76"/>
      <c r="F292" s="82"/>
      <c r="G292" s="82"/>
      <c r="H292" s="82"/>
      <c r="I292" s="76"/>
      <c r="J292" s="76"/>
      <c r="K292" s="76"/>
      <c r="L292" s="7"/>
      <c r="M292" s="9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5.75" customHeight="1">
      <c r="A293" s="76"/>
      <c r="B293" s="76"/>
      <c r="C293" s="76"/>
      <c r="D293" s="76"/>
      <c r="E293" s="76"/>
      <c r="F293" s="82"/>
      <c r="G293" s="82"/>
      <c r="H293" s="82"/>
      <c r="I293" s="76"/>
      <c r="J293" s="76"/>
      <c r="K293" s="76"/>
      <c r="L293" s="7"/>
      <c r="M293" s="9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5.75" customHeight="1">
      <c r="A294" s="76"/>
      <c r="B294" s="76"/>
      <c r="C294" s="76"/>
      <c r="D294" s="76"/>
      <c r="E294" s="76"/>
      <c r="F294" s="82"/>
      <c r="G294" s="82"/>
      <c r="H294" s="82"/>
      <c r="I294" s="76"/>
      <c r="J294" s="76"/>
      <c r="K294" s="76"/>
      <c r="L294" s="7"/>
      <c r="M294" s="9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5.75" customHeight="1">
      <c r="A295" s="76"/>
      <c r="B295" s="76"/>
      <c r="C295" s="76"/>
      <c r="D295" s="76"/>
      <c r="E295" s="76"/>
      <c r="F295" s="82"/>
      <c r="G295" s="82"/>
      <c r="H295" s="82"/>
      <c r="I295" s="76"/>
      <c r="J295" s="76"/>
      <c r="K295" s="76"/>
      <c r="L295" s="7"/>
      <c r="M295" s="9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5.75" customHeight="1">
      <c r="A296" s="76"/>
      <c r="B296" s="76"/>
      <c r="C296" s="76"/>
      <c r="D296" s="76"/>
      <c r="E296" s="76"/>
      <c r="F296" s="82"/>
      <c r="G296" s="82"/>
      <c r="H296" s="82"/>
      <c r="I296" s="76"/>
      <c r="J296" s="76"/>
      <c r="K296" s="76"/>
      <c r="L296" s="7"/>
      <c r="M296" s="9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5.75" customHeight="1">
      <c r="A297" s="76"/>
      <c r="B297" s="76"/>
      <c r="C297" s="76"/>
      <c r="D297" s="76"/>
      <c r="E297" s="76"/>
      <c r="F297" s="82"/>
      <c r="G297" s="82"/>
      <c r="H297" s="82"/>
      <c r="I297" s="76"/>
      <c r="J297" s="76"/>
      <c r="K297" s="76"/>
      <c r="L297" s="7"/>
      <c r="M297" s="9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5.75" customHeight="1">
      <c r="A298" s="76"/>
      <c r="B298" s="76"/>
      <c r="C298" s="76"/>
      <c r="D298" s="76"/>
      <c r="E298" s="76"/>
      <c r="F298" s="82"/>
      <c r="G298" s="82"/>
      <c r="H298" s="82"/>
      <c r="I298" s="76"/>
      <c r="J298" s="76"/>
      <c r="K298" s="76"/>
      <c r="L298" s="7"/>
      <c r="M298" s="9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5.75" customHeight="1">
      <c r="A299" s="76"/>
      <c r="B299" s="76"/>
      <c r="C299" s="76"/>
      <c r="D299" s="76"/>
      <c r="E299" s="76"/>
      <c r="F299" s="82"/>
      <c r="G299" s="82"/>
      <c r="H299" s="82"/>
      <c r="I299" s="76"/>
      <c r="J299" s="76"/>
      <c r="K299" s="76"/>
      <c r="L299" s="7"/>
      <c r="M299" s="9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5.75" customHeight="1">
      <c r="A300" s="76"/>
      <c r="B300" s="76"/>
      <c r="C300" s="76"/>
      <c r="D300" s="76"/>
      <c r="E300" s="76"/>
      <c r="F300" s="82"/>
      <c r="G300" s="82"/>
      <c r="H300" s="82"/>
      <c r="I300" s="76"/>
      <c r="J300" s="76"/>
      <c r="K300" s="76"/>
      <c r="L300" s="7"/>
      <c r="M300" s="9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5.75" customHeight="1">
      <c r="A301" s="76"/>
      <c r="B301" s="76"/>
      <c r="C301" s="76"/>
      <c r="D301" s="76"/>
      <c r="E301" s="76"/>
      <c r="F301" s="82"/>
      <c r="G301" s="82"/>
      <c r="H301" s="82"/>
      <c r="I301" s="76"/>
      <c r="J301" s="76"/>
      <c r="K301" s="76"/>
      <c r="L301" s="7"/>
      <c r="M301" s="9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5.75" customHeight="1">
      <c r="A302" s="76"/>
      <c r="B302" s="76"/>
      <c r="C302" s="76"/>
      <c r="D302" s="76"/>
      <c r="E302" s="76"/>
      <c r="F302" s="82"/>
      <c r="G302" s="82"/>
      <c r="H302" s="82"/>
      <c r="I302" s="76"/>
      <c r="J302" s="76"/>
      <c r="K302" s="76"/>
      <c r="L302" s="7"/>
      <c r="M302" s="9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5.75" customHeight="1">
      <c r="A303" s="76"/>
      <c r="B303" s="76"/>
      <c r="C303" s="76"/>
      <c r="D303" s="76"/>
      <c r="E303" s="76"/>
      <c r="F303" s="82"/>
      <c r="G303" s="82"/>
      <c r="H303" s="82"/>
      <c r="I303" s="76"/>
      <c r="J303" s="76"/>
      <c r="K303" s="76"/>
      <c r="L303" s="7"/>
      <c r="M303" s="9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5.75" customHeight="1">
      <c r="A304" s="76"/>
      <c r="B304" s="76"/>
      <c r="C304" s="76"/>
      <c r="D304" s="76"/>
      <c r="E304" s="76"/>
      <c r="F304" s="82"/>
      <c r="G304" s="82"/>
      <c r="H304" s="82"/>
      <c r="I304" s="76"/>
      <c r="J304" s="76"/>
      <c r="K304" s="76"/>
      <c r="L304" s="7"/>
      <c r="M304" s="9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5.75" customHeight="1">
      <c r="A305" s="76"/>
      <c r="B305" s="76"/>
      <c r="C305" s="76"/>
      <c r="D305" s="76"/>
      <c r="E305" s="76"/>
      <c r="F305" s="82"/>
      <c r="G305" s="82"/>
      <c r="H305" s="82"/>
      <c r="I305" s="76"/>
      <c r="J305" s="76"/>
      <c r="K305" s="76"/>
      <c r="L305" s="7"/>
      <c r="M305" s="9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5.75" customHeight="1">
      <c r="A306" s="76"/>
      <c r="B306" s="76"/>
      <c r="C306" s="76"/>
      <c r="D306" s="76"/>
      <c r="E306" s="76"/>
      <c r="F306" s="82"/>
      <c r="G306" s="82"/>
      <c r="H306" s="82"/>
      <c r="I306" s="76"/>
      <c r="J306" s="76"/>
      <c r="K306" s="76"/>
      <c r="L306" s="7"/>
      <c r="M306" s="9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5.75" customHeight="1">
      <c r="A307" s="76"/>
      <c r="B307" s="76"/>
      <c r="C307" s="76"/>
      <c r="D307" s="76"/>
      <c r="E307" s="76"/>
      <c r="F307" s="82"/>
      <c r="G307" s="82"/>
      <c r="H307" s="82"/>
      <c r="I307" s="76"/>
      <c r="J307" s="76"/>
      <c r="K307" s="76"/>
      <c r="L307" s="7"/>
      <c r="M307" s="9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5.75" customHeight="1">
      <c r="A308" s="76"/>
      <c r="B308" s="76"/>
      <c r="C308" s="76"/>
      <c r="D308" s="76"/>
      <c r="E308" s="76"/>
      <c r="F308" s="82"/>
      <c r="G308" s="82"/>
      <c r="H308" s="82"/>
      <c r="I308" s="76"/>
      <c r="J308" s="76"/>
      <c r="K308" s="76"/>
      <c r="L308" s="7"/>
      <c r="M308" s="9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5.75" customHeight="1">
      <c r="A309" s="76"/>
      <c r="B309" s="76"/>
      <c r="C309" s="76"/>
      <c r="D309" s="76"/>
      <c r="E309" s="76"/>
      <c r="F309" s="82"/>
      <c r="G309" s="82"/>
      <c r="H309" s="82"/>
      <c r="I309" s="76"/>
      <c r="J309" s="76"/>
      <c r="K309" s="76"/>
      <c r="L309" s="7"/>
      <c r="M309" s="9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5.75" customHeight="1">
      <c r="A310" s="76"/>
      <c r="B310" s="76"/>
      <c r="C310" s="76"/>
      <c r="D310" s="76"/>
      <c r="E310" s="76"/>
      <c r="F310" s="82"/>
      <c r="G310" s="82"/>
      <c r="H310" s="82"/>
      <c r="I310" s="76"/>
      <c r="J310" s="76"/>
      <c r="K310" s="76"/>
      <c r="L310" s="7"/>
      <c r="M310" s="9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5.75" customHeight="1">
      <c r="A311" s="76"/>
      <c r="B311" s="76"/>
      <c r="C311" s="76"/>
      <c r="D311" s="76"/>
      <c r="E311" s="76"/>
      <c r="F311" s="82"/>
      <c r="G311" s="82"/>
      <c r="H311" s="82"/>
      <c r="I311" s="76"/>
      <c r="J311" s="76"/>
      <c r="K311" s="76"/>
      <c r="L311" s="7"/>
      <c r="M311" s="9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5.75" customHeight="1">
      <c r="A312" s="76"/>
      <c r="B312" s="76"/>
      <c r="C312" s="76"/>
      <c r="D312" s="76"/>
      <c r="E312" s="76"/>
      <c r="F312" s="82"/>
      <c r="G312" s="82"/>
      <c r="H312" s="82"/>
      <c r="I312" s="76"/>
      <c r="J312" s="76"/>
      <c r="K312" s="76"/>
      <c r="L312" s="7"/>
      <c r="M312" s="9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5.75" customHeight="1">
      <c r="A313" s="76"/>
      <c r="B313" s="76"/>
      <c r="C313" s="76"/>
      <c r="D313" s="76"/>
      <c r="E313" s="76"/>
      <c r="F313" s="82"/>
      <c r="G313" s="82"/>
      <c r="H313" s="82"/>
      <c r="I313" s="76"/>
      <c r="J313" s="76"/>
      <c r="K313" s="76"/>
      <c r="L313" s="7"/>
      <c r="M313" s="9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5.75" customHeight="1">
      <c r="A314" s="76"/>
      <c r="B314" s="76"/>
      <c r="C314" s="76"/>
      <c r="D314" s="76"/>
      <c r="E314" s="76"/>
      <c r="F314" s="82"/>
      <c r="G314" s="82"/>
      <c r="H314" s="82"/>
      <c r="I314" s="76"/>
      <c r="J314" s="76"/>
      <c r="K314" s="76"/>
      <c r="L314" s="7"/>
      <c r="M314" s="9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5.75" customHeight="1">
      <c r="A315" s="76"/>
      <c r="B315" s="76"/>
      <c r="C315" s="76"/>
      <c r="D315" s="76"/>
      <c r="E315" s="76"/>
      <c r="F315" s="82"/>
      <c r="G315" s="82"/>
      <c r="H315" s="82"/>
      <c r="I315" s="76"/>
      <c r="J315" s="76"/>
      <c r="K315" s="76"/>
      <c r="L315" s="7"/>
      <c r="M315" s="9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5.75" customHeight="1">
      <c r="A316" s="76"/>
      <c r="B316" s="76"/>
      <c r="C316" s="76"/>
      <c r="D316" s="76"/>
      <c r="E316" s="76"/>
      <c r="F316" s="82"/>
      <c r="G316" s="82"/>
      <c r="H316" s="82"/>
      <c r="I316" s="76"/>
      <c r="J316" s="76"/>
      <c r="K316" s="76"/>
      <c r="L316" s="7"/>
      <c r="M316" s="9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5.75" customHeight="1">
      <c r="A317" s="76"/>
      <c r="B317" s="76"/>
      <c r="C317" s="76"/>
      <c r="D317" s="76"/>
      <c r="E317" s="76"/>
      <c r="F317" s="82"/>
      <c r="G317" s="82"/>
      <c r="H317" s="82"/>
      <c r="I317" s="76"/>
      <c r="J317" s="76"/>
      <c r="K317" s="76"/>
      <c r="L317" s="7"/>
      <c r="M317" s="9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5.75" customHeight="1">
      <c r="A318" s="76"/>
      <c r="B318" s="76"/>
      <c r="C318" s="76"/>
      <c r="D318" s="76"/>
      <c r="E318" s="76"/>
      <c r="F318" s="82"/>
      <c r="G318" s="82"/>
      <c r="H318" s="82"/>
      <c r="I318" s="76"/>
      <c r="J318" s="76"/>
      <c r="K318" s="76"/>
      <c r="L318" s="7"/>
      <c r="M318" s="9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5.75" customHeight="1">
      <c r="A319" s="76"/>
      <c r="B319" s="76"/>
      <c r="C319" s="76"/>
      <c r="D319" s="76"/>
      <c r="E319" s="76"/>
      <c r="F319" s="82"/>
      <c r="G319" s="82"/>
      <c r="H319" s="82"/>
      <c r="I319" s="76"/>
      <c r="J319" s="76"/>
      <c r="K319" s="76"/>
      <c r="L319" s="7"/>
      <c r="M319" s="9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5.75" customHeight="1">
      <c r="A320" s="76"/>
      <c r="B320" s="76"/>
      <c r="C320" s="76"/>
      <c r="D320" s="76"/>
      <c r="E320" s="76"/>
      <c r="F320" s="82"/>
      <c r="G320" s="82"/>
      <c r="H320" s="82"/>
      <c r="I320" s="76"/>
      <c r="J320" s="76"/>
      <c r="K320" s="76"/>
      <c r="L320" s="7"/>
      <c r="M320" s="9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5.75" customHeight="1">
      <c r="A321" s="76"/>
      <c r="B321" s="76"/>
      <c r="C321" s="76"/>
      <c r="D321" s="76"/>
      <c r="E321" s="76"/>
      <c r="F321" s="82"/>
      <c r="G321" s="82"/>
      <c r="H321" s="82"/>
      <c r="I321" s="76"/>
      <c r="J321" s="76"/>
      <c r="K321" s="76"/>
      <c r="L321" s="7"/>
      <c r="M321" s="9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5.75" customHeight="1">
      <c r="A322" s="76"/>
      <c r="B322" s="76"/>
      <c r="C322" s="76"/>
      <c r="D322" s="76"/>
      <c r="E322" s="76"/>
      <c r="F322" s="82"/>
      <c r="G322" s="82"/>
      <c r="H322" s="82"/>
      <c r="I322" s="76"/>
      <c r="J322" s="76"/>
      <c r="K322" s="76"/>
      <c r="L322" s="7"/>
      <c r="M322" s="9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5.75" customHeight="1">
      <c r="A323" s="76"/>
      <c r="B323" s="76"/>
      <c r="C323" s="76"/>
      <c r="D323" s="76"/>
      <c r="E323" s="76"/>
      <c r="F323" s="82"/>
      <c r="G323" s="82"/>
      <c r="H323" s="82"/>
      <c r="I323" s="76"/>
      <c r="J323" s="76"/>
      <c r="K323" s="76"/>
      <c r="L323" s="7"/>
      <c r="M323" s="9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5.75" customHeight="1">
      <c r="A324" s="76"/>
      <c r="B324" s="76"/>
      <c r="C324" s="76"/>
      <c r="D324" s="76"/>
      <c r="E324" s="76"/>
      <c r="F324" s="82"/>
      <c r="G324" s="82"/>
      <c r="H324" s="82"/>
      <c r="I324" s="76"/>
      <c r="J324" s="76"/>
      <c r="K324" s="76"/>
      <c r="L324" s="7"/>
      <c r="M324" s="9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5.75" customHeight="1">
      <c r="A325" s="76"/>
      <c r="B325" s="76"/>
      <c r="C325" s="76"/>
      <c r="D325" s="76"/>
      <c r="E325" s="76"/>
      <c r="F325" s="82"/>
      <c r="G325" s="82"/>
      <c r="H325" s="82"/>
      <c r="I325" s="76"/>
      <c r="J325" s="76"/>
      <c r="K325" s="76"/>
      <c r="L325" s="7"/>
      <c r="M325" s="9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5.75" customHeight="1">
      <c r="A326" s="76"/>
      <c r="B326" s="76"/>
      <c r="C326" s="76"/>
      <c r="D326" s="76"/>
      <c r="E326" s="76"/>
      <c r="F326" s="82"/>
      <c r="G326" s="82"/>
      <c r="H326" s="82"/>
      <c r="I326" s="76"/>
      <c r="J326" s="76"/>
      <c r="K326" s="76"/>
      <c r="L326" s="7"/>
      <c r="M326" s="9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5.75" customHeight="1">
      <c r="A327" s="76"/>
      <c r="B327" s="76"/>
      <c r="C327" s="76"/>
      <c r="D327" s="76"/>
      <c r="E327" s="76"/>
      <c r="F327" s="82"/>
      <c r="G327" s="82"/>
      <c r="H327" s="82"/>
      <c r="I327" s="76"/>
      <c r="J327" s="76"/>
      <c r="K327" s="76"/>
      <c r="L327" s="7"/>
      <c r="M327" s="9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5.75" customHeight="1">
      <c r="A328" s="76"/>
      <c r="B328" s="76"/>
      <c r="C328" s="76"/>
      <c r="D328" s="76"/>
      <c r="E328" s="76"/>
      <c r="F328" s="82"/>
      <c r="G328" s="82"/>
      <c r="H328" s="82"/>
      <c r="I328" s="76"/>
      <c r="J328" s="76"/>
      <c r="K328" s="76"/>
      <c r="L328" s="7"/>
      <c r="M328" s="9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5.75" customHeight="1">
      <c r="A329" s="76"/>
      <c r="B329" s="76"/>
      <c r="C329" s="76"/>
      <c r="D329" s="76"/>
      <c r="E329" s="76"/>
      <c r="F329" s="82"/>
      <c r="G329" s="82"/>
      <c r="H329" s="82"/>
      <c r="I329" s="76"/>
      <c r="J329" s="76"/>
      <c r="K329" s="76"/>
      <c r="L329" s="7"/>
      <c r="M329" s="9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5.75" customHeight="1">
      <c r="A330" s="76"/>
      <c r="B330" s="76"/>
      <c r="C330" s="76"/>
      <c r="D330" s="76"/>
      <c r="E330" s="76"/>
      <c r="F330" s="82"/>
      <c r="G330" s="82"/>
      <c r="H330" s="82"/>
      <c r="I330" s="76"/>
      <c r="J330" s="76"/>
      <c r="K330" s="76"/>
      <c r="L330" s="7"/>
      <c r="M330" s="9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5.75" customHeight="1">
      <c r="A331" s="76"/>
      <c r="B331" s="76"/>
      <c r="C331" s="76"/>
      <c r="D331" s="76"/>
      <c r="E331" s="76"/>
      <c r="F331" s="82"/>
      <c r="G331" s="82"/>
      <c r="H331" s="82"/>
      <c r="I331" s="76"/>
      <c r="J331" s="76"/>
      <c r="K331" s="76"/>
      <c r="L331" s="7"/>
      <c r="M331" s="9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5.75" customHeight="1">
      <c r="A332" s="76"/>
      <c r="B332" s="76"/>
      <c r="C332" s="76"/>
      <c r="D332" s="76"/>
      <c r="E332" s="76"/>
      <c r="F332" s="82"/>
      <c r="G332" s="82"/>
      <c r="H332" s="82"/>
      <c r="I332" s="76"/>
      <c r="J332" s="76"/>
      <c r="K332" s="76"/>
      <c r="L332" s="7"/>
      <c r="M332" s="9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5.75" customHeight="1">
      <c r="A333" s="76"/>
      <c r="B333" s="76"/>
      <c r="C333" s="76"/>
      <c r="D333" s="76"/>
      <c r="E333" s="76"/>
      <c r="F333" s="82"/>
      <c r="G333" s="82"/>
      <c r="H333" s="82"/>
      <c r="I333" s="76"/>
      <c r="J333" s="76"/>
      <c r="K333" s="76"/>
      <c r="L333" s="7"/>
      <c r="M333" s="9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5.75" customHeight="1">
      <c r="A334" s="76"/>
      <c r="B334" s="76"/>
      <c r="C334" s="76"/>
      <c r="D334" s="76"/>
      <c r="E334" s="76"/>
      <c r="F334" s="82"/>
      <c r="G334" s="82"/>
      <c r="H334" s="82"/>
      <c r="I334" s="76"/>
      <c r="J334" s="76"/>
      <c r="K334" s="76"/>
      <c r="L334" s="7"/>
      <c r="M334" s="9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5.75" customHeight="1">
      <c r="A335" s="76"/>
      <c r="B335" s="76"/>
      <c r="C335" s="76"/>
      <c r="D335" s="76"/>
      <c r="E335" s="76"/>
      <c r="F335" s="82"/>
      <c r="G335" s="82"/>
      <c r="H335" s="82"/>
      <c r="I335" s="76"/>
      <c r="J335" s="76"/>
      <c r="K335" s="76"/>
      <c r="L335" s="7"/>
      <c r="M335" s="9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5.75" customHeight="1">
      <c r="A336" s="76"/>
      <c r="B336" s="76"/>
      <c r="C336" s="76"/>
      <c r="D336" s="76"/>
      <c r="E336" s="76"/>
      <c r="F336" s="82"/>
      <c r="G336" s="82"/>
      <c r="H336" s="82"/>
      <c r="I336" s="76"/>
      <c r="J336" s="76"/>
      <c r="K336" s="76"/>
      <c r="L336" s="7"/>
      <c r="M336" s="9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5.75" customHeight="1">
      <c r="A337" s="76"/>
      <c r="B337" s="76"/>
      <c r="C337" s="76"/>
      <c r="D337" s="76"/>
      <c r="E337" s="76"/>
      <c r="F337" s="82"/>
      <c r="G337" s="82"/>
      <c r="H337" s="82"/>
      <c r="I337" s="76"/>
      <c r="J337" s="76"/>
      <c r="K337" s="76"/>
      <c r="L337" s="7"/>
      <c r="M337" s="9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5.75" customHeight="1">
      <c r="A338" s="76"/>
      <c r="B338" s="76"/>
      <c r="C338" s="76"/>
      <c r="D338" s="76"/>
      <c r="E338" s="76"/>
      <c r="F338" s="82"/>
      <c r="G338" s="82"/>
      <c r="H338" s="82"/>
      <c r="I338" s="76"/>
      <c r="J338" s="76"/>
      <c r="K338" s="76"/>
      <c r="L338" s="7"/>
      <c r="M338" s="9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5.75" customHeight="1">
      <c r="A339" s="76"/>
      <c r="B339" s="76"/>
      <c r="C339" s="76"/>
      <c r="D339" s="76"/>
      <c r="E339" s="76"/>
      <c r="F339" s="82"/>
      <c r="G339" s="82"/>
      <c r="H339" s="82"/>
      <c r="I339" s="76"/>
      <c r="J339" s="76"/>
      <c r="K339" s="76"/>
      <c r="L339" s="7"/>
      <c r="M339" s="9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5.75" customHeight="1">
      <c r="A340" s="76"/>
      <c r="B340" s="76"/>
      <c r="C340" s="76"/>
      <c r="D340" s="76"/>
      <c r="E340" s="76"/>
      <c r="F340" s="82"/>
      <c r="G340" s="82"/>
      <c r="H340" s="82"/>
      <c r="I340" s="76"/>
      <c r="J340" s="76"/>
      <c r="K340" s="76"/>
      <c r="L340" s="7"/>
      <c r="M340" s="9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5.75" customHeight="1">
      <c r="A341" s="76"/>
      <c r="B341" s="76"/>
      <c r="C341" s="76"/>
      <c r="D341" s="76"/>
      <c r="E341" s="76"/>
      <c r="F341" s="82"/>
      <c r="G341" s="82"/>
      <c r="H341" s="82"/>
      <c r="I341" s="76"/>
      <c r="J341" s="76"/>
      <c r="K341" s="76"/>
      <c r="L341" s="7"/>
      <c r="M341" s="9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5.75" customHeight="1">
      <c r="A342" s="76"/>
      <c r="B342" s="76"/>
      <c r="C342" s="76"/>
      <c r="D342" s="76"/>
      <c r="E342" s="76"/>
      <c r="F342" s="82"/>
      <c r="G342" s="82"/>
      <c r="H342" s="82"/>
      <c r="I342" s="76"/>
      <c r="J342" s="76"/>
      <c r="K342" s="76"/>
      <c r="L342" s="7"/>
      <c r="M342" s="9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5.75" customHeight="1">
      <c r="A343" s="76"/>
      <c r="B343" s="76"/>
      <c r="C343" s="76"/>
      <c r="D343" s="76"/>
      <c r="E343" s="76"/>
      <c r="F343" s="82"/>
      <c r="G343" s="82"/>
      <c r="H343" s="82"/>
      <c r="I343" s="76"/>
      <c r="J343" s="76"/>
      <c r="K343" s="76"/>
      <c r="L343" s="7"/>
      <c r="M343" s="9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5.75" customHeight="1">
      <c r="A344" s="76"/>
      <c r="B344" s="76"/>
      <c r="C344" s="76"/>
      <c r="D344" s="76"/>
      <c r="E344" s="76"/>
      <c r="F344" s="82"/>
      <c r="G344" s="82"/>
      <c r="H344" s="82"/>
      <c r="I344" s="76"/>
      <c r="J344" s="76"/>
      <c r="K344" s="76"/>
      <c r="L344" s="7"/>
      <c r="M344" s="9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5.75" customHeight="1">
      <c r="A345" s="76"/>
      <c r="B345" s="76"/>
      <c r="C345" s="76"/>
      <c r="D345" s="76"/>
      <c r="E345" s="76"/>
      <c r="F345" s="82"/>
      <c r="G345" s="82"/>
      <c r="H345" s="82"/>
      <c r="I345" s="76"/>
      <c r="J345" s="76"/>
      <c r="K345" s="76"/>
      <c r="L345" s="7"/>
      <c r="M345" s="9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5.75" customHeight="1">
      <c r="A346" s="76"/>
      <c r="B346" s="76"/>
      <c r="C346" s="76"/>
      <c r="D346" s="76"/>
      <c r="E346" s="76"/>
      <c r="F346" s="82"/>
      <c r="G346" s="82"/>
      <c r="H346" s="82"/>
      <c r="I346" s="76"/>
      <c r="J346" s="76"/>
      <c r="K346" s="76"/>
      <c r="L346" s="7"/>
      <c r="M346" s="9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5.75" customHeight="1">
      <c r="A347" s="76"/>
      <c r="B347" s="76"/>
      <c r="C347" s="76"/>
      <c r="D347" s="76"/>
      <c r="E347" s="76"/>
      <c r="F347" s="82"/>
      <c r="G347" s="82"/>
      <c r="H347" s="82"/>
      <c r="I347" s="76"/>
      <c r="J347" s="76"/>
      <c r="K347" s="76"/>
      <c r="L347" s="7"/>
      <c r="M347" s="9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5.75" customHeight="1">
      <c r="A348" s="76"/>
      <c r="B348" s="76"/>
      <c r="C348" s="76"/>
      <c r="D348" s="76"/>
      <c r="E348" s="76"/>
      <c r="F348" s="82"/>
      <c r="G348" s="82"/>
      <c r="H348" s="82"/>
      <c r="I348" s="76"/>
      <c r="J348" s="76"/>
      <c r="K348" s="76"/>
      <c r="L348" s="7"/>
      <c r="M348" s="9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5.75" customHeight="1">
      <c r="A349" s="76"/>
      <c r="B349" s="76"/>
      <c r="C349" s="76"/>
      <c r="D349" s="76"/>
      <c r="E349" s="76"/>
      <c r="F349" s="82"/>
      <c r="G349" s="82"/>
      <c r="H349" s="82"/>
      <c r="I349" s="76"/>
      <c r="J349" s="76"/>
      <c r="K349" s="76"/>
      <c r="L349" s="7"/>
      <c r="M349" s="9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5.75" customHeight="1">
      <c r="A350" s="76"/>
      <c r="B350" s="76"/>
      <c r="C350" s="76"/>
      <c r="D350" s="76"/>
      <c r="E350" s="76"/>
      <c r="F350" s="82"/>
      <c r="G350" s="82"/>
      <c r="H350" s="82"/>
      <c r="I350" s="76"/>
      <c r="J350" s="76"/>
      <c r="K350" s="76"/>
      <c r="L350" s="7"/>
      <c r="M350" s="9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5.75" customHeight="1">
      <c r="A351" s="76"/>
      <c r="B351" s="76"/>
      <c r="C351" s="76"/>
      <c r="D351" s="76"/>
      <c r="E351" s="76"/>
      <c r="F351" s="82"/>
      <c r="G351" s="82"/>
      <c r="H351" s="82"/>
      <c r="I351" s="76"/>
      <c r="J351" s="76"/>
      <c r="K351" s="76"/>
      <c r="L351" s="7"/>
      <c r="M351" s="9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5.75" customHeight="1">
      <c r="A352" s="76"/>
      <c r="B352" s="76"/>
      <c r="C352" s="76"/>
      <c r="D352" s="76"/>
      <c r="E352" s="76"/>
      <c r="F352" s="82"/>
      <c r="G352" s="82"/>
      <c r="H352" s="82"/>
      <c r="I352" s="76"/>
      <c r="J352" s="76"/>
      <c r="K352" s="76"/>
      <c r="L352" s="7"/>
      <c r="M352" s="9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5.75" customHeight="1">
      <c r="A353" s="76"/>
      <c r="B353" s="76"/>
      <c r="C353" s="76"/>
      <c r="D353" s="76"/>
      <c r="E353" s="76"/>
      <c r="F353" s="82"/>
      <c r="G353" s="82"/>
      <c r="H353" s="82"/>
      <c r="I353" s="76"/>
      <c r="J353" s="76"/>
      <c r="K353" s="76"/>
      <c r="L353" s="7"/>
      <c r="M353" s="9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5.75" customHeight="1">
      <c r="A354" s="76"/>
      <c r="B354" s="76"/>
      <c r="C354" s="76"/>
      <c r="D354" s="76"/>
      <c r="E354" s="76"/>
      <c r="F354" s="82"/>
      <c r="G354" s="82"/>
      <c r="H354" s="82"/>
      <c r="I354" s="76"/>
      <c r="J354" s="76"/>
      <c r="K354" s="76"/>
      <c r="L354" s="7"/>
      <c r="M354" s="9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5.75" customHeight="1">
      <c r="A355" s="76"/>
      <c r="B355" s="76"/>
      <c r="C355" s="76"/>
      <c r="D355" s="76"/>
      <c r="E355" s="76"/>
      <c r="F355" s="82"/>
      <c r="G355" s="82"/>
      <c r="H355" s="82"/>
      <c r="I355" s="76"/>
      <c r="J355" s="76"/>
      <c r="K355" s="76"/>
      <c r="L355" s="7"/>
      <c r="M355" s="9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5.75" customHeight="1">
      <c r="A356" s="76"/>
      <c r="B356" s="76"/>
      <c r="C356" s="76"/>
      <c r="D356" s="76"/>
      <c r="E356" s="76"/>
      <c r="F356" s="82"/>
      <c r="G356" s="82"/>
      <c r="H356" s="82"/>
      <c r="I356" s="76"/>
      <c r="J356" s="76"/>
      <c r="K356" s="76"/>
      <c r="L356" s="7"/>
      <c r="M356" s="9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5.75" customHeight="1">
      <c r="A357" s="76"/>
      <c r="B357" s="76"/>
      <c r="C357" s="76"/>
      <c r="D357" s="76"/>
      <c r="E357" s="76"/>
      <c r="F357" s="82"/>
      <c r="G357" s="82"/>
      <c r="H357" s="82"/>
      <c r="I357" s="76"/>
      <c r="J357" s="76"/>
      <c r="K357" s="76"/>
      <c r="L357" s="7"/>
      <c r="M357" s="9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5.75" customHeight="1">
      <c r="A358" s="76"/>
      <c r="B358" s="76"/>
      <c r="C358" s="76"/>
      <c r="D358" s="76"/>
      <c r="E358" s="76"/>
      <c r="F358" s="82"/>
      <c r="G358" s="82"/>
      <c r="H358" s="82"/>
      <c r="I358" s="76"/>
      <c r="J358" s="76"/>
      <c r="K358" s="76"/>
      <c r="L358" s="7"/>
      <c r="M358" s="9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5.75" customHeight="1">
      <c r="A359" s="76"/>
      <c r="B359" s="76"/>
      <c r="C359" s="76"/>
      <c r="D359" s="76"/>
      <c r="E359" s="76"/>
      <c r="F359" s="82"/>
      <c r="G359" s="82"/>
      <c r="H359" s="82"/>
      <c r="I359" s="76"/>
      <c r="J359" s="76"/>
      <c r="K359" s="76"/>
      <c r="L359" s="7"/>
      <c r="M359" s="9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5.75" customHeight="1">
      <c r="A360" s="76"/>
      <c r="B360" s="76"/>
      <c r="C360" s="76"/>
      <c r="D360" s="76"/>
      <c r="E360" s="76"/>
      <c r="F360" s="82"/>
      <c r="G360" s="82"/>
      <c r="H360" s="82"/>
      <c r="I360" s="76"/>
      <c r="J360" s="76"/>
      <c r="K360" s="76"/>
      <c r="L360" s="7"/>
      <c r="M360" s="9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5.75" customHeight="1">
      <c r="A361" s="76"/>
      <c r="B361" s="76"/>
      <c r="C361" s="76"/>
      <c r="D361" s="76"/>
      <c r="E361" s="76"/>
      <c r="F361" s="82"/>
      <c r="G361" s="82"/>
      <c r="H361" s="82"/>
      <c r="I361" s="76"/>
      <c r="J361" s="76"/>
      <c r="K361" s="76"/>
      <c r="L361" s="7"/>
      <c r="M361" s="9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5.75" customHeight="1">
      <c r="A362" s="76"/>
      <c r="B362" s="76"/>
      <c r="C362" s="76"/>
      <c r="D362" s="76"/>
      <c r="E362" s="76"/>
      <c r="F362" s="82"/>
      <c r="G362" s="82"/>
      <c r="H362" s="82"/>
      <c r="I362" s="76"/>
      <c r="J362" s="76"/>
      <c r="K362" s="76"/>
      <c r="L362" s="7"/>
      <c r="M362" s="9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5.75" customHeight="1">
      <c r="A363" s="76"/>
      <c r="B363" s="76"/>
      <c r="C363" s="76"/>
      <c r="D363" s="76"/>
      <c r="E363" s="76"/>
      <c r="F363" s="82"/>
      <c r="G363" s="82"/>
      <c r="H363" s="82"/>
      <c r="I363" s="76"/>
      <c r="J363" s="76"/>
      <c r="K363" s="76"/>
      <c r="L363" s="7"/>
      <c r="M363" s="9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5.75" customHeight="1">
      <c r="A364" s="76"/>
      <c r="B364" s="76"/>
      <c r="C364" s="76"/>
      <c r="D364" s="76"/>
      <c r="E364" s="76"/>
      <c r="F364" s="82"/>
      <c r="G364" s="82"/>
      <c r="H364" s="82"/>
      <c r="I364" s="76"/>
      <c r="J364" s="76"/>
      <c r="K364" s="76"/>
      <c r="L364" s="7"/>
      <c r="M364" s="9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5.75" customHeight="1">
      <c r="A365" s="76"/>
      <c r="B365" s="76"/>
      <c r="C365" s="76"/>
      <c r="D365" s="76"/>
      <c r="E365" s="76"/>
      <c r="F365" s="82"/>
      <c r="G365" s="82"/>
      <c r="H365" s="82"/>
      <c r="I365" s="76"/>
      <c r="J365" s="76"/>
      <c r="K365" s="76"/>
      <c r="L365" s="7"/>
      <c r="M365" s="9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5.75" customHeight="1">
      <c r="A366" s="76"/>
      <c r="B366" s="76"/>
      <c r="C366" s="76"/>
      <c r="D366" s="76"/>
      <c r="E366" s="76"/>
      <c r="F366" s="82"/>
      <c r="G366" s="82"/>
      <c r="H366" s="82"/>
      <c r="I366" s="76"/>
      <c r="J366" s="76"/>
      <c r="K366" s="76"/>
      <c r="L366" s="7"/>
      <c r="M366" s="9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5.75" customHeight="1">
      <c r="A367" s="76"/>
      <c r="B367" s="76"/>
      <c r="C367" s="76"/>
      <c r="D367" s="76"/>
      <c r="E367" s="76"/>
      <c r="F367" s="82"/>
      <c r="G367" s="82"/>
      <c r="H367" s="82"/>
      <c r="I367" s="76"/>
      <c r="J367" s="76"/>
      <c r="K367" s="76"/>
      <c r="L367" s="7"/>
      <c r="M367" s="9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5.75" customHeight="1">
      <c r="A368" s="76"/>
      <c r="B368" s="76"/>
      <c r="C368" s="76"/>
      <c r="D368" s="76"/>
      <c r="E368" s="76"/>
      <c r="F368" s="82"/>
      <c r="G368" s="82"/>
      <c r="H368" s="82"/>
      <c r="I368" s="76"/>
      <c r="J368" s="76"/>
      <c r="K368" s="76"/>
      <c r="L368" s="7"/>
      <c r="M368" s="9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5.75" customHeight="1">
      <c r="A369" s="76"/>
      <c r="B369" s="76"/>
      <c r="C369" s="76"/>
      <c r="D369" s="76"/>
      <c r="E369" s="76"/>
      <c r="F369" s="82"/>
      <c r="G369" s="82"/>
      <c r="H369" s="82"/>
      <c r="I369" s="76"/>
      <c r="J369" s="76"/>
      <c r="K369" s="76"/>
      <c r="L369" s="7"/>
      <c r="M369" s="9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5.75" customHeight="1">
      <c r="A370" s="76"/>
      <c r="B370" s="76"/>
      <c r="C370" s="76"/>
      <c r="D370" s="76"/>
      <c r="E370" s="76"/>
      <c r="F370" s="82"/>
      <c r="G370" s="82"/>
      <c r="H370" s="82"/>
      <c r="I370" s="76"/>
      <c r="J370" s="76"/>
      <c r="K370" s="76"/>
      <c r="L370" s="7"/>
      <c r="M370" s="9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5.75" customHeight="1">
      <c r="A371" s="76"/>
      <c r="B371" s="76"/>
      <c r="C371" s="76"/>
      <c r="D371" s="76"/>
      <c r="E371" s="76"/>
      <c r="F371" s="82"/>
      <c r="G371" s="82"/>
      <c r="H371" s="82"/>
      <c r="I371" s="76"/>
      <c r="J371" s="76"/>
      <c r="K371" s="76"/>
      <c r="L371" s="7"/>
      <c r="M371" s="9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5.75" customHeight="1">
      <c r="A372" s="76"/>
      <c r="B372" s="76"/>
      <c r="C372" s="76"/>
      <c r="D372" s="76"/>
      <c r="E372" s="76"/>
      <c r="F372" s="82"/>
      <c r="G372" s="82"/>
      <c r="H372" s="82"/>
      <c r="I372" s="76"/>
      <c r="J372" s="76"/>
      <c r="K372" s="76"/>
      <c r="L372" s="7"/>
      <c r="M372" s="9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5.75" customHeight="1">
      <c r="A373" s="76"/>
      <c r="B373" s="76"/>
      <c r="C373" s="76"/>
      <c r="D373" s="76"/>
      <c r="E373" s="76"/>
      <c r="F373" s="82"/>
      <c r="G373" s="82"/>
      <c r="H373" s="82"/>
      <c r="I373" s="76"/>
      <c r="J373" s="76"/>
      <c r="K373" s="76"/>
      <c r="L373" s="7"/>
      <c r="M373" s="9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5.75" customHeight="1">
      <c r="A374" s="76"/>
      <c r="B374" s="76"/>
      <c r="C374" s="76"/>
      <c r="D374" s="76"/>
      <c r="E374" s="76"/>
      <c r="F374" s="82"/>
      <c r="G374" s="82"/>
      <c r="H374" s="82"/>
      <c r="I374" s="76"/>
      <c r="J374" s="76"/>
      <c r="K374" s="76"/>
      <c r="L374" s="7"/>
      <c r="M374" s="9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5.75" customHeight="1">
      <c r="A375" s="76"/>
      <c r="B375" s="76"/>
      <c r="C375" s="76"/>
      <c r="D375" s="76"/>
      <c r="E375" s="76"/>
      <c r="F375" s="82"/>
      <c r="G375" s="82"/>
      <c r="H375" s="82"/>
      <c r="I375" s="76"/>
      <c r="J375" s="76"/>
      <c r="K375" s="76"/>
      <c r="L375" s="7"/>
      <c r="M375" s="9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5.75" customHeight="1">
      <c r="A376" s="76"/>
      <c r="B376" s="76"/>
      <c r="C376" s="76"/>
      <c r="D376" s="76"/>
      <c r="E376" s="76"/>
      <c r="F376" s="82"/>
      <c r="G376" s="82"/>
      <c r="H376" s="82"/>
      <c r="I376" s="76"/>
      <c r="J376" s="76"/>
      <c r="K376" s="76"/>
      <c r="L376" s="7"/>
      <c r="M376" s="9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5.75" customHeight="1">
      <c r="A377" s="76"/>
      <c r="B377" s="76"/>
      <c r="C377" s="76"/>
      <c r="D377" s="76"/>
      <c r="E377" s="76"/>
      <c r="F377" s="82"/>
      <c r="G377" s="82"/>
      <c r="H377" s="82"/>
      <c r="I377" s="76"/>
      <c r="J377" s="76"/>
      <c r="K377" s="76"/>
      <c r="L377" s="7"/>
      <c r="M377" s="9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5.75" customHeight="1">
      <c r="A378" s="76"/>
      <c r="B378" s="76"/>
      <c r="C378" s="76"/>
      <c r="D378" s="76"/>
      <c r="E378" s="76"/>
      <c r="F378" s="82"/>
      <c r="G378" s="82"/>
      <c r="H378" s="82"/>
      <c r="I378" s="76"/>
      <c r="J378" s="76"/>
      <c r="K378" s="76"/>
      <c r="L378" s="7"/>
      <c r="M378" s="9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5.75" customHeight="1">
      <c r="A379" s="76"/>
      <c r="B379" s="76"/>
      <c r="C379" s="76"/>
      <c r="D379" s="76"/>
      <c r="E379" s="76"/>
      <c r="F379" s="82"/>
      <c r="G379" s="82"/>
      <c r="H379" s="82"/>
      <c r="I379" s="76"/>
      <c r="J379" s="76"/>
      <c r="K379" s="76"/>
      <c r="L379" s="7"/>
      <c r="M379" s="9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5.75" customHeight="1">
      <c r="A380" s="76"/>
      <c r="B380" s="76"/>
      <c r="C380" s="76"/>
      <c r="D380" s="76"/>
      <c r="E380" s="76"/>
      <c r="F380" s="82"/>
      <c r="G380" s="82"/>
      <c r="H380" s="82"/>
      <c r="I380" s="76"/>
      <c r="J380" s="76"/>
      <c r="K380" s="76"/>
      <c r="L380" s="7"/>
      <c r="M380" s="9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5.75" customHeight="1">
      <c r="A381" s="76"/>
      <c r="B381" s="76"/>
      <c r="C381" s="76"/>
      <c r="D381" s="76"/>
      <c r="E381" s="76"/>
      <c r="F381" s="82"/>
      <c r="G381" s="82"/>
      <c r="H381" s="82"/>
      <c r="I381" s="76"/>
      <c r="J381" s="76"/>
      <c r="K381" s="76"/>
      <c r="L381" s="7"/>
      <c r="M381" s="9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5.75" customHeight="1">
      <c r="A382" s="76"/>
      <c r="B382" s="76"/>
      <c r="C382" s="76"/>
      <c r="D382" s="76"/>
      <c r="E382" s="76"/>
      <c r="F382" s="82"/>
      <c r="G382" s="82"/>
      <c r="H382" s="82"/>
      <c r="I382" s="76"/>
      <c r="J382" s="76"/>
      <c r="K382" s="76"/>
      <c r="L382" s="7"/>
      <c r="M382" s="9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5.75" customHeight="1">
      <c r="A383" s="76"/>
      <c r="B383" s="76"/>
      <c r="C383" s="76"/>
      <c r="D383" s="76"/>
      <c r="E383" s="76"/>
      <c r="F383" s="82"/>
      <c r="G383" s="82"/>
      <c r="H383" s="82"/>
      <c r="I383" s="76"/>
      <c r="J383" s="76"/>
      <c r="K383" s="76"/>
      <c r="L383" s="7"/>
      <c r="M383" s="9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5.75" customHeight="1">
      <c r="A384" s="76"/>
      <c r="B384" s="76"/>
      <c r="C384" s="76"/>
      <c r="D384" s="76"/>
      <c r="E384" s="76"/>
      <c r="F384" s="82"/>
      <c r="G384" s="82"/>
      <c r="H384" s="82"/>
      <c r="I384" s="76"/>
      <c r="J384" s="76"/>
      <c r="K384" s="76"/>
      <c r="L384" s="7"/>
      <c r="M384" s="9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5.75" customHeight="1">
      <c r="A385" s="76"/>
      <c r="B385" s="76"/>
      <c r="C385" s="76"/>
      <c r="D385" s="76"/>
      <c r="E385" s="76"/>
      <c r="F385" s="82"/>
      <c r="G385" s="82"/>
      <c r="H385" s="82"/>
      <c r="I385" s="76"/>
      <c r="J385" s="76"/>
      <c r="K385" s="76"/>
      <c r="L385" s="7"/>
      <c r="M385" s="9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5.75" customHeight="1">
      <c r="A386" s="76"/>
      <c r="B386" s="76"/>
      <c r="C386" s="76"/>
      <c r="D386" s="76"/>
      <c r="E386" s="76"/>
      <c r="F386" s="82"/>
      <c r="G386" s="82"/>
      <c r="H386" s="82"/>
      <c r="I386" s="76"/>
      <c r="J386" s="76"/>
      <c r="K386" s="76"/>
      <c r="L386" s="7"/>
      <c r="M386" s="9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5.75" customHeight="1">
      <c r="A387" s="76"/>
      <c r="B387" s="76"/>
      <c r="C387" s="76"/>
      <c r="D387" s="76"/>
      <c r="E387" s="76"/>
      <c r="F387" s="82"/>
      <c r="G387" s="82"/>
      <c r="H387" s="82"/>
      <c r="I387" s="76"/>
      <c r="J387" s="76"/>
      <c r="K387" s="76"/>
      <c r="L387" s="7"/>
      <c r="M387" s="9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5.75" customHeight="1">
      <c r="A388" s="76"/>
      <c r="B388" s="76"/>
      <c r="C388" s="76"/>
      <c r="D388" s="76"/>
      <c r="E388" s="76"/>
      <c r="F388" s="82"/>
      <c r="G388" s="82"/>
      <c r="H388" s="82"/>
      <c r="I388" s="76"/>
      <c r="J388" s="76"/>
      <c r="K388" s="76"/>
      <c r="L388" s="36"/>
      <c r="M388" s="3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5.75" customHeight="1">
      <c r="A389" s="76"/>
      <c r="B389" s="76"/>
      <c r="C389" s="76"/>
      <c r="D389" s="76"/>
      <c r="E389" s="76"/>
      <c r="F389" s="82"/>
      <c r="G389" s="82"/>
      <c r="H389" s="82"/>
      <c r="I389" s="76"/>
      <c r="J389" s="76"/>
      <c r="K389" s="76"/>
      <c r="L389" s="36"/>
      <c r="M389" s="3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5.75" customHeight="1">
      <c r="A390" s="76"/>
      <c r="B390" s="76"/>
      <c r="C390" s="76"/>
      <c r="D390" s="76"/>
      <c r="E390" s="76"/>
      <c r="F390" s="82"/>
      <c r="G390" s="82"/>
      <c r="H390" s="82"/>
      <c r="I390" s="76"/>
      <c r="J390" s="76"/>
      <c r="K390" s="76"/>
      <c r="L390" s="36"/>
      <c r="M390" s="3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5.75" customHeight="1">
      <c r="A391" s="76"/>
      <c r="B391" s="76"/>
      <c r="C391" s="76"/>
      <c r="D391" s="76"/>
      <c r="E391" s="76"/>
      <c r="F391" s="82"/>
      <c r="G391" s="82"/>
      <c r="H391" s="82"/>
      <c r="I391" s="76"/>
      <c r="J391" s="76"/>
      <c r="K391" s="76"/>
      <c r="L391" s="36"/>
      <c r="M391" s="3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5.75" customHeight="1">
      <c r="A392" s="76"/>
      <c r="B392" s="76"/>
      <c r="C392" s="76"/>
      <c r="D392" s="76"/>
      <c r="E392" s="76"/>
      <c r="F392" s="82"/>
      <c r="G392" s="82"/>
      <c r="H392" s="82"/>
      <c r="I392" s="76"/>
      <c r="J392" s="76"/>
      <c r="K392" s="76"/>
      <c r="L392" s="36"/>
      <c r="M392" s="3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5.75" customHeight="1">
      <c r="A393" s="76"/>
      <c r="B393" s="76"/>
      <c r="C393" s="76"/>
      <c r="D393" s="76"/>
      <c r="E393" s="76"/>
      <c r="F393" s="82"/>
      <c r="G393" s="82"/>
      <c r="H393" s="82"/>
      <c r="I393" s="76"/>
      <c r="J393" s="76"/>
      <c r="K393" s="76"/>
      <c r="L393" s="36"/>
      <c r="M393" s="3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5.75" customHeight="1">
      <c r="A394" s="76"/>
      <c r="B394" s="76"/>
      <c r="C394" s="76"/>
      <c r="D394" s="76"/>
      <c r="E394" s="76"/>
      <c r="F394" s="82"/>
      <c r="G394" s="82"/>
      <c r="H394" s="82"/>
      <c r="I394" s="76"/>
      <c r="J394" s="76"/>
      <c r="K394" s="76"/>
      <c r="L394" s="36"/>
      <c r="M394" s="3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5.75" customHeight="1">
      <c r="A395" s="76"/>
      <c r="B395" s="76"/>
      <c r="C395" s="76"/>
      <c r="D395" s="76"/>
      <c r="E395" s="76"/>
      <c r="F395" s="82"/>
      <c r="G395" s="82"/>
      <c r="H395" s="82"/>
      <c r="I395" s="76"/>
      <c r="J395" s="76"/>
      <c r="K395" s="76"/>
      <c r="L395" s="36"/>
      <c r="M395" s="3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5.75" customHeight="1">
      <c r="A396" s="76"/>
      <c r="B396" s="76"/>
      <c r="C396" s="76"/>
      <c r="D396" s="76"/>
      <c r="E396" s="76"/>
      <c r="F396" s="82"/>
      <c r="G396" s="82"/>
      <c r="H396" s="82"/>
      <c r="I396" s="76"/>
      <c r="J396" s="76"/>
      <c r="K396" s="76"/>
      <c r="L396" s="36"/>
      <c r="M396" s="3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5.75" customHeight="1">
      <c r="A397" s="76"/>
      <c r="B397" s="76"/>
      <c r="C397" s="76"/>
      <c r="D397" s="76"/>
      <c r="E397" s="76"/>
      <c r="F397" s="82"/>
      <c r="G397" s="82"/>
      <c r="H397" s="82"/>
      <c r="I397" s="76"/>
      <c r="J397" s="76"/>
      <c r="K397" s="76"/>
      <c r="L397" s="36"/>
      <c r="M397" s="3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5.75" customHeight="1">
      <c r="A398" s="76"/>
      <c r="B398" s="76"/>
      <c r="C398" s="76"/>
      <c r="D398" s="76"/>
      <c r="E398" s="76"/>
      <c r="F398" s="82"/>
      <c r="G398" s="82"/>
      <c r="H398" s="82"/>
      <c r="I398" s="76"/>
      <c r="J398" s="76"/>
      <c r="K398" s="76"/>
      <c r="L398" s="36"/>
      <c r="M398" s="3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5.75" customHeight="1">
      <c r="A399" s="76"/>
      <c r="B399" s="76"/>
      <c r="C399" s="76"/>
      <c r="D399" s="76"/>
      <c r="E399" s="76"/>
      <c r="F399" s="82"/>
      <c r="G399" s="82"/>
      <c r="H399" s="82"/>
      <c r="I399" s="76"/>
      <c r="J399" s="76"/>
      <c r="K399" s="76"/>
      <c r="L399" s="36"/>
      <c r="M399" s="3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