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ndrea\Desktop\UBC Research Period\Research\Data Chart Captioning System\Evaluation\"/>
    </mc:Choice>
  </mc:AlternateContent>
  <xr:revisionPtr revIDLastSave="0" documentId="13_ncr:1_{FB304C67-1054-48F5-B861-BB5670D9E772}" xr6:coauthVersionLast="44" xr6:coauthVersionMax="44" xr10:uidLastSave="{00000000-0000-0000-0000-000000000000}"/>
  <bookViews>
    <workbookView xWindow="-96" yWindow="-96" windowWidth="19392" windowHeight="10392" activeTab="3" xr2:uid="{00000000-000D-0000-FFFF-FFFF00000000}"/>
  </bookViews>
  <sheets>
    <sheet name="BL0" sheetId="1" r:id="rId1"/>
    <sheet name="BL1" sheetId="2" r:id="rId2"/>
    <sheet name="M0" sheetId="3" r:id="rId3"/>
    <sheet name="OVERALL SENTENCE" sheetId="4" r:id="rId4"/>
    <sheet name="OVERALL CAPTI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" i="3" l="1"/>
  <c r="AA7" i="3"/>
  <c r="O66" i="3"/>
  <c r="O65" i="3"/>
  <c r="O64" i="3"/>
  <c r="O63" i="3"/>
  <c r="O62" i="3"/>
  <c r="AD8" i="3" s="1"/>
  <c r="O61" i="3"/>
  <c r="AD7" i="3" s="1"/>
  <c r="L66" i="3"/>
  <c r="AA12" i="3" s="1"/>
  <c r="L65" i="3"/>
  <c r="L11" i="3" s="1"/>
  <c r="L64" i="3"/>
  <c r="L63" i="3"/>
  <c r="L62" i="3"/>
  <c r="AA8" i="3" s="1"/>
  <c r="L61" i="3"/>
  <c r="I66" i="3"/>
  <c r="I65" i="3"/>
  <c r="I64" i="3"/>
  <c r="I10" i="3" s="1"/>
  <c r="I63" i="3"/>
  <c r="I62" i="3"/>
  <c r="I8" i="3" s="1"/>
  <c r="I61" i="3"/>
  <c r="F66" i="3"/>
  <c r="F12" i="3" s="1"/>
  <c r="F65" i="3"/>
  <c r="F64" i="3"/>
  <c r="F63" i="3"/>
  <c r="F62" i="3"/>
  <c r="F61" i="3"/>
  <c r="F7" i="3" s="1"/>
  <c r="O55" i="3"/>
  <c r="O54" i="3"/>
  <c r="O53" i="3"/>
  <c r="O52" i="3"/>
  <c r="O51" i="3"/>
  <c r="O50" i="3"/>
  <c r="L55" i="3"/>
  <c r="L54" i="3"/>
  <c r="L53" i="3"/>
  <c r="L52" i="3"/>
  <c r="L51" i="3"/>
  <c r="L50" i="3"/>
  <c r="I55" i="3"/>
  <c r="I54" i="3"/>
  <c r="I53" i="3"/>
  <c r="X10" i="3" s="1"/>
  <c r="I52" i="3"/>
  <c r="I51" i="3"/>
  <c r="I50" i="3"/>
  <c r="F55" i="3"/>
  <c r="F54" i="3"/>
  <c r="F53" i="3"/>
  <c r="F52" i="3"/>
  <c r="F51" i="3"/>
  <c r="F50" i="3"/>
  <c r="O44" i="3"/>
  <c r="O43" i="3"/>
  <c r="O42" i="3"/>
  <c r="O41" i="3"/>
  <c r="O40" i="3"/>
  <c r="O39" i="3"/>
  <c r="L44" i="3"/>
  <c r="L43" i="3"/>
  <c r="L42" i="3"/>
  <c r="L41" i="3"/>
  <c r="L40" i="3"/>
  <c r="L39" i="3"/>
  <c r="I44" i="3"/>
  <c r="I43" i="3"/>
  <c r="I42" i="3"/>
  <c r="I41" i="3"/>
  <c r="I40" i="3"/>
  <c r="I39" i="3"/>
  <c r="F44" i="3"/>
  <c r="F43" i="3"/>
  <c r="F42" i="3"/>
  <c r="F41" i="3"/>
  <c r="F40" i="3"/>
  <c r="F39" i="3"/>
  <c r="O33" i="3"/>
  <c r="O32" i="3"/>
  <c r="O31" i="3"/>
  <c r="AD10" i="3" s="1"/>
  <c r="O30" i="3"/>
  <c r="O29" i="3"/>
  <c r="O28" i="3"/>
  <c r="L33" i="3"/>
  <c r="L32" i="3"/>
  <c r="L31" i="3"/>
  <c r="L10" i="3" s="1"/>
  <c r="L30" i="3"/>
  <c r="M9" i="3" s="1"/>
  <c r="L29" i="3"/>
  <c r="L28" i="3"/>
  <c r="I33" i="3"/>
  <c r="I32" i="3"/>
  <c r="I31" i="3"/>
  <c r="I30" i="3"/>
  <c r="I29" i="3"/>
  <c r="I28" i="3"/>
  <c r="F33" i="3"/>
  <c r="F32" i="3"/>
  <c r="F31" i="3"/>
  <c r="F30" i="3"/>
  <c r="F29" i="3"/>
  <c r="F28" i="3"/>
  <c r="O22" i="3"/>
  <c r="O21" i="3"/>
  <c r="O20" i="3"/>
  <c r="O10" i="3" s="1"/>
  <c r="O19" i="3"/>
  <c r="AD9" i="3" s="1"/>
  <c r="O18" i="3"/>
  <c r="O17" i="3"/>
  <c r="L22" i="3"/>
  <c r="L21" i="3"/>
  <c r="L20" i="3"/>
  <c r="L19" i="3"/>
  <c r="AA9" i="3" s="1"/>
  <c r="L18" i="3"/>
  <c r="L17" i="3"/>
  <c r="I22" i="3"/>
  <c r="I21" i="3"/>
  <c r="I20" i="3"/>
  <c r="I19" i="3"/>
  <c r="X9" i="3" s="1"/>
  <c r="I18" i="3"/>
  <c r="I17" i="3"/>
  <c r="F22" i="3"/>
  <c r="F21" i="3"/>
  <c r="F20" i="3"/>
  <c r="F19" i="3"/>
  <c r="F9" i="3" s="1"/>
  <c r="F18" i="3"/>
  <c r="F17" i="3"/>
  <c r="O44" i="2"/>
  <c r="AD12" i="2" s="1"/>
  <c r="O66" i="2"/>
  <c r="O65" i="2"/>
  <c r="O64" i="2"/>
  <c r="O63" i="2"/>
  <c r="O62" i="2"/>
  <c r="O61" i="2"/>
  <c r="L66" i="2"/>
  <c r="L65" i="2"/>
  <c r="L64" i="2"/>
  <c r="L63" i="2"/>
  <c r="L62" i="2"/>
  <c r="L61" i="2"/>
  <c r="I66" i="2"/>
  <c r="I65" i="2"/>
  <c r="I64" i="2"/>
  <c r="I63" i="2"/>
  <c r="I62" i="2"/>
  <c r="I61" i="2"/>
  <c r="F66" i="2"/>
  <c r="F65" i="2"/>
  <c r="F64" i="2"/>
  <c r="F63" i="2"/>
  <c r="F62" i="2"/>
  <c r="F61" i="2"/>
  <c r="O55" i="2"/>
  <c r="O54" i="2"/>
  <c r="O53" i="2"/>
  <c r="O52" i="2"/>
  <c r="O51" i="2"/>
  <c r="O50" i="2"/>
  <c r="L55" i="2"/>
  <c r="L54" i="2"/>
  <c r="L53" i="2"/>
  <c r="L52" i="2"/>
  <c r="L51" i="2"/>
  <c r="L50" i="2"/>
  <c r="I55" i="2"/>
  <c r="I54" i="2"/>
  <c r="I53" i="2"/>
  <c r="I52" i="2"/>
  <c r="I51" i="2"/>
  <c r="I50" i="2"/>
  <c r="F55" i="2"/>
  <c r="U12" i="2" s="1"/>
  <c r="F54" i="2"/>
  <c r="F53" i="2"/>
  <c r="F52" i="2"/>
  <c r="F51" i="2"/>
  <c r="F50" i="2"/>
  <c r="O43" i="2"/>
  <c r="O42" i="2"/>
  <c r="O41" i="2"/>
  <c r="O40" i="2"/>
  <c r="O39" i="2"/>
  <c r="L44" i="2"/>
  <c r="L43" i="2"/>
  <c r="L42" i="2"/>
  <c r="L41" i="2"/>
  <c r="AA9" i="2" s="1"/>
  <c r="L40" i="2"/>
  <c r="L39" i="2"/>
  <c r="I44" i="2"/>
  <c r="I43" i="2"/>
  <c r="I42" i="2"/>
  <c r="I41" i="2"/>
  <c r="I40" i="2"/>
  <c r="I39" i="2"/>
  <c r="F44" i="2"/>
  <c r="F43" i="2"/>
  <c r="F42" i="2"/>
  <c r="U10" i="2" s="1"/>
  <c r="F41" i="2"/>
  <c r="F40" i="2"/>
  <c r="F39" i="2"/>
  <c r="O33" i="2"/>
  <c r="O32" i="2"/>
  <c r="O31" i="2"/>
  <c r="O30" i="2"/>
  <c r="AD9" i="2" s="1"/>
  <c r="O29" i="2"/>
  <c r="O28" i="2"/>
  <c r="L33" i="2"/>
  <c r="L32" i="2"/>
  <c r="L31" i="2"/>
  <c r="L30" i="2"/>
  <c r="L29" i="2"/>
  <c r="L28" i="2"/>
  <c r="I33" i="2"/>
  <c r="I32" i="2"/>
  <c r="I31" i="2"/>
  <c r="X10" i="2" s="1"/>
  <c r="I30" i="2"/>
  <c r="X9" i="2" s="1"/>
  <c r="I29" i="2"/>
  <c r="I28" i="2"/>
  <c r="F33" i="2"/>
  <c r="F32" i="2"/>
  <c r="F31" i="2"/>
  <c r="F30" i="2"/>
  <c r="F29" i="2"/>
  <c r="F28" i="2"/>
  <c r="O22" i="2"/>
  <c r="O21" i="2"/>
  <c r="O20" i="2"/>
  <c r="O19" i="2"/>
  <c r="O18" i="2"/>
  <c r="O17" i="2"/>
  <c r="L22" i="2"/>
  <c r="L21" i="2"/>
  <c r="L20" i="2"/>
  <c r="L19" i="2"/>
  <c r="L18" i="2"/>
  <c r="L17" i="2"/>
  <c r="I22" i="2"/>
  <c r="I21" i="2"/>
  <c r="I20" i="2"/>
  <c r="I19" i="2"/>
  <c r="I18" i="2"/>
  <c r="I17" i="2"/>
  <c r="F22" i="2"/>
  <c r="F21" i="2"/>
  <c r="F20" i="2"/>
  <c r="F19" i="2"/>
  <c r="F18" i="2"/>
  <c r="F17" i="2"/>
  <c r="O66" i="1"/>
  <c r="O65" i="1"/>
  <c r="O64" i="1"/>
  <c r="O10" i="1" s="1"/>
  <c r="O63" i="1"/>
  <c r="O62" i="1"/>
  <c r="O61" i="1"/>
  <c r="L66" i="1"/>
  <c r="L65" i="1"/>
  <c r="L64" i="1"/>
  <c r="L63" i="1"/>
  <c r="L62" i="1"/>
  <c r="L61" i="1"/>
  <c r="AA7" i="1" s="1"/>
  <c r="I66" i="1"/>
  <c r="I65" i="1"/>
  <c r="I64" i="1"/>
  <c r="I63" i="1"/>
  <c r="I62" i="1"/>
  <c r="I61" i="1"/>
  <c r="F66" i="1"/>
  <c r="F65" i="1"/>
  <c r="F64" i="1"/>
  <c r="F63" i="1"/>
  <c r="F62" i="1"/>
  <c r="F61" i="1"/>
  <c r="O55" i="1"/>
  <c r="O54" i="1"/>
  <c r="O53" i="1"/>
  <c r="O52" i="1"/>
  <c r="O51" i="1"/>
  <c r="O50" i="1"/>
  <c r="L55" i="1"/>
  <c r="L54" i="1"/>
  <c r="L53" i="1"/>
  <c r="L52" i="1"/>
  <c r="L51" i="1"/>
  <c r="L50" i="1"/>
  <c r="I55" i="1"/>
  <c r="I54" i="1"/>
  <c r="X11" i="1" s="1"/>
  <c r="I53" i="1"/>
  <c r="I52" i="1"/>
  <c r="I51" i="1"/>
  <c r="I50" i="1"/>
  <c r="F55" i="1"/>
  <c r="F54" i="1"/>
  <c r="F53" i="1"/>
  <c r="F52" i="1"/>
  <c r="F51" i="1"/>
  <c r="F50" i="1"/>
  <c r="F7" i="1"/>
  <c r="O44" i="1"/>
  <c r="O43" i="1"/>
  <c r="O42" i="1"/>
  <c r="O41" i="1"/>
  <c r="O40" i="1"/>
  <c r="O39" i="1"/>
  <c r="L44" i="1"/>
  <c r="L43" i="1"/>
  <c r="L42" i="1"/>
  <c r="L10" i="1" s="1"/>
  <c r="L41" i="1"/>
  <c r="L40" i="1"/>
  <c r="L39" i="1"/>
  <c r="I44" i="1"/>
  <c r="I43" i="1"/>
  <c r="I42" i="1"/>
  <c r="I10" i="1" s="1"/>
  <c r="I41" i="1"/>
  <c r="I40" i="1"/>
  <c r="I39" i="1"/>
  <c r="F44" i="1"/>
  <c r="F43" i="1"/>
  <c r="F42" i="1"/>
  <c r="F41" i="1"/>
  <c r="F40" i="1"/>
  <c r="F39" i="1"/>
  <c r="O33" i="1"/>
  <c r="O32" i="1"/>
  <c r="O31" i="1"/>
  <c r="O30" i="1"/>
  <c r="O29" i="1"/>
  <c r="O28" i="1"/>
  <c r="L33" i="1"/>
  <c r="L32" i="1"/>
  <c r="L31" i="1"/>
  <c r="L30" i="1"/>
  <c r="L29" i="1"/>
  <c r="L8" i="1" s="1"/>
  <c r="L28" i="1"/>
  <c r="L7" i="1" s="1"/>
  <c r="I33" i="1"/>
  <c r="I12" i="1" s="1"/>
  <c r="I32" i="1"/>
  <c r="I31" i="1"/>
  <c r="I30" i="1"/>
  <c r="I29" i="1"/>
  <c r="I8" i="1" s="1"/>
  <c r="I28" i="1"/>
  <c r="F33" i="1"/>
  <c r="F32" i="1"/>
  <c r="F31" i="1"/>
  <c r="F30" i="1"/>
  <c r="F29" i="1"/>
  <c r="F28" i="1"/>
  <c r="O22" i="1"/>
  <c r="O21" i="1"/>
  <c r="O20" i="1"/>
  <c r="O19" i="1"/>
  <c r="O18" i="1"/>
  <c r="O17" i="1"/>
  <c r="L22" i="1"/>
  <c r="L21" i="1"/>
  <c r="L20" i="1"/>
  <c r="L19" i="1"/>
  <c r="L18" i="1"/>
  <c r="L17" i="1"/>
  <c r="I22" i="1"/>
  <c r="I21" i="1"/>
  <c r="I20" i="1"/>
  <c r="I19" i="1"/>
  <c r="I18" i="1"/>
  <c r="I17" i="1"/>
  <c r="F18" i="1"/>
  <c r="F19" i="1"/>
  <c r="F20" i="1"/>
  <c r="F21" i="1"/>
  <c r="F22" i="1"/>
  <c r="F17" i="1"/>
  <c r="S8" i="1"/>
  <c r="D8" i="1"/>
  <c r="E8" i="1"/>
  <c r="F8" i="1"/>
  <c r="G8" i="1"/>
  <c r="H8" i="1"/>
  <c r="J8" i="1"/>
  <c r="K8" i="1"/>
  <c r="M8" i="1"/>
  <c r="N8" i="1"/>
  <c r="O8" i="1"/>
  <c r="D9" i="1"/>
  <c r="E9" i="1"/>
  <c r="G9" i="1"/>
  <c r="H9" i="1"/>
  <c r="J9" i="1"/>
  <c r="K9" i="1"/>
  <c r="M9" i="1"/>
  <c r="N9" i="1"/>
  <c r="D10" i="1"/>
  <c r="E10" i="1"/>
  <c r="F10" i="1"/>
  <c r="G10" i="1"/>
  <c r="H10" i="1"/>
  <c r="J10" i="1"/>
  <c r="K10" i="1"/>
  <c r="M10" i="1"/>
  <c r="N10" i="1"/>
  <c r="D11" i="1"/>
  <c r="E11" i="1"/>
  <c r="F11" i="1"/>
  <c r="G11" i="1"/>
  <c r="H11" i="1"/>
  <c r="J11" i="1"/>
  <c r="K11" i="1"/>
  <c r="L11" i="1"/>
  <c r="M11" i="1"/>
  <c r="N11" i="1"/>
  <c r="O11" i="1"/>
  <c r="D12" i="1"/>
  <c r="E12" i="1"/>
  <c r="F12" i="1"/>
  <c r="G12" i="1"/>
  <c r="H12" i="1"/>
  <c r="J12" i="1"/>
  <c r="K12" i="1"/>
  <c r="L12" i="1"/>
  <c r="M12" i="1"/>
  <c r="N12" i="1"/>
  <c r="O12" i="1"/>
  <c r="E7" i="1"/>
  <c r="G7" i="1"/>
  <c r="H7" i="1"/>
  <c r="I7" i="1"/>
  <c r="J7" i="1"/>
  <c r="K7" i="1"/>
  <c r="M7" i="1"/>
  <c r="N7" i="1"/>
  <c r="O7" i="1"/>
  <c r="D7" i="1"/>
  <c r="AD12" i="1"/>
  <c r="AC12" i="1"/>
  <c r="AB12" i="1"/>
  <c r="AA12" i="1"/>
  <c r="Z12" i="1"/>
  <c r="Y12" i="1"/>
  <c r="X12" i="1"/>
  <c r="W12" i="1"/>
  <c r="V12" i="1"/>
  <c r="U12" i="1"/>
  <c r="T12" i="1"/>
  <c r="S12" i="1"/>
  <c r="AD11" i="1"/>
  <c r="AC11" i="1"/>
  <c r="AB11" i="1"/>
  <c r="AA11" i="1"/>
  <c r="Z11" i="1"/>
  <c r="Y11" i="1"/>
  <c r="W11" i="1"/>
  <c r="V11" i="1"/>
  <c r="U11" i="1"/>
  <c r="T11" i="1"/>
  <c r="S11" i="1"/>
  <c r="AC10" i="1"/>
  <c r="AB10" i="1"/>
  <c r="AA10" i="1"/>
  <c r="Z10" i="1"/>
  <c r="Y10" i="1"/>
  <c r="W10" i="1"/>
  <c r="V10" i="1"/>
  <c r="U10" i="1"/>
  <c r="T10" i="1"/>
  <c r="S10" i="1"/>
  <c r="AC9" i="1"/>
  <c r="AB9" i="1"/>
  <c r="Z9" i="1"/>
  <c r="Y9" i="1"/>
  <c r="W9" i="1"/>
  <c r="V9" i="1"/>
  <c r="T9" i="1"/>
  <c r="S9" i="1"/>
  <c r="AD8" i="1"/>
  <c r="AC8" i="1"/>
  <c r="AB8" i="1"/>
  <c r="AA8" i="1"/>
  <c r="Z8" i="1"/>
  <c r="Y8" i="1"/>
  <c r="X8" i="1"/>
  <c r="W8" i="1"/>
  <c r="V8" i="1"/>
  <c r="U8" i="1"/>
  <c r="T8" i="1"/>
  <c r="AD7" i="1"/>
  <c r="AC7" i="1"/>
  <c r="AB7" i="1"/>
  <c r="Z7" i="1"/>
  <c r="Y7" i="1"/>
  <c r="X7" i="1"/>
  <c r="W7" i="1"/>
  <c r="V7" i="1"/>
  <c r="T7" i="1"/>
  <c r="S7" i="1"/>
  <c r="AC12" i="2"/>
  <c r="AB12" i="2"/>
  <c r="AA12" i="2"/>
  <c r="Z12" i="2"/>
  <c r="Y12" i="2"/>
  <c r="X12" i="2"/>
  <c r="W12" i="2"/>
  <c r="V12" i="2"/>
  <c r="T12" i="2"/>
  <c r="S12" i="2"/>
  <c r="AD11" i="2"/>
  <c r="AC11" i="2"/>
  <c r="AB11" i="2"/>
  <c r="AA11" i="2"/>
  <c r="Z11" i="2"/>
  <c r="Y11" i="2"/>
  <c r="X11" i="2"/>
  <c r="W11" i="2"/>
  <c r="V11" i="2"/>
  <c r="U11" i="2"/>
  <c r="T11" i="2"/>
  <c r="S11" i="2"/>
  <c r="AD10" i="2"/>
  <c r="AC10" i="2"/>
  <c r="AB10" i="2"/>
  <c r="AA10" i="2"/>
  <c r="Z10" i="2"/>
  <c r="Y10" i="2"/>
  <c r="W10" i="2"/>
  <c r="V10" i="2"/>
  <c r="T10" i="2"/>
  <c r="S10" i="2"/>
  <c r="AC9" i="2"/>
  <c r="AB9" i="2"/>
  <c r="Z9" i="2"/>
  <c r="Y9" i="2"/>
  <c r="W9" i="2"/>
  <c r="V9" i="2"/>
  <c r="T9" i="2"/>
  <c r="S9" i="2"/>
  <c r="AD8" i="2"/>
  <c r="AC8" i="2"/>
  <c r="AB8" i="2"/>
  <c r="AA8" i="2"/>
  <c r="Z8" i="2"/>
  <c r="Y8" i="2"/>
  <c r="X8" i="2"/>
  <c r="W8" i="2"/>
  <c r="V8" i="2"/>
  <c r="U8" i="2"/>
  <c r="T8" i="2"/>
  <c r="S8" i="2"/>
  <c r="AD7" i="2"/>
  <c r="AC7" i="2"/>
  <c r="AB7" i="2"/>
  <c r="AA7" i="2"/>
  <c r="Z7" i="2"/>
  <c r="Y7" i="2"/>
  <c r="X7" i="2"/>
  <c r="W7" i="2"/>
  <c r="V7" i="2"/>
  <c r="U7" i="2"/>
  <c r="T7" i="2"/>
  <c r="S7" i="2"/>
  <c r="S8" i="3"/>
  <c r="T8" i="3"/>
  <c r="U8" i="3"/>
  <c r="V8" i="3"/>
  <c r="W8" i="3"/>
  <c r="X8" i="3"/>
  <c r="Y8" i="3"/>
  <c r="Z8" i="3"/>
  <c r="AB8" i="3"/>
  <c r="AC8" i="3"/>
  <c r="S9" i="3"/>
  <c r="T9" i="3"/>
  <c r="U9" i="3"/>
  <c r="V9" i="3"/>
  <c r="W9" i="3"/>
  <c r="Y9" i="3"/>
  <c r="Z9" i="3"/>
  <c r="AB9" i="3"/>
  <c r="AC9" i="3"/>
  <c r="S10" i="3"/>
  <c r="T10" i="3"/>
  <c r="V10" i="3"/>
  <c r="W10" i="3"/>
  <c r="Y10" i="3"/>
  <c r="Z10" i="3"/>
  <c r="AB10" i="3"/>
  <c r="AC10" i="3"/>
  <c r="S11" i="3"/>
  <c r="T11" i="3"/>
  <c r="U11" i="3"/>
  <c r="V11" i="3"/>
  <c r="W11" i="3"/>
  <c r="X11" i="3"/>
  <c r="Y11" i="3"/>
  <c r="Z11" i="3"/>
  <c r="AA11" i="3"/>
  <c r="AB11" i="3"/>
  <c r="AC11" i="3"/>
  <c r="AD11" i="3"/>
  <c r="S12" i="3"/>
  <c r="T12" i="3"/>
  <c r="U12" i="3"/>
  <c r="V12" i="3"/>
  <c r="W12" i="3"/>
  <c r="X12" i="3"/>
  <c r="Y12" i="3"/>
  <c r="Z12" i="3"/>
  <c r="AB12" i="3"/>
  <c r="AC12" i="3"/>
  <c r="AD12" i="3"/>
  <c r="T7" i="3"/>
  <c r="V7" i="3"/>
  <c r="W7" i="3"/>
  <c r="X7" i="3"/>
  <c r="Z7" i="3"/>
  <c r="AB7" i="3"/>
  <c r="AC7" i="3"/>
  <c r="S7" i="3"/>
  <c r="D7" i="3"/>
  <c r="H12" i="3"/>
  <c r="G12" i="3"/>
  <c r="F8" i="3"/>
  <c r="E8" i="3"/>
  <c r="D8" i="3"/>
  <c r="J9" i="3"/>
  <c r="O12" i="3"/>
  <c r="N12" i="3"/>
  <c r="M12" i="3"/>
  <c r="K12" i="3"/>
  <c r="J12" i="3"/>
  <c r="I12" i="3"/>
  <c r="E12" i="3"/>
  <c r="D12" i="3"/>
  <c r="O11" i="3"/>
  <c r="N11" i="3"/>
  <c r="M11" i="3"/>
  <c r="K11" i="3"/>
  <c r="J11" i="3"/>
  <c r="I11" i="3"/>
  <c r="H11" i="3"/>
  <c r="G11" i="3"/>
  <c r="F11" i="3"/>
  <c r="E11" i="3"/>
  <c r="D11" i="3"/>
  <c r="N10" i="3"/>
  <c r="M10" i="3"/>
  <c r="K10" i="3"/>
  <c r="J10" i="3"/>
  <c r="H10" i="3"/>
  <c r="G10" i="3"/>
  <c r="E10" i="3"/>
  <c r="D10" i="3"/>
  <c r="N9" i="3"/>
  <c r="K9" i="3"/>
  <c r="H9" i="3"/>
  <c r="G9" i="3"/>
  <c r="E9" i="3"/>
  <c r="D9" i="3"/>
  <c r="N8" i="3"/>
  <c r="M8" i="3"/>
  <c r="K8" i="3"/>
  <c r="J8" i="3"/>
  <c r="H8" i="3"/>
  <c r="G8" i="3"/>
  <c r="N7" i="3"/>
  <c r="M7" i="3"/>
  <c r="K7" i="3"/>
  <c r="J7" i="3"/>
  <c r="I7" i="3"/>
  <c r="H7" i="3"/>
  <c r="G7" i="3"/>
  <c r="E7" i="3"/>
  <c r="L7" i="3" l="1"/>
  <c r="O8" i="3"/>
  <c r="O7" i="3"/>
  <c r="L12" i="3"/>
  <c r="L8" i="3"/>
  <c r="I9" i="3"/>
  <c r="U10" i="3"/>
  <c r="U7" i="3"/>
  <c r="AA10" i="3"/>
  <c r="O9" i="3"/>
  <c r="L9" i="3"/>
  <c r="F10" i="3"/>
  <c r="U9" i="2"/>
  <c r="AD10" i="1"/>
  <c r="I11" i="1"/>
  <c r="X9" i="1"/>
  <c r="F9" i="1"/>
  <c r="X10" i="1"/>
  <c r="O9" i="1"/>
  <c r="AA9" i="1"/>
  <c r="U9" i="1"/>
  <c r="AD9" i="1"/>
  <c r="L9" i="1"/>
  <c r="I9" i="1"/>
  <c r="U7" i="1"/>
  <c r="O12" i="2"/>
  <c r="N12" i="2"/>
  <c r="M12" i="2"/>
  <c r="L12" i="2"/>
  <c r="K12" i="2"/>
  <c r="J12" i="2"/>
  <c r="I12" i="2"/>
  <c r="H12" i="2"/>
  <c r="G12" i="2"/>
  <c r="F12" i="2"/>
  <c r="E12" i="2"/>
  <c r="D12" i="2"/>
  <c r="O11" i="2"/>
  <c r="N11" i="2"/>
  <c r="M11" i="2"/>
  <c r="L11" i="2"/>
  <c r="K11" i="2"/>
  <c r="J11" i="2"/>
  <c r="I11" i="2"/>
  <c r="H11" i="2"/>
  <c r="G11" i="2"/>
  <c r="F11" i="2"/>
  <c r="E11" i="2"/>
  <c r="D11" i="2"/>
  <c r="O10" i="2"/>
  <c r="N10" i="2"/>
  <c r="M10" i="2"/>
  <c r="L10" i="2"/>
  <c r="K10" i="2"/>
  <c r="J10" i="2"/>
  <c r="I10" i="2"/>
  <c r="H10" i="2"/>
  <c r="G10" i="2"/>
  <c r="F10" i="2"/>
  <c r="E10" i="2"/>
  <c r="D10" i="2"/>
  <c r="O9" i="2"/>
  <c r="N9" i="2"/>
  <c r="M9" i="2"/>
  <c r="L9" i="2"/>
  <c r="K9" i="2"/>
  <c r="J9" i="2"/>
  <c r="I9" i="2"/>
  <c r="H9" i="2"/>
  <c r="G9" i="2"/>
  <c r="F9" i="2"/>
  <c r="E9" i="2"/>
  <c r="D9" i="2"/>
  <c r="O8" i="2"/>
  <c r="N8" i="2"/>
  <c r="M8" i="2"/>
  <c r="L8" i="2"/>
  <c r="K8" i="2"/>
  <c r="J8" i="2"/>
  <c r="I8" i="2"/>
  <c r="H8" i="2"/>
  <c r="G8" i="2"/>
  <c r="F8" i="2"/>
  <c r="E8" i="2"/>
  <c r="D8" i="2"/>
  <c r="O7" i="2"/>
  <c r="N7" i="2"/>
  <c r="M7" i="2"/>
  <c r="L7" i="2"/>
  <c r="K7" i="2"/>
  <c r="J7" i="2"/>
  <c r="I7" i="2"/>
  <c r="H7" i="2"/>
  <c r="G7" i="2"/>
  <c r="F7" i="2"/>
  <c r="E7" i="2"/>
  <c r="D7" i="2"/>
</calcChain>
</file>

<file path=xl/sharedStrings.xml><?xml version="1.0" encoding="utf-8"?>
<sst xmlns="http://schemas.openxmlformats.org/spreadsheetml/2006/main" count="674" uniqueCount="34">
  <si>
    <t>Baseline0: Bi-Gram Model</t>
  </si>
  <si>
    <t>Sentence Generation</t>
  </si>
  <si>
    <t>Caption Generation</t>
  </si>
  <si>
    <t>AVERAGE</t>
  </si>
  <si>
    <t>With Average</t>
  </si>
  <si>
    <t>With Best</t>
  </si>
  <si>
    <t>ROUGE Metric</t>
  </si>
  <si>
    <t>Precision</t>
  </si>
  <si>
    <t>Recall</t>
  </si>
  <si>
    <t>F1</t>
  </si>
  <si>
    <t>ROUGE - 1</t>
  </si>
  <si>
    <t>ROUGE - 2</t>
  </si>
  <si>
    <t>ROUGE - 3</t>
  </si>
  <si>
    <t>ROUGE - 4</t>
  </si>
  <si>
    <t>ROUGE - L</t>
  </si>
  <si>
    <t>ROUGE - W</t>
  </si>
  <si>
    <t>K = 1</t>
  </si>
  <si>
    <t>K = 2</t>
  </si>
  <si>
    <t>K = 3</t>
  </si>
  <si>
    <t>K = 4</t>
  </si>
  <si>
    <t>K = 5</t>
  </si>
  <si>
    <t>Baseline1: Similarity Model</t>
  </si>
  <si>
    <t>Model0: Encoder-Decoder model</t>
  </si>
  <si>
    <t>DEV Standard</t>
  </si>
  <si>
    <t>35.03</t>
  </si>
  <si>
    <t>SG-AVG (f1)</t>
  </si>
  <si>
    <t>SG-BEST (f1)</t>
  </si>
  <si>
    <t>CG-AVG (f1)</t>
  </si>
  <si>
    <t>CG-BEST (f1)</t>
  </si>
  <si>
    <t>M0</t>
  </si>
  <si>
    <t>BS0</t>
  </si>
  <si>
    <t>BS1</t>
  </si>
  <si>
    <t>Model</t>
  </si>
  <si>
    <t>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</si>
</sst>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49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0" xfId="0" applyNumberFormat="1" applyFill="1"/>
    <xf numFmtId="2" fontId="0" fillId="2" borderId="0" xfId="0" applyNumberFormat="1" applyFill="1"/>
    <xf numFmtId="2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D75"/>
  <sheetViews>
    <sheetView zoomScale="70" zoomScaleNormal="70" workbookViewId="0">
      <selection activeCell="O8" activeCellId="1" sqref="O11 O7:O8"/>
    </sheetView>
  </sheetViews>
  <sheetFormatPr defaultRowHeight="14.4" x14ac:dyDescent="0.55000000000000004"/>
  <cols>
    <col min="3" max="3" width="12.9453125" customWidth="1"/>
    <col min="6" max="6" width="8.83984375" customWidth="1"/>
  </cols>
  <sheetData>
    <row r="2" spans="2:30" ht="23.1" x14ac:dyDescent="0.85">
      <c r="B2" s="1" t="s">
        <v>0</v>
      </c>
    </row>
    <row r="3" spans="2:30" ht="23.1" x14ac:dyDescent="0.85">
      <c r="B3" s="1"/>
    </row>
    <row r="4" spans="2:30" x14ac:dyDescent="0.55000000000000004">
      <c r="B4" s="8"/>
      <c r="C4" s="9"/>
      <c r="D4" s="9" t="s">
        <v>1</v>
      </c>
      <c r="E4" s="9"/>
      <c r="F4" s="9"/>
      <c r="G4" s="9"/>
      <c r="H4" s="9"/>
      <c r="I4" s="9"/>
      <c r="J4" s="9" t="s">
        <v>2</v>
      </c>
      <c r="K4" s="9"/>
      <c r="L4" s="9"/>
      <c r="M4" s="9"/>
      <c r="N4" s="9"/>
      <c r="O4" s="9"/>
      <c r="R4" s="2"/>
      <c r="S4" s="2" t="s">
        <v>1</v>
      </c>
      <c r="T4" s="2"/>
      <c r="U4" s="2"/>
      <c r="V4" s="2"/>
      <c r="W4" s="2"/>
      <c r="X4" s="2"/>
      <c r="Y4" s="2" t="s">
        <v>2</v>
      </c>
      <c r="Z4" s="2"/>
      <c r="AA4" s="2"/>
      <c r="AB4" s="2"/>
      <c r="AC4" s="2"/>
      <c r="AD4" s="2"/>
    </row>
    <row r="5" spans="2:30" x14ac:dyDescent="0.55000000000000004">
      <c r="B5" s="9" t="s">
        <v>3</v>
      </c>
      <c r="C5" s="9"/>
      <c r="D5" s="9" t="s">
        <v>4</v>
      </c>
      <c r="E5" s="9"/>
      <c r="F5" s="9"/>
      <c r="G5" s="9" t="s">
        <v>5</v>
      </c>
      <c r="H5" s="9"/>
      <c r="I5" s="9"/>
      <c r="J5" s="9" t="s">
        <v>4</v>
      </c>
      <c r="K5" s="9"/>
      <c r="L5" s="9"/>
      <c r="M5" s="9" t="s">
        <v>5</v>
      </c>
      <c r="N5" s="9"/>
      <c r="O5" s="9"/>
      <c r="Q5" s="2" t="s">
        <v>23</v>
      </c>
      <c r="R5" s="2"/>
      <c r="S5" s="2" t="s">
        <v>4</v>
      </c>
      <c r="T5" s="2"/>
      <c r="U5" s="2"/>
      <c r="V5" s="2" t="s">
        <v>5</v>
      </c>
      <c r="W5" s="2"/>
      <c r="X5" s="2"/>
      <c r="Y5" s="2" t="s">
        <v>4</v>
      </c>
      <c r="Z5" s="2"/>
      <c r="AA5" s="2"/>
      <c r="AB5" s="2" t="s">
        <v>5</v>
      </c>
      <c r="AC5" s="2"/>
      <c r="AD5" s="2"/>
    </row>
    <row r="6" spans="2:30" x14ac:dyDescent="0.55000000000000004">
      <c r="B6" s="8"/>
      <c r="C6" s="9" t="s">
        <v>6</v>
      </c>
      <c r="D6" s="9" t="s">
        <v>7</v>
      </c>
      <c r="E6" s="9" t="s">
        <v>8</v>
      </c>
      <c r="F6" s="9" t="s">
        <v>9</v>
      </c>
      <c r="G6" s="9" t="s">
        <v>7</v>
      </c>
      <c r="H6" s="9" t="s">
        <v>8</v>
      </c>
      <c r="I6" s="9" t="s">
        <v>9</v>
      </c>
      <c r="J6" s="9" t="s">
        <v>7</v>
      </c>
      <c r="K6" s="9" t="s">
        <v>8</v>
      </c>
      <c r="L6" s="9" t="s">
        <v>9</v>
      </c>
      <c r="M6" s="9" t="s">
        <v>7</v>
      </c>
      <c r="N6" s="9" t="s">
        <v>8</v>
      </c>
      <c r="O6" s="9" t="s">
        <v>9</v>
      </c>
      <c r="R6" s="2" t="s">
        <v>6</v>
      </c>
      <c r="S6" s="2" t="s">
        <v>7</v>
      </c>
      <c r="T6" s="2" t="s">
        <v>8</v>
      </c>
      <c r="U6" s="2" t="s">
        <v>9</v>
      </c>
      <c r="V6" s="2" t="s">
        <v>7</v>
      </c>
      <c r="W6" s="2" t="s">
        <v>8</v>
      </c>
      <c r="X6" s="2" t="s">
        <v>9</v>
      </c>
      <c r="Y6" s="2" t="s">
        <v>7</v>
      </c>
      <c r="Z6" s="2" t="s">
        <v>8</v>
      </c>
      <c r="AA6" s="2" t="s">
        <v>9</v>
      </c>
      <c r="AB6" s="2" t="s">
        <v>7</v>
      </c>
      <c r="AC6" s="2" t="s">
        <v>8</v>
      </c>
      <c r="AD6" s="2" t="s">
        <v>9</v>
      </c>
    </row>
    <row r="7" spans="2:30" x14ac:dyDescent="0.55000000000000004">
      <c r="B7" s="8"/>
      <c r="C7" s="9" t="s">
        <v>10</v>
      </c>
      <c r="D7" s="10">
        <f>SUM(D17,D28,D39,D50,D61)/5</f>
        <v>16.468</v>
      </c>
      <c r="E7" s="10">
        <f t="shared" ref="E7:O7" si="0">SUM(E17,E28,E39,E50,E61)/5</f>
        <v>21.46</v>
      </c>
      <c r="F7" s="10">
        <f>SUM(F17,F28,F39,F50,F61)/5</f>
        <v>18.62131640890307</v>
      </c>
      <c r="G7" s="10">
        <f t="shared" si="0"/>
        <v>25.965999999999998</v>
      </c>
      <c r="H7" s="10">
        <f t="shared" si="0"/>
        <v>41.489999999999995</v>
      </c>
      <c r="I7" s="10">
        <f t="shared" si="0"/>
        <v>31.927842009977212</v>
      </c>
      <c r="J7" s="10">
        <f t="shared" si="0"/>
        <v>35.803999999999995</v>
      </c>
      <c r="K7" s="10">
        <f t="shared" si="0"/>
        <v>28.729999999999997</v>
      </c>
      <c r="L7" s="10">
        <f t="shared" si="0"/>
        <v>31.850120659480222</v>
      </c>
      <c r="M7" s="10">
        <f t="shared" si="0"/>
        <v>34.374000000000002</v>
      </c>
      <c r="N7" s="10">
        <f t="shared" si="0"/>
        <v>36.124000000000002</v>
      </c>
      <c r="O7" s="10">
        <f t="shared" si="0"/>
        <v>35.189886171575587</v>
      </c>
      <c r="R7" s="2" t="s">
        <v>10</v>
      </c>
      <c r="S7" s="13">
        <f>STDEV(D17,D28,D39,D50,D61)</f>
        <v>1.6635113465197642</v>
      </c>
      <c r="T7" s="13">
        <f t="shared" ref="T7:AD12" si="1">STDEV(E17,E28,E39,E50,E61)</f>
        <v>2.4904919192802</v>
      </c>
      <c r="U7" s="13">
        <f t="shared" si="1"/>
        <v>1.912139637514491</v>
      </c>
      <c r="V7" s="13">
        <f t="shared" si="1"/>
        <v>2.6807610859604774</v>
      </c>
      <c r="W7" s="13">
        <f t="shared" si="1"/>
        <v>5.0380899158312289</v>
      </c>
      <c r="X7" s="13">
        <f t="shared" si="1"/>
        <v>3.4665096137766418</v>
      </c>
      <c r="Y7" s="13">
        <f t="shared" si="1"/>
        <v>1.5856954310333353</v>
      </c>
      <c r="Z7" s="13">
        <f t="shared" si="1"/>
        <v>1.0263771236733605</v>
      </c>
      <c r="AA7" s="13">
        <f t="shared" si="1"/>
        <v>0.62589770887862783</v>
      </c>
      <c r="AB7" s="13">
        <f t="shared" si="1"/>
        <v>2.0940701993963806</v>
      </c>
      <c r="AC7" s="13">
        <f t="shared" si="1"/>
        <v>1.2256549269676194</v>
      </c>
      <c r="AD7" s="13">
        <f t="shared" si="1"/>
        <v>1.1610218835011066</v>
      </c>
    </row>
    <row r="8" spans="2:30" x14ac:dyDescent="0.55000000000000004">
      <c r="B8" s="8"/>
      <c r="C8" s="9" t="s">
        <v>11</v>
      </c>
      <c r="D8" s="10">
        <f t="shared" ref="D8:O8" si="2">SUM(D18,D29,D40,D51,D62)/5</f>
        <v>2.8660000000000001</v>
      </c>
      <c r="E8" s="10">
        <f t="shared" si="2"/>
        <v>4.1840000000000002</v>
      </c>
      <c r="F8" s="10">
        <f t="shared" si="2"/>
        <v>3.3994576563723782</v>
      </c>
      <c r="G8" s="10">
        <f t="shared" si="2"/>
        <v>11.298</v>
      </c>
      <c r="H8" s="10">
        <f t="shared" si="2"/>
        <v>17.905999999999999</v>
      </c>
      <c r="I8" s="10">
        <f t="shared" si="2"/>
        <v>13.826701858355619</v>
      </c>
      <c r="J8" s="10">
        <f t="shared" si="2"/>
        <v>9.5560000000000009</v>
      </c>
      <c r="K8" s="10">
        <f t="shared" si="2"/>
        <v>8.3679999999999986</v>
      </c>
      <c r="L8" s="10">
        <f t="shared" si="2"/>
        <v>8.9130048856314836</v>
      </c>
      <c r="M8" s="10">
        <f t="shared" si="2"/>
        <v>13.136000000000001</v>
      </c>
      <c r="N8" s="10">
        <f t="shared" si="2"/>
        <v>12.676</v>
      </c>
      <c r="O8" s="10">
        <f t="shared" si="2"/>
        <v>12.87944851517889</v>
      </c>
      <c r="R8" s="2" t="s">
        <v>11</v>
      </c>
      <c r="S8" s="13">
        <f>STDEV(D18,D29,D40,D51,D62)</f>
        <v>0.86367239159301579</v>
      </c>
      <c r="T8" s="13">
        <f t="shared" si="1"/>
        <v>1.397687375631617</v>
      </c>
      <c r="U8" s="13">
        <f t="shared" si="1"/>
        <v>1.0657792818950458</v>
      </c>
      <c r="V8" s="13">
        <f t="shared" si="1"/>
        <v>3.3635204771191773</v>
      </c>
      <c r="W8" s="13">
        <f t="shared" si="1"/>
        <v>3.6466464045750362</v>
      </c>
      <c r="X8" s="13">
        <f t="shared" si="1"/>
        <v>3.6347675553977634</v>
      </c>
      <c r="Y8" s="13">
        <f t="shared" si="1"/>
        <v>1.1601422326594191</v>
      </c>
      <c r="Z8" s="13">
        <f t="shared" si="1"/>
        <v>0.753770522108685</v>
      </c>
      <c r="AA8" s="13">
        <f t="shared" si="1"/>
        <v>0.87320167908064372</v>
      </c>
      <c r="AB8" s="13">
        <f t="shared" si="1"/>
        <v>1.7883875418935107</v>
      </c>
      <c r="AC8" s="13">
        <f t="shared" si="1"/>
        <v>0.71998611097714926</v>
      </c>
      <c r="AD8" s="13">
        <f t="shared" si="1"/>
        <v>1.1911997839761892</v>
      </c>
    </row>
    <row r="9" spans="2:30" x14ac:dyDescent="0.55000000000000004">
      <c r="B9" s="8"/>
      <c r="C9" s="9" t="s">
        <v>12</v>
      </c>
      <c r="D9" s="10">
        <f t="shared" ref="D9:O9" si="3">SUM(D19,D30,D41,D52,D63)/5</f>
        <v>1.2</v>
      </c>
      <c r="E9" s="10">
        <f t="shared" si="3"/>
        <v>1.8740000000000001</v>
      </c>
      <c r="F9" s="10">
        <f t="shared" si="3"/>
        <v>1.4587964406410407</v>
      </c>
      <c r="G9" s="10">
        <f t="shared" si="3"/>
        <v>6.6740000000000013</v>
      </c>
      <c r="H9" s="10">
        <f t="shared" si="3"/>
        <v>10.645999999999999</v>
      </c>
      <c r="I9" s="10">
        <f t="shared" si="3"/>
        <v>8.1566843439566057</v>
      </c>
      <c r="J9" s="10">
        <f t="shared" si="3"/>
        <v>4.452</v>
      </c>
      <c r="K9" s="10">
        <f t="shared" si="3"/>
        <v>4.0380000000000003</v>
      </c>
      <c r="L9" s="10">
        <f t="shared" si="3"/>
        <v>4.2264663136518639</v>
      </c>
      <c r="M9" s="10">
        <f t="shared" si="3"/>
        <v>7.1759999999999993</v>
      </c>
      <c r="N9" s="10">
        <f t="shared" si="3"/>
        <v>7.0939999999999994</v>
      </c>
      <c r="O9" s="10">
        <f t="shared" si="3"/>
        <v>7.1268618179069323</v>
      </c>
      <c r="R9" s="2" t="s">
        <v>12</v>
      </c>
      <c r="S9" s="13">
        <f t="shared" ref="S9:S12" si="4">STDEV(D19,D30,D41,D52,D63)</f>
        <v>0.44536501883286683</v>
      </c>
      <c r="T9" s="13">
        <f t="shared" si="1"/>
        <v>0.73697354090903344</v>
      </c>
      <c r="U9" s="13">
        <f t="shared" si="1"/>
        <v>0.55006182965086958</v>
      </c>
      <c r="V9" s="13">
        <f t="shared" si="1"/>
        <v>2.1923913884158526</v>
      </c>
      <c r="W9" s="13">
        <f t="shared" si="1"/>
        <v>2.5820786200268935</v>
      </c>
      <c r="X9" s="13">
        <f t="shared" si="1"/>
        <v>2.3843938192223009</v>
      </c>
      <c r="Y9" s="13">
        <f t="shared" si="1"/>
        <v>0.92318470524592244</v>
      </c>
      <c r="Z9" s="13">
        <f t="shared" si="1"/>
        <v>0.65400305809682635</v>
      </c>
      <c r="AA9" s="13">
        <f t="shared" si="1"/>
        <v>0.74749354174082028</v>
      </c>
      <c r="AB9" s="13">
        <f t="shared" si="1"/>
        <v>0.99988999394934208</v>
      </c>
      <c r="AC9" s="13">
        <f t="shared" si="1"/>
        <v>0.50480689377226218</v>
      </c>
      <c r="AD9" s="13">
        <f t="shared" si="1"/>
        <v>0.73606795229650501</v>
      </c>
    </row>
    <row r="10" spans="2:30" x14ac:dyDescent="0.55000000000000004">
      <c r="B10" s="8"/>
      <c r="C10" s="9" t="s">
        <v>13</v>
      </c>
      <c r="D10" s="10">
        <f t="shared" ref="D10:O10" si="5">SUM(D20,D31,D42,D53,D64)/5</f>
        <v>0.65800000000000003</v>
      </c>
      <c r="E10" s="10">
        <f t="shared" si="5"/>
        <v>1.0979999999999999</v>
      </c>
      <c r="F10" s="10">
        <f t="shared" si="5"/>
        <v>0.81693624035850532</v>
      </c>
      <c r="G10" s="10">
        <f t="shared" si="5"/>
        <v>3.81</v>
      </c>
      <c r="H10" s="10">
        <f t="shared" si="5"/>
        <v>6.758</v>
      </c>
      <c r="I10" s="10">
        <f t="shared" si="5"/>
        <v>4.8634827469354089</v>
      </c>
      <c r="J10" s="10">
        <f t="shared" si="5"/>
        <v>2.464</v>
      </c>
      <c r="K10" s="10">
        <f t="shared" si="5"/>
        <v>2.3340000000000001</v>
      </c>
      <c r="L10" s="10">
        <f t="shared" si="5"/>
        <v>2.3909934411307132</v>
      </c>
      <c r="M10" s="10">
        <f t="shared" si="5"/>
        <v>4.1639999999999997</v>
      </c>
      <c r="N10" s="10">
        <f t="shared" si="5"/>
        <v>4.2700000000000005</v>
      </c>
      <c r="O10" s="10">
        <f t="shared" si="5"/>
        <v>4.2092725263511435</v>
      </c>
      <c r="R10" s="2" t="s">
        <v>13</v>
      </c>
      <c r="S10" s="13">
        <f t="shared" si="4"/>
        <v>0.31443600302764313</v>
      </c>
      <c r="T10" s="13">
        <f t="shared" si="1"/>
        <v>0.54723852203586698</v>
      </c>
      <c r="U10" s="13">
        <f t="shared" si="1"/>
        <v>0.39374537415277117</v>
      </c>
      <c r="V10" s="13">
        <f t="shared" si="1"/>
        <v>1.4962118833908518</v>
      </c>
      <c r="W10" s="13">
        <f t="shared" si="1"/>
        <v>2.2222556108602811</v>
      </c>
      <c r="X10" s="13">
        <f t="shared" si="1"/>
        <v>1.7963591437658679</v>
      </c>
      <c r="Y10" s="13">
        <f t="shared" si="1"/>
        <v>0.58444845794988665</v>
      </c>
      <c r="Z10" s="13">
        <f t="shared" si="1"/>
        <v>0.53984256964415189</v>
      </c>
      <c r="AA10" s="13">
        <f t="shared" si="1"/>
        <v>0.54346301044617562</v>
      </c>
      <c r="AB10" s="13">
        <f t="shared" si="1"/>
        <v>0.55850693818430841</v>
      </c>
      <c r="AC10" s="13">
        <f t="shared" si="1"/>
        <v>0.44164465353947185</v>
      </c>
      <c r="AD10" s="13">
        <f t="shared" si="1"/>
        <v>0.46316245733793177</v>
      </c>
    </row>
    <row r="11" spans="2:30" x14ac:dyDescent="0.55000000000000004">
      <c r="B11" s="8"/>
      <c r="C11" s="9" t="s">
        <v>14</v>
      </c>
      <c r="D11" s="10">
        <f t="shared" ref="D11:O11" si="6">SUM(D21,D32,D43,D54,D65)/5</f>
        <v>18.698</v>
      </c>
      <c r="E11" s="10">
        <f t="shared" si="6"/>
        <v>23.02</v>
      </c>
      <c r="F11" s="10">
        <f t="shared" si="6"/>
        <v>20.622587156113966</v>
      </c>
      <c r="G11" s="10">
        <f t="shared" si="6"/>
        <v>27.891999999999996</v>
      </c>
      <c r="H11" s="10">
        <f t="shared" si="6"/>
        <v>41.777999999999999</v>
      </c>
      <c r="I11" s="10">
        <f t="shared" si="6"/>
        <v>33.437832779019445</v>
      </c>
      <c r="J11" s="10">
        <f t="shared" si="6"/>
        <v>29.515999999999998</v>
      </c>
      <c r="K11" s="10">
        <f t="shared" si="6"/>
        <v>23.922000000000001</v>
      </c>
      <c r="L11" s="10">
        <f t="shared" si="6"/>
        <v>26.398127867149746</v>
      </c>
      <c r="M11" s="10">
        <f t="shared" si="6"/>
        <v>28.812000000000001</v>
      </c>
      <c r="N11" s="10">
        <f t="shared" si="6"/>
        <v>31.242000000000001</v>
      </c>
      <c r="O11" s="10">
        <f t="shared" si="6"/>
        <v>29.922296030900082</v>
      </c>
      <c r="R11" s="2" t="s">
        <v>14</v>
      </c>
      <c r="S11" s="13">
        <f t="shared" si="4"/>
        <v>2.0694008794817891</v>
      </c>
      <c r="T11" s="13">
        <f t="shared" si="1"/>
        <v>2.8454085822602049</v>
      </c>
      <c r="U11" s="13">
        <f t="shared" si="1"/>
        <v>2.329316644992939</v>
      </c>
      <c r="V11" s="13">
        <f t="shared" si="1"/>
        <v>3.5985858333518004</v>
      </c>
      <c r="W11" s="13">
        <f t="shared" si="1"/>
        <v>5.6055659839127552</v>
      </c>
      <c r="X11" s="13">
        <f t="shared" si="1"/>
        <v>4.3110599956157643</v>
      </c>
      <c r="Y11" s="13">
        <f t="shared" si="1"/>
        <v>1.6784457095777632</v>
      </c>
      <c r="Z11" s="13">
        <f t="shared" si="1"/>
        <v>0.53890629983328286</v>
      </c>
      <c r="AA11" s="13">
        <f t="shared" si="1"/>
        <v>0.47983219708873465</v>
      </c>
      <c r="AB11" s="13">
        <f t="shared" si="1"/>
        <v>2.0347284831151304</v>
      </c>
      <c r="AC11" s="13">
        <f t="shared" si="1"/>
        <v>0.90519058766648708</v>
      </c>
      <c r="AD11" s="13">
        <f t="shared" si="1"/>
        <v>0.7333159244686156</v>
      </c>
    </row>
    <row r="12" spans="2:30" x14ac:dyDescent="0.55000000000000004">
      <c r="B12" s="8"/>
      <c r="C12" s="9" t="s">
        <v>15</v>
      </c>
      <c r="D12" s="11">
        <f t="shared" ref="D12:O12" si="7">SUM(D22,D33,D44,D55,D66)/5</f>
        <v>12.568</v>
      </c>
      <c r="E12" s="11">
        <f t="shared" si="7"/>
        <v>9.1219999999999999</v>
      </c>
      <c r="F12" s="11">
        <f t="shared" si="7"/>
        <v>10.559565614037421</v>
      </c>
      <c r="G12" s="11">
        <f t="shared" si="7"/>
        <v>19.669999999999998</v>
      </c>
      <c r="H12" s="11">
        <f t="shared" si="7"/>
        <v>20.3</v>
      </c>
      <c r="I12" s="11">
        <f t="shared" si="7"/>
        <v>19.972734456419232</v>
      </c>
      <c r="J12" s="11">
        <f t="shared" si="7"/>
        <v>18.18</v>
      </c>
      <c r="K12" s="11">
        <f t="shared" si="7"/>
        <v>6.306</v>
      </c>
      <c r="L12" s="11">
        <f t="shared" si="7"/>
        <v>9.3522133737861353</v>
      </c>
      <c r="M12" s="11">
        <f t="shared" si="7"/>
        <v>17.73</v>
      </c>
      <c r="N12" s="11">
        <f t="shared" si="7"/>
        <v>10.741999999999999</v>
      </c>
      <c r="O12" s="11">
        <f t="shared" si="7"/>
        <v>13.338001883415652</v>
      </c>
      <c r="R12" s="2" t="s">
        <v>15</v>
      </c>
      <c r="S12" s="12">
        <f t="shared" si="4"/>
        <v>1.4522465355441601</v>
      </c>
      <c r="T12" s="12">
        <f t="shared" si="1"/>
        <v>1.3184536396855171</v>
      </c>
      <c r="U12" s="12">
        <f t="shared" si="1"/>
        <v>1.3397819868866918</v>
      </c>
      <c r="V12" s="12">
        <f t="shared" si="1"/>
        <v>2.9930586362448861</v>
      </c>
      <c r="W12" s="12">
        <f t="shared" si="1"/>
        <v>2.5359909305831474</v>
      </c>
      <c r="X12" s="12">
        <f t="shared" si="1"/>
        <v>2.7580486542608402</v>
      </c>
      <c r="Y12" s="12">
        <f t="shared" si="1"/>
        <v>1.6163693884752954</v>
      </c>
      <c r="Z12" s="12">
        <f t="shared" si="1"/>
        <v>0.22722235805483565</v>
      </c>
      <c r="AA12" s="12">
        <f t="shared" si="1"/>
        <v>0.3390507760273998</v>
      </c>
      <c r="AB12" s="12">
        <f t="shared" si="1"/>
        <v>1.812512068925336</v>
      </c>
      <c r="AC12" s="12">
        <f t="shared" si="1"/>
        <v>0.42204265187300694</v>
      </c>
      <c r="AD12" s="12">
        <f t="shared" si="1"/>
        <v>0.39435388401664923</v>
      </c>
    </row>
    <row r="13" spans="2:30" x14ac:dyDescent="0.55000000000000004">
      <c r="B13" s="8"/>
      <c r="C13" s="9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2:30" x14ac:dyDescent="0.55000000000000004">
      <c r="B14" s="8"/>
      <c r="C14" s="9"/>
      <c r="D14" s="9" t="s">
        <v>1</v>
      </c>
      <c r="E14" s="9"/>
      <c r="F14" s="9"/>
      <c r="G14" s="9"/>
      <c r="H14" s="9"/>
      <c r="I14" s="9"/>
      <c r="J14" s="9" t="s">
        <v>2</v>
      </c>
      <c r="K14" s="9"/>
      <c r="L14" s="9"/>
      <c r="M14" s="9"/>
      <c r="N14" s="9"/>
      <c r="O14" s="9"/>
    </row>
    <row r="15" spans="2:30" x14ac:dyDescent="0.55000000000000004">
      <c r="B15" s="9" t="s">
        <v>16</v>
      </c>
      <c r="C15" s="9"/>
      <c r="D15" s="9" t="s">
        <v>4</v>
      </c>
      <c r="E15" s="9"/>
      <c r="F15" s="9"/>
      <c r="G15" s="9" t="s">
        <v>5</v>
      </c>
      <c r="H15" s="9"/>
      <c r="I15" s="9"/>
      <c r="J15" s="9" t="s">
        <v>4</v>
      </c>
      <c r="K15" s="9"/>
      <c r="L15" s="9"/>
      <c r="M15" s="9" t="s">
        <v>5</v>
      </c>
      <c r="N15" s="9"/>
      <c r="O15" s="9"/>
    </row>
    <row r="16" spans="2:30" x14ac:dyDescent="0.55000000000000004">
      <c r="B16" s="8"/>
      <c r="C16" s="9" t="s">
        <v>6</v>
      </c>
      <c r="D16" s="9" t="s">
        <v>7</v>
      </c>
      <c r="E16" s="9" t="s">
        <v>8</v>
      </c>
      <c r="F16" s="9" t="s">
        <v>9</v>
      </c>
      <c r="G16" s="9" t="s">
        <v>7</v>
      </c>
      <c r="H16" s="9" t="s">
        <v>8</v>
      </c>
      <c r="I16" s="9" t="s">
        <v>9</v>
      </c>
      <c r="J16" s="9" t="s">
        <v>7</v>
      </c>
      <c r="K16" s="9" t="s">
        <v>8</v>
      </c>
      <c r="L16" s="9" t="s">
        <v>9</v>
      </c>
      <c r="M16" s="9" t="s">
        <v>7</v>
      </c>
      <c r="N16" s="9" t="s">
        <v>8</v>
      </c>
      <c r="O16" s="9" t="s">
        <v>9</v>
      </c>
    </row>
    <row r="17" spans="2:15" x14ac:dyDescent="0.55000000000000004">
      <c r="B17" s="8"/>
      <c r="C17" s="9" t="s">
        <v>10</v>
      </c>
      <c r="D17" s="4">
        <v>13.66</v>
      </c>
      <c r="E17" s="4">
        <v>17.3</v>
      </c>
      <c r="F17" s="4">
        <f>HARMEAN(D17,E17)</f>
        <v>15.266020671834625</v>
      </c>
      <c r="G17" s="4">
        <v>21.82</v>
      </c>
      <c r="H17" s="4">
        <v>32.619999999999997</v>
      </c>
      <c r="I17" s="4">
        <f>HARMEAN(G17,H17)</f>
        <v>26.148728875826599</v>
      </c>
      <c r="J17" s="4">
        <v>34.54</v>
      </c>
      <c r="K17" s="4">
        <v>27.95</v>
      </c>
      <c r="L17" s="4">
        <f>HARMEAN(J17,K17)</f>
        <v>30.897519603136505</v>
      </c>
      <c r="M17" s="4">
        <v>31.59</v>
      </c>
      <c r="N17" s="4">
        <v>35.58</v>
      </c>
      <c r="O17" s="4">
        <f>HARMEAN(M17,N17)</f>
        <v>33.466493970522556</v>
      </c>
    </row>
    <row r="18" spans="2:15" x14ac:dyDescent="0.55000000000000004">
      <c r="B18" s="8"/>
      <c r="C18" s="9" t="s">
        <v>11</v>
      </c>
      <c r="D18" s="4">
        <v>1.83</v>
      </c>
      <c r="E18" s="4">
        <v>2.71</v>
      </c>
      <c r="F18" s="4">
        <f t="shared" ref="F18:F22" si="8">HARMEAN(D18,E18)</f>
        <v>2.1847136563876655</v>
      </c>
      <c r="G18" s="4">
        <v>6.87</v>
      </c>
      <c r="H18" s="4">
        <v>13.32</v>
      </c>
      <c r="I18" s="4">
        <f t="shared" ref="I18:I22" si="9">HARMEAN(G18,H18)</f>
        <v>9.0647251114413088</v>
      </c>
      <c r="J18" s="4">
        <v>8.94</v>
      </c>
      <c r="K18" s="4">
        <v>8.01</v>
      </c>
      <c r="L18" s="4">
        <f t="shared" ref="L18:L22" si="10">HARMEAN(J18,K18)</f>
        <v>8.4494867256637178</v>
      </c>
      <c r="M18" s="4">
        <v>13.07</v>
      </c>
      <c r="N18" s="4">
        <v>12.11</v>
      </c>
      <c r="O18" s="4">
        <f t="shared" ref="O18:O22" si="11">HARMEAN(M18,N18)</f>
        <v>12.571699761715646</v>
      </c>
    </row>
    <row r="19" spans="2:15" x14ac:dyDescent="0.55000000000000004">
      <c r="B19" s="8"/>
      <c r="C19" s="9" t="s">
        <v>12</v>
      </c>
      <c r="D19" s="4">
        <v>0.84</v>
      </c>
      <c r="E19" s="4">
        <v>1.33</v>
      </c>
      <c r="F19" s="4">
        <f t="shared" si="8"/>
        <v>1.0296774193548388</v>
      </c>
      <c r="G19" s="4">
        <v>3.76</v>
      </c>
      <c r="H19" s="4">
        <v>8.06</v>
      </c>
      <c r="I19" s="4">
        <f t="shared" si="9"/>
        <v>5.1278510998307949</v>
      </c>
      <c r="J19" s="4">
        <v>4.12</v>
      </c>
      <c r="K19" s="4">
        <v>3.83</v>
      </c>
      <c r="L19" s="4">
        <f t="shared" si="10"/>
        <v>3.9697106918238996</v>
      </c>
      <c r="M19" s="4">
        <v>6.93</v>
      </c>
      <c r="N19" s="4">
        <v>7.26</v>
      </c>
      <c r="O19" s="4">
        <f t="shared" si="11"/>
        <v>7.0911627906976742</v>
      </c>
    </row>
    <row r="20" spans="2:15" x14ac:dyDescent="0.55000000000000004">
      <c r="B20" s="8"/>
      <c r="C20" s="9" t="s">
        <v>13</v>
      </c>
      <c r="D20" s="4">
        <v>0.51</v>
      </c>
      <c r="E20" s="4">
        <v>0.85</v>
      </c>
      <c r="F20" s="4">
        <f t="shared" si="8"/>
        <v>0.63749999999999996</v>
      </c>
      <c r="G20" s="4">
        <v>2.4900000000000002</v>
      </c>
      <c r="H20" s="4">
        <v>4.82</v>
      </c>
      <c r="I20" s="4">
        <f t="shared" si="9"/>
        <v>3.2836662106703152</v>
      </c>
      <c r="J20" s="4">
        <v>2.2400000000000002</v>
      </c>
      <c r="K20" s="4">
        <v>2.15</v>
      </c>
      <c r="L20" s="4">
        <f t="shared" si="10"/>
        <v>2.1940774487471528</v>
      </c>
      <c r="M20" s="4">
        <v>4.1100000000000003</v>
      </c>
      <c r="N20" s="4">
        <v>4.74</v>
      </c>
      <c r="O20" s="4">
        <f t="shared" si="11"/>
        <v>4.4025762711864411</v>
      </c>
    </row>
    <row r="21" spans="2:15" x14ac:dyDescent="0.55000000000000004">
      <c r="B21" s="8"/>
      <c r="C21" s="9" t="s">
        <v>14</v>
      </c>
      <c r="D21" s="4">
        <v>15.18</v>
      </c>
      <c r="E21" s="4">
        <v>18.12</v>
      </c>
      <c r="F21" s="4">
        <f t="shared" si="8"/>
        <v>16.520216216216216</v>
      </c>
      <c r="G21" s="4">
        <v>22.14</v>
      </c>
      <c r="H21" s="4">
        <v>32.26</v>
      </c>
      <c r="I21" s="4">
        <f t="shared" si="9"/>
        <v>26.258691176470585</v>
      </c>
      <c r="J21" s="4">
        <v>29.06</v>
      </c>
      <c r="K21" s="4">
        <v>23.57</v>
      </c>
      <c r="L21" s="4">
        <f t="shared" si="10"/>
        <v>26.0286604598138</v>
      </c>
      <c r="M21" s="4">
        <v>27.03</v>
      </c>
      <c r="N21" s="4">
        <v>31.89</v>
      </c>
      <c r="O21" s="4">
        <f t="shared" si="11"/>
        <v>29.259562118126276</v>
      </c>
    </row>
    <row r="22" spans="2:15" x14ac:dyDescent="0.55000000000000004">
      <c r="B22" s="8"/>
      <c r="C22" s="9" t="s">
        <v>15</v>
      </c>
      <c r="D22" s="4">
        <v>10.11</v>
      </c>
      <c r="E22" s="4">
        <v>6.99</v>
      </c>
      <c r="F22" s="4">
        <f t="shared" si="8"/>
        <v>8.2653684210526315</v>
      </c>
      <c r="G22" s="4">
        <v>14.64</v>
      </c>
      <c r="H22" s="4">
        <v>16.079999999999998</v>
      </c>
      <c r="I22" s="4">
        <f t="shared" si="9"/>
        <v>15.326249999999998</v>
      </c>
      <c r="J22" s="4">
        <v>17.86</v>
      </c>
      <c r="K22" s="4">
        <v>6.2</v>
      </c>
      <c r="L22" s="4">
        <f t="shared" si="10"/>
        <v>9.2046550290939315</v>
      </c>
      <c r="M22" s="4">
        <v>16.71</v>
      </c>
      <c r="N22" s="4">
        <v>11.17</v>
      </c>
      <c r="O22" s="4">
        <f t="shared" si="11"/>
        <v>13.38957675753228</v>
      </c>
    </row>
    <row r="23" spans="2:15" x14ac:dyDescent="0.55000000000000004"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</row>
    <row r="24" spans="2:15" x14ac:dyDescent="0.55000000000000004"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15" x14ac:dyDescent="0.55000000000000004">
      <c r="B25" s="8"/>
      <c r="C25" s="9"/>
      <c r="D25" s="9" t="s">
        <v>1</v>
      </c>
      <c r="E25" s="9"/>
      <c r="F25" s="9"/>
      <c r="G25" s="9"/>
      <c r="H25" s="9"/>
      <c r="I25" s="9"/>
      <c r="J25" s="9" t="s">
        <v>2</v>
      </c>
      <c r="K25" s="9"/>
      <c r="L25" s="9"/>
      <c r="M25" s="9"/>
      <c r="N25" s="9"/>
      <c r="O25" s="9"/>
    </row>
    <row r="26" spans="2:15" x14ac:dyDescent="0.55000000000000004">
      <c r="B26" s="9" t="s">
        <v>17</v>
      </c>
      <c r="C26" s="9"/>
      <c r="D26" s="9" t="s">
        <v>4</v>
      </c>
      <c r="E26" s="9"/>
      <c r="F26" s="9"/>
      <c r="G26" s="9" t="s">
        <v>5</v>
      </c>
      <c r="H26" s="9"/>
      <c r="I26" s="9"/>
      <c r="J26" s="9" t="s">
        <v>4</v>
      </c>
      <c r="K26" s="9"/>
      <c r="L26" s="9"/>
      <c r="M26" s="9" t="s">
        <v>5</v>
      </c>
      <c r="N26" s="9"/>
      <c r="O26" s="9"/>
    </row>
    <row r="27" spans="2:15" x14ac:dyDescent="0.55000000000000004">
      <c r="B27" s="8"/>
      <c r="C27" s="9" t="s">
        <v>6</v>
      </c>
      <c r="D27" s="9" t="s">
        <v>7</v>
      </c>
      <c r="E27" s="9" t="s">
        <v>8</v>
      </c>
      <c r="F27" s="9" t="s">
        <v>9</v>
      </c>
      <c r="G27" s="9" t="s">
        <v>7</v>
      </c>
      <c r="H27" s="9" t="s">
        <v>8</v>
      </c>
      <c r="I27" s="9" t="s">
        <v>9</v>
      </c>
      <c r="J27" s="9" t="s">
        <v>7</v>
      </c>
      <c r="K27" s="9" t="s">
        <v>8</v>
      </c>
      <c r="L27" s="9" t="s">
        <v>9</v>
      </c>
      <c r="M27" s="9" t="s">
        <v>7</v>
      </c>
      <c r="N27" s="9" t="s">
        <v>8</v>
      </c>
      <c r="O27" s="9" t="s">
        <v>9</v>
      </c>
    </row>
    <row r="28" spans="2:15" x14ac:dyDescent="0.55000000000000004">
      <c r="B28" s="8"/>
      <c r="C28" s="9" t="s">
        <v>10</v>
      </c>
      <c r="D28" s="4">
        <v>17.149999999999999</v>
      </c>
      <c r="E28" s="4">
        <v>21.99</v>
      </c>
      <c r="F28" s="4">
        <f>HARMEAN(D28,E28)</f>
        <v>19.27074603985692</v>
      </c>
      <c r="G28" s="4">
        <v>25.29</v>
      </c>
      <c r="H28" s="4">
        <v>42.41</v>
      </c>
      <c r="I28" s="4">
        <f>HARMEAN(G28,H28)</f>
        <v>31.685344165435747</v>
      </c>
      <c r="J28" s="4">
        <v>34.950000000000003</v>
      </c>
      <c r="K28" s="4">
        <v>28.8</v>
      </c>
      <c r="L28" s="4">
        <f>HARMEAN(J28,K28)</f>
        <v>31.578352941176469</v>
      </c>
      <c r="M28" s="4">
        <v>33.81</v>
      </c>
      <c r="N28" s="4">
        <v>35.42</v>
      </c>
      <c r="O28" s="4">
        <f>HARMEAN(M28,N28)</f>
        <v>34.596279069767441</v>
      </c>
    </row>
    <row r="29" spans="2:15" x14ac:dyDescent="0.55000000000000004">
      <c r="B29" s="8"/>
      <c r="C29" s="9" t="s">
        <v>11</v>
      </c>
      <c r="D29" s="4">
        <v>2.59</v>
      </c>
      <c r="E29" s="4">
        <v>3.77</v>
      </c>
      <c r="F29" s="4">
        <f t="shared" ref="F29:F33" si="12">HARMEAN(D29,E29)</f>
        <v>3.0705345911949684</v>
      </c>
      <c r="G29" s="4">
        <v>9.8699999999999992</v>
      </c>
      <c r="H29" s="4">
        <v>16.55</v>
      </c>
      <c r="I29" s="4">
        <f t="shared" ref="I29:I33" si="13">HARMEAN(G29,H29)</f>
        <v>12.36551854655564</v>
      </c>
      <c r="J29" s="4">
        <v>9.7200000000000006</v>
      </c>
      <c r="K29" s="4">
        <v>9.0299999999999994</v>
      </c>
      <c r="L29" s="4">
        <f t="shared" ref="L29:L33" si="14">HARMEAN(J29,K29)</f>
        <v>9.362304</v>
      </c>
      <c r="M29" s="4">
        <v>13.96</v>
      </c>
      <c r="N29" s="4">
        <v>13.37</v>
      </c>
      <c r="O29" s="4">
        <f t="shared" ref="O29:O33" si="15">HARMEAN(M29,N29)</f>
        <v>13.65863154043176</v>
      </c>
    </row>
    <row r="30" spans="2:15" x14ac:dyDescent="0.55000000000000004">
      <c r="B30" s="8"/>
      <c r="C30" s="9" t="s">
        <v>12</v>
      </c>
      <c r="D30" s="4">
        <v>0.87</v>
      </c>
      <c r="E30" s="4">
        <v>1.48</v>
      </c>
      <c r="F30" s="4">
        <f t="shared" si="12"/>
        <v>1.0958297872340426</v>
      </c>
      <c r="G30" s="4">
        <v>5.38</v>
      </c>
      <c r="H30" s="4">
        <v>9.11</v>
      </c>
      <c r="I30" s="4">
        <f t="shared" si="13"/>
        <v>6.7649137336093847</v>
      </c>
      <c r="J30" s="4">
        <v>4.54</v>
      </c>
      <c r="K30" s="4">
        <v>4.49</v>
      </c>
      <c r="L30" s="4">
        <f t="shared" si="14"/>
        <v>4.5148615725359917</v>
      </c>
      <c r="M30" s="4">
        <v>7.88</v>
      </c>
      <c r="N30" s="4">
        <v>7.45</v>
      </c>
      <c r="O30" s="4">
        <f t="shared" si="15"/>
        <v>7.6589693411611233</v>
      </c>
    </row>
    <row r="31" spans="2:15" x14ac:dyDescent="0.55000000000000004">
      <c r="B31" s="8"/>
      <c r="C31" s="9" t="s">
        <v>13</v>
      </c>
      <c r="D31" s="4">
        <v>0.37</v>
      </c>
      <c r="E31" s="4">
        <v>0.65</v>
      </c>
      <c r="F31" s="4">
        <f t="shared" si="12"/>
        <v>0.47156862745098044</v>
      </c>
      <c r="G31" s="4">
        <v>2.2999999999999998</v>
      </c>
      <c r="H31" s="4">
        <v>4.76</v>
      </c>
      <c r="I31" s="4">
        <f t="shared" si="13"/>
        <v>3.1014164305949006</v>
      </c>
      <c r="J31" s="4">
        <v>2.89</v>
      </c>
      <c r="K31" s="4">
        <v>3.02</v>
      </c>
      <c r="L31" s="4">
        <f t="shared" si="14"/>
        <v>2.9535702199661591</v>
      </c>
      <c r="M31" s="4">
        <v>4.72</v>
      </c>
      <c r="N31" s="4">
        <v>4.6500000000000004</v>
      </c>
      <c r="O31" s="4">
        <f t="shared" si="15"/>
        <v>4.6847385272145141</v>
      </c>
    </row>
    <row r="32" spans="2:15" x14ac:dyDescent="0.55000000000000004">
      <c r="B32" s="8"/>
      <c r="C32" s="9" t="s">
        <v>14</v>
      </c>
      <c r="D32" s="4">
        <v>19.579999999999998</v>
      </c>
      <c r="E32" s="4">
        <v>23.84</v>
      </c>
      <c r="F32" s="4">
        <f t="shared" si="12"/>
        <v>21.501022570244128</v>
      </c>
      <c r="G32" s="4">
        <v>28.21</v>
      </c>
      <c r="H32" s="4">
        <v>41.48</v>
      </c>
      <c r="I32" s="4">
        <f t="shared" si="13"/>
        <v>33.581598507676858</v>
      </c>
      <c r="J32" s="4">
        <v>29.15</v>
      </c>
      <c r="K32" s="4">
        <v>23.94</v>
      </c>
      <c r="L32" s="4">
        <f t="shared" si="14"/>
        <v>26.289357694481069</v>
      </c>
      <c r="M32" s="4">
        <v>29.88</v>
      </c>
      <c r="N32" s="4">
        <v>31.51</v>
      </c>
      <c r="O32" s="4">
        <f t="shared" si="15"/>
        <v>30.673360482163222</v>
      </c>
    </row>
    <row r="33" spans="2:15" x14ac:dyDescent="0.55000000000000004">
      <c r="B33" s="8"/>
      <c r="C33" s="9" t="s">
        <v>15</v>
      </c>
      <c r="D33" s="4">
        <v>13</v>
      </c>
      <c r="E33" s="4">
        <v>9.35</v>
      </c>
      <c r="F33" s="4">
        <f t="shared" si="12"/>
        <v>10.87695749440716</v>
      </c>
      <c r="G33" s="4">
        <v>19.53</v>
      </c>
      <c r="H33" s="4">
        <v>19.79</v>
      </c>
      <c r="I33" s="4">
        <f t="shared" si="13"/>
        <v>19.659140386571718</v>
      </c>
      <c r="J33" s="4">
        <v>18.14</v>
      </c>
      <c r="K33" s="4">
        <v>6.47</v>
      </c>
      <c r="L33" s="4">
        <f t="shared" si="14"/>
        <v>9.538057700121902</v>
      </c>
      <c r="M33" s="4">
        <v>18.260000000000002</v>
      </c>
      <c r="N33" s="4">
        <v>11.1</v>
      </c>
      <c r="O33" s="4">
        <f t="shared" si="15"/>
        <v>13.806948228882835</v>
      </c>
    </row>
    <row r="34" spans="2:15" x14ac:dyDescent="0.55000000000000004"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 x14ac:dyDescent="0.55000000000000004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</row>
    <row r="36" spans="2:15" x14ac:dyDescent="0.55000000000000004">
      <c r="B36" s="8"/>
      <c r="C36" s="9"/>
      <c r="D36" s="9" t="s">
        <v>1</v>
      </c>
      <c r="E36" s="9"/>
      <c r="F36" s="9"/>
      <c r="G36" s="9"/>
      <c r="H36" s="9"/>
      <c r="I36" s="9"/>
      <c r="J36" s="9" t="s">
        <v>2</v>
      </c>
      <c r="K36" s="9"/>
      <c r="L36" s="9"/>
      <c r="M36" s="9"/>
      <c r="N36" s="9"/>
      <c r="O36" s="9"/>
    </row>
    <row r="37" spans="2:15" x14ac:dyDescent="0.55000000000000004">
      <c r="B37" s="9" t="s">
        <v>18</v>
      </c>
      <c r="C37" s="9"/>
      <c r="D37" s="9" t="s">
        <v>4</v>
      </c>
      <c r="E37" s="9"/>
      <c r="F37" s="9"/>
      <c r="G37" s="9" t="s">
        <v>5</v>
      </c>
      <c r="H37" s="9"/>
      <c r="I37" s="9"/>
      <c r="J37" s="9" t="s">
        <v>4</v>
      </c>
      <c r="K37" s="9"/>
      <c r="L37" s="9"/>
      <c r="M37" s="9" t="s">
        <v>5</v>
      </c>
      <c r="N37" s="9"/>
      <c r="O37" s="9"/>
    </row>
    <row r="38" spans="2:15" x14ac:dyDescent="0.55000000000000004">
      <c r="B38" s="8"/>
      <c r="C38" s="9" t="s">
        <v>6</v>
      </c>
      <c r="D38" s="9" t="s">
        <v>7</v>
      </c>
      <c r="E38" s="9" t="s">
        <v>8</v>
      </c>
      <c r="F38" s="9" t="s">
        <v>9</v>
      </c>
      <c r="G38" s="9" t="s">
        <v>7</v>
      </c>
      <c r="H38" s="9" t="s">
        <v>8</v>
      </c>
      <c r="I38" s="9" t="s">
        <v>9</v>
      </c>
      <c r="J38" s="9" t="s">
        <v>7</v>
      </c>
      <c r="K38" s="9" t="s">
        <v>8</v>
      </c>
      <c r="L38" s="9" t="s">
        <v>9</v>
      </c>
      <c r="M38" s="9" t="s">
        <v>7</v>
      </c>
      <c r="N38" s="9" t="s">
        <v>8</v>
      </c>
      <c r="O38" s="9" t="s">
        <v>9</v>
      </c>
    </row>
    <row r="39" spans="2:15" x14ac:dyDescent="0.55000000000000004">
      <c r="B39" s="8"/>
      <c r="C39" s="9" t="s">
        <v>10</v>
      </c>
      <c r="D39">
        <v>16.88</v>
      </c>
      <c r="E39">
        <v>21.68</v>
      </c>
      <c r="F39" s="4">
        <f>HARMEAN(D39,E39)</f>
        <v>18.981244813278007</v>
      </c>
      <c r="G39">
        <v>26.16</v>
      </c>
      <c r="H39">
        <v>43.46</v>
      </c>
      <c r="I39" s="4">
        <f>HARMEAN(G39,H39)</f>
        <v>32.660545820166618</v>
      </c>
      <c r="J39">
        <v>35.07</v>
      </c>
      <c r="K39">
        <v>30.27</v>
      </c>
      <c r="L39" s="4">
        <f>HARMEAN(J39,K39)</f>
        <v>32.493691460055096</v>
      </c>
      <c r="M39">
        <v>34.06</v>
      </c>
      <c r="N39">
        <v>38.25</v>
      </c>
      <c r="O39" s="4">
        <f>HARMEAN(M39,N39)</f>
        <v>36.033605310468815</v>
      </c>
    </row>
    <row r="40" spans="2:15" x14ac:dyDescent="0.55000000000000004">
      <c r="B40" s="8"/>
      <c r="C40" s="9" t="s">
        <v>11</v>
      </c>
      <c r="D40">
        <v>2.84</v>
      </c>
      <c r="E40">
        <v>3.74</v>
      </c>
      <c r="F40" s="4">
        <f t="shared" ref="F40:F44" si="16">HARMEAN(D40,E40)</f>
        <v>3.2284498480243164</v>
      </c>
      <c r="G40">
        <v>11.32</v>
      </c>
      <c r="H40">
        <v>17.510000000000002</v>
      </c>
      <c r="I40" s="4">
        <f t="shared" ref="I40:I44" si="17">HARMEAN(G40,H40)</f>
        <v>13.750482136663198</v>
      </c>
      <c r="J40">
        <v>8.93</v>
      </c>
      <c r="K40">
        <v>8.3800000000000008</v>
      </c>
      <c r="L40" s="4">
        <f t="shared" ref="L40:L44" si="18">HARMEAN(J40,K40)</f>
        <v>8.6462622761409591</v>
      </c>
      <c r="M40">
        <v>12.1</v>
      </c>
      <c r="N40">
        <v>12.67</v>
      </c>
      <c r="O40" s="4">
        <f t="shared" ref="O40:O44" si="19">HARMEAN(M40,N40)</f>
        <v>12.378441663302382</v>
      </c>
    </row>
    <row r="41" spans="2:15" x14ac:dyDescent="0.55000000000000004">
      <c r="B41" s="8"/>
      <c r="C41" s="9" t="s">
        <v>12</v>
      </c>
      <c r="D41">
        <v>1.23</v>
      </c>
      <c r="E41">
        <v>1.53</v>
      </c>
      <c r="F41" s="4">
        <f t="shared" si="16"/>
        <v>1.3636956521739132</v>
      </c>
      <c r="G41">
        <v>6.93</v>
      </c>
      <c r="H41">
        <v>11.51</v>
      </c>
      <c r="I41" s="4">
        <f t="shared" si="17"/>
        <v>8.651225596529283</v>
      </c>
      <c r="J41">
        <v>3.78</v>
      </c>
      <c r="K41">
        <v>3.81</v>
      </c>
      <c r="L41" s="4">
        <f t="shared" si="18"/>
        <v>3.7949407114624503</v>
      </c>
      <c r="M41">
        <v>6.45</v>
      </c>
      <c r="N41">
        <v>6.66</v>
      </c>
      <c r="O41" s="4">
        <f t="shared" si="19"/>
        <v>6.5533180778032039</v>
      </c>
    </row>
    <row r="42" spans="2:15" x14ac:dyDescent="0.55000000000000004">
      <c r="B42" s="8"/>
      <c r="C42" s="9" t="s">
        <v>13</v>
      </c>
      <c r="D42">
        <v>0.7</v>
      </c>
      <c r="E42">
        <v>0.84</v>
      </c>
      <c r="F42" s="4">
        <f t="shared" si="16"/>
        <v>0.76363636363636367</v>
      </c>
      <c r="G42">
        <v>4.29</v>
      </c>
      <c r="H42">
        <v>7.92</v>
      </c>
      <c r="I42" s="4">
        <f t="shared" si="17"/>
        <v>5.5654054054054054</v>
      </c>
      <c r="J42">
        <v>1.85</v>
      </c>
      <c r="K42">
        <v>1.99</v>
      </c>
      <c r="L42" s="4">
        <f t="shared" si="18"/>
        <v>1.9174479166666671</v>
      </c>
      <c r="M42">
        <v>3.93</v>
      </c>
      <c r="N42">
        <v>3.99</v>
      </c>
      <c r="O42" s="4">
        <f t="shared" si="19"/>
        <v>3.959772727272727</v>
      </c>
    </row>
    <row r="43" spans="2:15" x14ac:dyDescent="0.55000000000000004">
      <c r="B43" s="8"/>
      <c r="C43" s="9" t="s">
        <v>14</v>
      </c>
      <c r="D43">
        <v>19.170000000000002</v>
      </c>
      <c r="E43">
        <v>23.49</v>
      </c>
      <c r="F43" s="4">
        <f t="shared" si="16"/>
        <v>21.111265822784812</v>
      </c>
      <c r="G43">
        <v>27.97</v>
      </c>
      <c r="H43">
        <v>43.67</v>
      </c>
      <c r="I43" s="4">
        <f t="shared" si="17"/>
        <v>34.099662199888328</v>
      </c>
      <c r="J43">
        <v>27.85</v>
      </c>
      <c r="K43">
        <v>24.84</v>
      </c>
      <c r="L43" s="4">
        <f t="shared" si="18"/>
        <v>26.259024482824064</v>
      </c>
      <c r="M43">
        <v>27.37</v>
      </c>
      <c r="N43">
        <v>31.4</v>
      </c>
      <c r="O43" s="4">
        <f t="shared" si="19"/>
        <v>29.246826612217117</v>
      </c>
    </row>
    <row r="44" spans="2:15" x14ac:dyDescent="0.55000000000000004">
      <c r="B44" s="8"/>
      <c r="C44" s="9" t="s">
        <v>15</v>
      </c>
      <c r="D44">
        <v>12.83</v>
      </c>
      <c r="E44">
        <v>9.11</v>
      </c>
      <c r="F44" s="4">
        <f t="shared" si="16"/>
        <v>10.654630811303555</v>
      </c>
      <c r="G44">
        <v>20.36</v>
      </c>
      <c r="H44">
        <v>21.81</v>
      </c>
      <c r="I44" s="4">
        <f t="shared" si="17"/>
        <v>21.060071140621293</v>
      </c>
      <c r="J44">
        <v>16.57</v>
      </c>
      <c r="K44">
        <v>6.51</v>
      </c>
      <c r="L44" s="4">
        <f t="shared" si="18"/>
        <v>9.3475476603119585</v>
      </c>
      <c r="M44">
        <v>16.059999999999999</v>
      </c>
      <c r="N44">
        <v>10.64</v>
      </c>
      <c r="O44" s="4">
        <f t="shared" si="19"/>
        <v>12.799880149812735</v>
      </c>
    </row>
    <row r="45" spans="2:15" x14ac:dyDescent="0.55000000000000004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</row>
    <row r="46" spans="2:15" x14ac:dyDescent="0.55000000000000004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</row>
    <row r="47" spans="2:15" x14ac:dyDescent="0.55000000000000004">
      <c r="B47" s="8"/>
      <c r="C47" s="9"/>
      <c r="D47" s="9" t="s">
        <v>1</v>
      </c>
      <c r="E47" s="9"/>
      <c r="F47" s="9"/>
      <c r="G47" s="9"/>
      <c r="H47" s="9"/>
      <c r="I47" s="9"/>
      <c r="J47" s="9" t="s">
        <v>2</v>
      </c>
      <c r="K47" s="9"/>
      <c r="L47" s="9"/>
      <c r="M47" s="9"/>
      <c r="N47" s="9"/>
      <c r="O47" s="9"/>
    </row>
    <row r="48" spans="2:15" x14ac:dyDescent="0.55000000000000004">
      <c r="B48" s="9" t="s">
        <v>19</v>
      </c>
      <c r="C48" s="9"/>
      <c r="D48" s="9" t="s">
        <v>4</v>
      </c>
      <c r="E48" s="9"/>
      <c r="F48" s="9"/>
      <c r="G48" s="9" t="s">
        <v>5</v>
      </c>
      <c r="H48" s="9"/>
      <c r="I48" s="9"/>
      <c r="J48" s="9" t="s">
        <v>4</v>
      </c>
      <c r="K48" s="9"/>
      <c r="L48" s="9"/>
      <c r="M48" s="9" t="s">
        <v>5</v>
      </c>
      <c r="N48" s="9"/>
      <c r="O48" s="9"/>
    </row>
    <row r="49" spans="2:15" x14ac:dyDescent="0.55000000000000004">
      <c r="B49" s="8"/>
      <c r="C49" s="9" t="s">
        <v>6</v>
      </c>
      <c r="D49" s="9" t="s">
        <v>7</v>
      </c>
      <c r="E49" s="9" t="s">
        <v>8</v>
      </c>
      <c r="F49" s="9" t="s">
        <v>9</v>
      </c>
      <c r="G49" s="9" t="s">
        <v>7</v>
      </c>
      <c r="H49" s="9" t="s">
        <v>8</v>
      </c>
      <c r="I49" s="9" t="s">
        <v>9</v>
      </c>
      <c r="J49" s="9" t="s">
        <v>7</v>
      </c>
      <c r="K49" s="9" t="s">
        <v>8</v>
      </c>
      <c r="L49" s="9" t="s">
        <v>9</v>
      </c>
      <c r="M49" s="9" t="s">
        <v>7</v>
      </c>
      <c r="N49" s="9" t="s">
        <v>8</v>
      </c>
      <c r="O49" s="9" t="s">
        <v>9</v>
      </c>
    </row>
    <row r="50" spans="2:15" x14ac:dyDescent="0.55000000000000004">
      <c r="B50" s="8"/>
      <c r="C50" s="9" t="s">
        <v>10</v>
      </c>
      <c r="D50" s="4">
        <v>16.59</v>
      </c>
      <c r="E50" s="4">
        <v>23.99</v>
      </c>
      <c r="F50" s="4">
        <f>HARMEAN(D50,E50)</f>
        <v>19.615283390832921</v>
      </c>
      <c r="G50" s="4">
        <v>27.86</v>
      </c>
      <c r="H50" s="4">
        <v>44.83</v>
      </c>
      <c r="I50" s="4">
        <f>HARMEAN(G50,H50)</f>
        <v>34.364116109506121</v>
      </c>
      <c r="J50" s="4">
        <v>38.479999999999997</v>
      </c>
      <c r="K50" s="4">
        <v>27.65</v>
      </c>
      <c r="L50" s="4">
        <f>HARMEAN(J50,K50)</f>
        <v>32.178194465446843</v>
      </c>
      <c r="M50" s="4">
        <v>37.36</v>
      </c>
      <c r="N50" s="4">
        <v>35.29</v>
      </c>
      <c r="O50" s="4">
        <f>HARMEAN(M50,N50)</f>
        <v>36.295509979353064</v>
      </c>
    </row>
    <row r="51" spans="2:15" x14ac:dyDescent="0.55000000000000004">
      <c r="B51" s="8"/>
      <c r="C51" s="9" t="s">
        <v>11</v>
      </c>
      <c r="D51" s="4">
        <v>4.22</v>
      </c>
      <c r="E51" s="4">
        <v>6.48</v>
      </c>
      <c r="F51" s="4">
        <f t="shared" ref="F51:F55" si="20">HARMEAN(D51,E51)</f>
        <v>5.1113271028037381</v>
      </c>
      <c r="G51" s="4">
        <v>16.03</v>
      </c>
      <c r="H51" s="4">
        <v>23.32</v>
      </c>
      <c r="I51" s="4">
        <f t="shared" ref="I51:I55" si="21">HARMEAN(G51,H51)</f>
        <v>18.999725540025416</v>
      </c>
      <c r="J51" s="4">
        <v>11.51</v>
      </c>
      <c r="K51" s="4">
        <v>9.1199999999999992</v>
      </c>
      <c r="L51" s="4">
        <f t="shared" ref="L51:L55" si="22">HARMEAN(J51,K51)</f>
        <v>10.176558410082404</v>
      </c>
      <c r="M51" s="4">
        <v>15.62</v>
      </c>
      <c r="N51" s="4">
        <v>13.41</v>
      </c>
      <c r="O51" s="4">
        <f t="shared" ref="O51:O55" si="23">HARMEAN(M51,N51)</f>
        <v>14.430878401653462</v>
      </c>
    </row>
    <row r="52" spans="2:15" x14ac:dyDescent="0.55000000000000004">
      <c r="B52" s="8"/>
      <c r="C52" s="9" t="s">
        <v>12</v>
      </c>
      <c r="D52" s="4">
        <v>1.94</v>
      </c>
      <c r="E52" s="4">
        <v>3.14</v>
      </c>
      <c r="F52" s="4">
        <f t="shared" si="20"/>
        <v>2.3982677165354329</v>
      </c>
      <c r="G52" s="4">
        <v>9.42</v>
      </c>
      <c r="H52" s="4">
        <v>14.68</v>
      </c>
      <c r="I52" s="4">
        <f t="shared" si="21"/>
        <v>11.475983402489625</v>
      </c>
      <c r="J52" s="4">
        <v>6.01</v>
      </c>
      <c r="K52" s="4">
        <v>4.87</v>
      </c>
      <c r="L52" s="4">
        <f t="shared" si="22"/>
        <v>5.3802757352941173</v>
      </c>
      <c r="M52" s="4">
        <v>8.51</v>
      </c>
      <c r="N52" s="4">
        <v>7.63</v>
      </c>
      <c r="O52" s="4">
        <f t="shared" si="23"/>
        <v>8.0460099132589846</v>
      </c>
    </row>
    <row r="53" spans="2:15" x14ac:dyDescent="0.55000000000000004">
      <c r="B53" s="8"/>
      <c r="C53" s="9" t="s">
        <v>13</v>
      </c>
      <c r="D53" s="4">
        <v>1.18</v>
      </c>
      <c r="E53" s="4">
        <v>2.0299999999999998</v>
      </c>
      <c r="F53" s="4">
        <f t="shared" si="20"/>
        <v>1.4924610591900309</v>
      </c>
      <c r="G53" s="4">
        <v>5.97</v>
      </c>
      <c r="H53" s="4">
        <v>9.99</v>
      </c>
      <c r="I53" s="4">
        <f t="shared" si="21"/>
        <v>7.4737218045112783</v>
      </c>
      <c r="J53" s="4">
        <v>3.25</v>
      </c>
      <c r="K53" s="4">
        <v>2.77</v>
      </c>
      <c r="L53" s="4">
        <f t="shared" si="22"/>
        <v>2.9908637873754151</v>
      </c>
      <c r="M53" s="4">
        <v>4.68</v>
      </c>
      <c r="N53" s="4">
        <v>4.28</v>
      </c>
      <c r="O53" s="4">
        <f t="shared" si="23"/>
        <v>4.4710714285714284</v>
      </c>
    </row>
    <row r="54" spans="2:15" x14ac:dyDescent="0.55000000000000004">
      <c r="B54" s="8"/>
      <c r="C54" s="9" t="s">
        <v>14</v>
      </c>
      <c r="D54" s="4">
        <v>18.940000000000001</v>
      </c>
      <c r="E54" s="4">
        <v>25.52</v>
      </c>
      <c r="F54" s="4">
        <f t="shared" si="20"/>
        <v>21.743085919928024</v>
      </c>
      <c r="G54" s="4">
        <v>29.11</v>
      </c>
      <c r="H54" s="4">
        <v>45.87</v>
      </c>
      <c r="I54" s="4">
        <f t="shared" si="21"/>
        <v>35.616849826620431</v>
      </c>
      <c r="J54" s="4">
        <v>32.35</v>
      </c>
      <c r="K54" s="4">
        <v>23.52</v>
      </c>
      <c r="L54" s="4">
        <f t="shared" si="22"/>
        <v>27.237229282262394</v>
      </c>
      <c r="M54" s="4">
        <v>31.87</v>
      </c>
      <c r="N54" s="4">
        <v>29.66</v>
      </c>
      <c r="O54" s="4">
        <f t="shared" si="23"/>
        <v>30.725311230294167</v>
      </c>
    </row>
    <row r="55" spans="2:15" x14ac:dyDescent="0.55000000000000004">
      <c r="B55" s="8"/>
      <c r="C55" s="9" t="s">
        <v>15</v>
      </c>
      <c r="D55" s="4">
        <v>12.91</v>
      </c>
      <c r="E55" s="4">
        <v>10.59</v>
      </c>
      <c r="F55" s="4">
        <f t="shared" si="20"/>
        <v>11.63548085106383</v>
      </c>
      <c r="G55" s="4">
        <v>21.94</v>
      </c>
      <c r="H55" s="4">
        <v>22.22</v>
      </c>
      <c r="I55" s="4">
        <f t="shared" si="21"/>
        <v>22.079112318840579</v>
      </c>
      <c r="J55" s="4">
        <v>20.87</v>
      </c>
      <c r="K55" s="4">
        <v>6.39</v>
      </c>
      <c r="L55" s="4">
        <f t="shared" si="22"/>
        <v>9.7842479823917827</v>
      </c>
      <c r="M55" s="4">
        <v>20.64</v>
      </c>
      <c r="N55" s="4">
        <v>10.119999999999999</v>
      </c>
      <c r="O55" s="4">
        <f t="shared" si="23"/>
        <v>13.581066319895967</v>
      </c>
    </row>
    <row r="56" spans="2:15" x14ac:dyDescent="0.55000000000000004"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</row>
    <row r="57" spans="2:15" x14ac:dyDescent="0.55000000000000004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</row>
    <row r="58" spans="2:15" x14ac:dyDescent="0.55000000000000004">
      <c r="B58" s="8"/>
      <c r="C58" s="9"/>
      <c r="D58" s="9" t="s">
        <v>1</v>
      </c>
      <c r="E58" s="9"/>
      <c r="F58" s="9"/>
      <c r="G58" s="9"/>
      <c r="H58" s="9"/>
      <c r="I58" s="9"/>
      <c r="J58" s="9" t="s">
        <v>2</v>
      </c>
      <c r="K58" s="9"/>
      <c r="L58" s="9"/>
      <c r="M58" s="9"/>
      <c r="N58" s="9"/>
      <c r="O58" s="9"/>
    </row>
    <row r="59" spans="2:15" x14ac:dyDescent="0.55000000000000004">
      <c r="B59" s="9" t="s">
        <v>20</v>
      </c>
      <c r="C59" s="9"/>
      <c r="D59" s="9" t="s">
        <v>4</v>
      </c>
      <c r="E59" s="9"/>
      <c r="F59" s="9"/>
      <c r="G59" s="9" t="s">
        <v>5</v>
      </c>
      <c r="H59" s="9"/>
      <c r="I59" s="9"/>
      <c r="J59" s="9" t="s">
        <v>4</v>
      </c>
      <c r="K59" s="9"/>
      <c r="L59" s="9"/>
      <c r="M59" s="9" t="s">
        <v>5</v>
      </c>
      <c r="N59" s="9"/>
      <c r="O59" s="9"/>
    </row>
    <row r="60" spans="2:15" x14ac:dyDescent="0.55000000000000004">
      <c r="B60" s="8"/>
      <c r="C60" s="9" t="s">
        <v>6</v>
      </c>
      <c r="D60" s="9" t="s">
        <v>7</v>
      </c>
      <c r="E60" s="9" t="s">
        <v>8</v>
      </c>
      <c r="F60" s="9" t="s">
        <v>9</v>
      </c>
      <c r="G60" s="9" t="s">
        <v>7</v>
      </c>
      <c r="H60" s="9" t="s">
        <v>8</v>
      </c>
      <c r="I60" s="9" t="s">
        <v>9</v>
      </c>
      <c r="J60" s="9" t="s">
        <v>7</v>
      </c>
      <c r="K60" s="9" t="s">
        <v>8</v>
      </c>
      <c r="L60" s="9" t="s">
        <v>9</v>
      </c>
      <c r="M60" s="9" t="s">
        <v>7</v>
      </c>
      <c r="N60" s="9" t="s">
        <v>8</v>
      </c>
      <c r="O60" s="9" t="s">
        <v>9</v>
      </c>
    </row>
    <row r="61" spans="2:15" x14ac:dyDescent="0.55000000000000004">
      <c r="B61" s="8"/>
      <c r="C61" s="9" t="s">
        <v>10</v>
      </c>
      <c r="D61" s="4">
        <v>18.059999999999999</v>
      </c>
      <c r="E61" s="4">
        <v>22.34</v>
      </c>
      <c r="F61" s="4">
        <f>HARMEAN(D61,E61)</f>
        <v>19.973287128712872</v>
      </c>
      <c r="G61" s="4">
        <v>28.7</v>
      </c>
      <c r="H61" s="4">
        <v>44.13</v>
      </c>
      <c r="I61" s="4">
        <f>HARMEAN(G61,H61)</f>
        <v>34.780475078950978</v>
      </c>
      <c r="J61" s="4">
        <v>35.979999999999997</v>
      </c>
      <c r="K61" s="4">
        <v>28.98</v>
      </c>
      <c r="L61" s="4">
        <f>HARMEAN(J61,K61)</f>
        <v>32.102844827586203</v>
      </c>
      <c r="M61" s="4">
        <v>35.049999999999997</v>
      </c>
      <c r="N61" s="4">
        <v>36.08</v>
      </c>
      <c r="O61" s="4">
        <f>HARMEAN(M61,N61)</f>
        <v>35.55754252776606</v>
      </c>
    </row>
    <row r="62" spans="2:15" x14ac:dyDescent="0.55000000000000004">
      <c r="B62" s="8"/>
      <c r="C62" s="9" t="s">
        <v>11</v>
      </c>
      <c r="D62" s="4">
        <v>2.85</v>
      </c>
      <c r="E62" s="4">
        <v>4.22</v>
      </c>
      <c r="F62" s="4">
        <f t="shared" ref="F62:F66" si="24">HARMEAN(D62,E62)</f>
        <v>3.4022630834512024</v>
      </c>
      <c r="G62" s="4">
        <v>12.4</v>
      </c>
      <c r="H62" s="4">
        <v>18.829999999999998</v>
      </c>
      <c r="I62" s="4">
        <f t="shared" ref="I62:I66" si="25">HARMEAN(G62,H62)</f>
        <v>14.95305795709254</v>
      </c>
      <c r="J62" s="4">
        <v>8.68</v>
      </c>
      <c r="K62" s="4">
        <v>7.3</v>
      </c>
      <c r="L62" s="4">
        <f t="shared" ref="L62:L66" si="26">HARMEAN(J62,K62)</f>
        <v>7.9304130162703386</v>
      </c>
      <c r="M62" s="4">
        <v>10.93</v>
      </c>
      <c r="N62" s="4">
        <v>11.82</v>
      </c>
      <c r="O62" s="4">
        <f t="shared" ref="O62:O66" si="27">HARMEAN(M62,N62)</f>
        <v>11.357591208791208</v>
      </c>
    </row>
    <row r="63" spans="2:15" x14ac:dyDescent="0.55000000000000004">
      <c r="B63" s="8"/>
      <c r="C63" s="9" t="s">
        <v>12</v>
      </c>
      <c r="D63" s="4">
        <v>1.1200000000000001</v>
      </c>
      <c r="E63" s="4">
        <v>1.89</v>
      </c>
      <c r="F63" s="4">
        <f t="shared" si="24"/>
        <v>1.4065116279069767</v>
      </c>
      <c r="G63" s="4">
        <v>7.88</v>
      </c>
      <c r="H63" s="4">
        <v>9.8699999999999992</v>
      </c>
      <c r="I63" s="4">
        <f t="shared" si="25"/>
        <v>8.7634478873239434</v>
      </c>
      <c r="J63" s="4">
        <v>3.81</v>
      </c>
      <c r="K63" s="4">
        <v>3.19</v>
      </c>
      <c r="L63" s="4">
        <f t="shared" si="26"/>
        <v>3.4725428571428569</v>
      </c>
      <c r="M63" s="4">
        <v>6.11</v>
      </c>
      <c r="N63" s="4">
        <v>6.47</v>
      </c>
      <c r="O63" s="4">
        <f t="shared" si="27"/>
        <v>6.2848489666136729</v>
      </c>
    </row>
    <row r="64" spans="2:15" x14ac:dyDescent="0.55000000000000004">
      <c r="B64" s="8"/>
      <c r="C64" s="9" t="s">
        <v>13</v>
      </c>
      <c r="D64" s="4">
        <v>0.53</v>
      </c>
      <c r="E64" s="4">
        <v>1.1200000000000001</v>
      </c>
      <c r="F64" s="4">
        <f t="shared" si="24"/>
        <v>0.71951515151515155</v>
      </c>
      <c r="G64" s="4">
        <v>4</v>
      </c>
      <c r="H64" s="4">
        <v>6.3</v>
      </c>
      <c r="I64" s="4">
        <f t="shared" si="25"/>
        <v>4.8932038834951461</v>
      </c>
      <c r="J64" s="4">
        <v>2.09</v>
      </c>
      <c r="K64" s="4">
        <v>1.74</v>
      </c>
      <c r="L64" s="4">
        <f t="shared" si="26"/>
        <v>1.8990078328981723</v>
      </c>
      <c r="M64" s="4">
        <v>3.38</v>
      </c>
      <c r="N64" s="4">
        <v>3.69</v>
      </c>
      <c r="O64" s="4">
        <f t="shared" si="27"/>
        <v>3.5282036775106076</v>
      </c>
    </row>
    <row r="65" spans="2:15" x14ac:dyDescent="0.55000000000000004">
      <c r="B65" s="8"/>
      <c r="C65" s="9" t="s">
        <v>14</v>
      </c>
      <c r="D65" s="4">
        <v>20.62</v>
      </c>
      <c r="E65" s="4">
        <v>24.13</v>
      </c>
      <c r="F65" s="4">
        <f t="shared" si="24"/>
        <v>22.237345251396647</v>
      </c>
      <c r="G65" s="4">
        <v>32.03</v>
      </c>
      <c r="H65" s="4">
        <v>45.61</v>
      </c>
      <c r="I65" s="4">
        <f t="shared" si="25"/>
        <v>37.632362184441007</v>
      </c>
      <c r="J65" s="4">
        <v>29.17</v>
      </c>
      <c r="K65" s="4">
        <v>23.74</v>
      </c>
      <c r="L65" s="4">
        <f t="shared" si="26"/>
        <v>26.176367416367416</v>
      </c>
      <c r="M65" s="4">
        <v>27.91</v>
      </c>
      <c r="N65" s="4">
        <v>31.75</v>
      </c>
      <c r="O65" s="4">
        <f t="shared" si="27"/>
        <v>29.706419711699631</v>
      </c>
    </row>
    <row r="66" spans="2:15" x14ac:dyDescent="0.55000000000000004">
      <c r="B66" s="8"/>
      <c r="C66" s="9" t="s">
        <v>15</v>
      </c>
      <c r="D66" s="4">
        <v>13.99</v>
      </c>
      <c r="E66" s="4">
        <v>9.57</v>
      </c>
      <c r="F66" s="4">
        <f t="shared" si="24"/>
        <v>11.365390492359932</v>
      </c>
      <c r="G66" s="4">
        <v>21.88</v>
      </c>
      <c r="H66" s="4">
        <v>21.6</v>
      </c>
      <c r="I66" s="4">
        <f t="shared" si="25"/>
        <v>21.739098436062559</v>
      </c>
      <c r="J66" s="4">
        <v>17.46</v>
      </c>
      <c r="K66" s="4">
        <v>5.96</v>
      </c>
      <c r="L66" s="4">
        <f t="shared" si="26"/>
        <v>8.8865584970111016</v>
      </c>
      <c r="M66" s="4">
        <v>16.98</v>
      </c>
      <c r="N66" s="4">
        <v>10.68</v>
      </c>
      <c r="O66" s="4">
        <f t="shared" si="27"/>
        <v>13.112537960954446</v>
      </c>
    </row>
    <row r="70" spans="2:15" x14ac:dyDescent="0.55000000000000004">
      <c r="D70" s="6"/>
      <c r="E70" s="7"/>
      <c r="F70" s="7"/>
    </row>
    <row r="71" spans="2:15" x14ac:dyDescent="0.55000000000000004">
      <c r="D71" s="6"/>
      <c r="E71" s="7"/>
      <c r="F71" s="7"/>
    </row>
    <row r="72" spans="2:15" x14ac:dyDescent="0.55000000000000004">
      <c r="D72" s="6"/>
      <c r="E72" s="7"/>
      <c r="F72" s="7"/>
    </row>
    <row r="73" spans="2:15" x14ac:dyDescent="0.55000000000000004">
      <c r="D73" s="6"/>
      <c r="E73" s="7"/>
      <c r="F73" s="7"/>
    </row>
    <row r="74" spans="2:15" x14ac:dyDescent="0.55000000000000004">
      <c r="D74" s="6"/>
      <c r="E74" s="7"/>
      <c r="F74" s="7"/>
    </row>
    <row r="75" spans="2:15" x14ac:dyDescent="0.55000000000000004">
      <c r="D75" s="6"/>
      <c r="E75" s="7"/>
      <c r="F75" s="7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9291A-7E5A-43C2-96BE-47D1113F6BAE}">
  <dimension ref="B2:AD75"/>
  <sheetViews>
    <sheetView topLeftCell="A4" zoomScale="115" zoomScaleNormal="115" workbookViewId="0">
      <selection activeCell="O11" activeCellId="2" sqref="O7 O8 O11"/>
    </sheetView>
  </sheetViews>
  <sheetFormatPr defaultRowHeight="14.4" x14ac:dyDescent="0.55000000000000004"/>
  <cols>
    <col min="3" max="3" width="12.9453125" customWidth="1"/>
  </cols>
  <sheetData>
    <row r="2" spans="2:30" ht="23.1" x14ac:dyDescent="0.85">
      <c r="B2" s="1" t="s">
        <v>21</v>
      </c>
    </row>
    <row r="3" spans="2:30" ht="23.1" x14ac:dyDescent="0.85">
      <c r="B3" s="1"/>
    </row>
    <row r="4" spans="2:30" x14ac:dyDescent="0.55000000000000004">
      <c r="C4" s="2"/>
      <c r="D4" s="2" t="s">
        <v>1</v>
      </c>
      <c r="E4" s="2"/>
      <c r="F4" s="2"/>
      <c r="G4" s="2"/>
      <c r="H4" s="2"/>
      <c r="I4" s="2"/>
      <c r="J4" s="2" t="s">
        <v>2</v>
      </c>
      <c r="K4" s="2"/>
      <c r="L4" s="2"/>
      <c r="M4" s="2"/>
      <c r="N4" s="2"/>
      <c r="O4" s="2"/>
      <c r="R4" s="2"/>
      <c r="S4" s="2" t="s">
        <v>1</v>
      </c>
      <c r="T4" s="2"/>
      <c r="U4" s="2"/>
      <c r="V4" s="2"/>
      <c r="W4" s="2"/>
      <c r="X4" s="2"/>
      <c r="Y4" s="2" t="s">
        <v>2</v>
      </c>
      <c r="Z4" s="2"/>
      <c r="AA4" s="2"/>
      <c r="AB4" s="2"/>
      <c r="AC4" s="2"/>
      <c r="AD4" s="2"/>
    </row>
    <row r="5" spans="2:30" x14ac:dyDescent="0.55000000000000004">
      <c r="B5" s="2" t="s">
        <v>3</v>
      </c>
      <c r="C5" s="2"/>
      <c r="D5" s="2" t="s">
        <v>4</v>
      </c>
      <c r="E5" s="2"/>
      <c r="F5" s="2"/>
      <c r="G5" s="2" t="s">
        <v>5</v>
      </c>
      <c r="H5" s="2"/>
      <c r="I5" s="2"/>
      <c r="J5" s="2" t="s">
        <v>4</v>
      </c>
      <c r="K5" s="2"/>
      <c r="L5" s="2"/>
      <c r="M5" s="2" t="s">
        <v>5</v>
      </c>
      <c r="N5" s="2"/>
      <c r="O5" s="2"/>
      <c r="Q5" s="2" t="s">
        <v>23</v>
      </c>
      <c r="R5" s="2"/>
      <c r="S5" s="2" t="s">
        <v>4</v>
      </c>
      <c r="T5" s="2"/>
      <c r="U5" s="2"/>
      <c r="V5" s="2" t="s">
        <v>5</v>
      </c>
      <c r="W5" s="2"/>
      <c r="X5" s="2"/>
      <c r="Y5" s="2" t="s">
        <v>4</v>
      </c>
      <c r="Z5" s="2"/>
      <c r="AA5" s="2"/>
      <c r="AB5" s="2" t="s">
        <v>5</v>
      </c>
      <c r="AC5" s="2"/>
      <c r="AD5" s="2"/>
    </row>
    <row r="6" spans="2:30" x14ac:dyDescent="0.55000000000000004">
      <c r="C6" s="2" t="s">
        <v>6</v>
      </c>
      <c r="D6" s="2" t="s">
        <v>7</v>
      </c>
      <c r="E6" s="2" t="s">
        <v>8</v>
      </c>
      <c r="F6" s="2" t="s">
        <v>9</v>
      </c>
      <c r="G6" s="2" t="s">
        <v>7</v>
      </c>
      <c r="H6" s="2" t="s">
        <v>8</v>
      </c>
      <c r="I6" s="2" t="s">
        <v>9</v>
      </c>
      <c r="J6" s="2" t="s">
        <v>7</v>
      </c>
      <c r="K6" s="2" t="s">
        <v>8</v>
      </c>
      <c r="L6" s="2" t="s">
        <v>9</v>
      </c>
      <c r="M6" s="2" t="s">
        <v>7</v>
      </c>
      <c r="N6" s="2" t="s">
        <v>8</v>
      </c>
      <c r="O6" s="2" t="s">
        <v>9</v>
      </c>
      <c r="R6" s="2" t="s">
        <v>6</v>
      </c>
      <c r="S6" s="2" t="s">
        <v>7</v>
      </c>
      <c r="T6" s="2" t="s">
        <v>8</v>
      </c>
      <c r="U6" s="2" t="s">
        <v>9</v>
      </c>
      <c r="V6" s="2" t="s">
        <v>7</v>
      </c>
      <c r="W6" s="2" t="s">
        <v>8</v>
      </c>
      <c r="X6" s="2" t="s">
        <v>9</v>
      </c>
      <c r="Y6" s="2" t="s">
        <v>7</v>
      </c>
      <c r="Z6" s="2" t="s">
        <v>8</v>
      </c>
      <c r="AA6" s="2" t="s">
        <v>9</v>
      </c>
      <c r="AB6" s="2" t="s">
        <v>7</v>
      </c>
      <c r="AC6" s="2" t="s">
        <v>8</v>
      </c>
      <c r="AD6" s="2" t="s">
        <v>9</v>
      </c>
    </row>
    <row r="7" spans="2:30" x14ac:dyDescent="0.55000000000000004">
      <c r="C7" s="2" t="s">
        <v>10</v>
      </c>
      <c r="D7" s="13">
        <f>SUM(D17,D28,D39,D50,D61)/5</f>
        <v>26.758000000000003</v>
      </c>
      <c r="E7" s="13">
        <f>SUM(E17,E28,E39,E50,E61)/5</f>
        <v>26.1</v>
      </c>
      <c r="F7" s="13">
        <f>SUM(F17,F28,F39,F50,F61)/5</f>
        <v>26.32214753274032</v>
      </c>
      <c r="G7" s="13">
        <f t="shared" ref="G7:O12" si="0">SUM(G17,G28,G39,G50,G61)/5</f>
        <v>56.02</v>
      </c>
      <c r="H7" s="13">
        <f t="shared" si="0"/>
        <v>59.23</v>
      </c>
      <c r="I7" s="13">
        <f t="shared" si="0"/>
        <v>57.283520229120562</v>
      </c>
      <c r="J7" s="13">
        <f t="shared" si="0"/>
        <v>37.447999999999993</v>
      </c>
      <c r="K7" s="13">
        <f t="shared" si="0"/>
        <v>35.878</v>
      </c>
      <c r="L7" s="13">
        <f t="shared" si="0"/>
        <v>36.611495742227298</v>
      </c>
      <c r="M7" s="13">
        <f t="shared" si="0"/>
        <v>37.943999999999996</v>
      </c>
      <c r="N7" s="13">
        <f t="shared" si="0"/>
        <v>45.504000000000005</v>
      </c>
      <c r="O7" s="13">
        <f t="shared" si="0"/>
        <v>41.229006981197422</v>
      </c>
      <c r="R7" s="2" t="s">
        <v>10</v>
      </c>
      <c r="S7" s="13">
        <f>STDEV(D17,D28,D39,D50,D61)</f>
        <v>5.5482087199383407</v>
      </c>
      <c r="T7" s="13">
        <f t="shared" ref="T7:AD12" si="1">STDEV(E17,E28,E39,E50,E61)</f>
        <v>4.6055672831910677</v>
      </c>
      <c r="U7" s="13">
        <f t="shared" si="1"/>
        <v>4.7066212841112378</v>
      </c>
      <c r="V7" s="13">
        <f t="shared" si="1"/>
        <v>8.6909176730653588</v>
      </c>
      <c r="W7" s="13">
        <f t="shared" si="1"/>
        <v>10.283695833697223</v>
      </c>
      <c r="X7" s="13">
        <f t="shared" si="1"/>
        <v>8.6162717786674463</v>
      </c>
      <c r="Y7" s="13">
        <f t="shared" si="1"/>
        <v>2.7240539642231756</v>
      </c>
      <c r="Z7" s="13">
        <f t="shared" si="1"/>
        <v>3.0809122025789701</v>
      </c>
      <c r="AA7" s="13">
        <f t="shared" si="1"/>
        <v>2.6335797547235895</v>
      </c>
      <c r="AB7" s="13">
        <f t="shared" si="1"/>
        <v>3.3268348320889012</v>
      </c>
      <c r="AC7" s="13">
        <f t="shared" si="1"/>
        <v>3.4317167715299592</v>
      </c>
      <c r="AD7" s="13">
        <f t="shared" si="1"/>
        <v>1.8667211349636097</v>
      </c>
    </row>
    <row r="8" spans="2:30" x14ac:dyDescent="0.55000000000000004">
      <c r="C8" s="2" t="s">
        <v>11</v>
      </c>
      <c r="D8" s="13">
        <f t="shared" ref="D8:H12" si="2">SUM(D18,D29,D40,D51,D62)/5</f>
        <v>8.8979999999999997</v>
      </c>
      <c r="E8" s="13">
        <f t="shared" si="2"/>
        <v>8.7620000000000005</v>
      </c>
      <c r="F8" s="13">
        <f t="shared" si="2"/>
        <v>8.7914478740796387</v>
      </c>
      <c r="G8" s="13">
        <f t="shared" si="2"/>
        <v>33.061999999999998</v>
      </c>
      <c r="H8" s="13">
        <f t="shared" si="2"/>
        <v>35.519999999999996</v>
      </c>
      <c r="I8" s="13">
        <f t="shared" si="0"/>
        <v>34.068327632595917</v>
      </c>
      <c r="J8" s="13">
        <f t="shared" si="0"/>
        <v>12.272</v>
      </c>
      <c r="K8" s="13">
        <f t="shared" si="0"/>
        <v>12.1</v>
      </c>
      <c r="L8" s="13">
        <f t="shared" si="0"/>
        <v>12.146718126631624</v>
      </c>
      <c r="M8" s="13">
        <f t="shared" si="0"/>
        <v>15.762</v>
      </c>
      <c r="N8" s="13">
        <f t="shared" si="0"/>
        <v>18.302</v>
      </c>
      <c r="O8" s="13">
        <f t="shared" si="0"/>
        <v>16.912337426509307</v>
      </c>
      <c r="R8" s="2" t="s">
        <v>11</v>
      </c>
      <c r="S8" s="13">
        <f t="shared" ref="S8:S12" si="3">STDEV(D18,D29,D40,D51,D62)</f>
        <v>2.5783851535408808</v>
      </c>
      <c r="T8" s="13">
        <f t="shared" si="1"/>
        <v>2.5555958209388248</v>
      </c>
      <c r="U8" s="13">
        <f t="shared" si="1"/>
        <v>2.4529767262296929</v>
      </c>
      <c r="V8" s="13">
        <f t="shared" si="1"/>
        <v>9.9461208518698303</v>
      </c>
      <c r="W8" s="13">
        <f t="shared" si="1"/>
        <v>10.078152112366633</v>
      </c>
      <c r="X8" s="13">
        <f t="shared" si="1"/>
        <v>9.5760486302979597</v>
      </c>
      <c r="Y8" s="13">
        <f t="shared" si="1"/>
        <v>2.1749298839273035</v>
      </c>
      <c r="Z8" s="13">
        <f t="shared" si="1"/>
        <v>1.5868049659614709</v>
      </c>
      <c r="AA8" s="13">
        <f t="shared" si="1"/>
        <v>1.8060427028186028</v>
      </c>
      <c r="AB8" s="13">
        <f t="shared" si="1"/>
        <v>2.4087486377785372</v>
      </c>
      <c r="AC8" s="13">
        <f t="shared" si="1"/>
        <v>2.3306372519119938</v>
      </c>
      <c r="AD8" s="13">
        <f t="shared" si="1"/>
        <v>2.3148347662804412</v>
      </c>
    </row>
    <row r="9" spans="2:30" x14ac:dyDescent="0.55000000000000004">
      <c r="C9" s="2" t="s">
        <v>12</v>
      </c>
      <c r="D9" s="13">
        <f t="shared" si="2"/>
        <v>5.1579999999999995</v>
      </c>
      <c r="E9" s="13">
        <f t="shared" si="2"/>
        <v>5.1260000000000003</v>
      </c>
      <c r="F9" s="13">
        <f t="shared" si="2"/>
        <v>5.1186311772091262</v>
      </c>
      <c r="G9" s="13">
        <f t="shared" si="2"/>
        <v>22.72</v>
      </c>
      <c r="H9" s="13">
        <f t="shared" si="2"/>
        <v>24.874000000000002</v>
      </c>
      <c r="I9" s="13">
        <f t="shared" si="0"/>
        <v>23.588983478414647</v>
      </c>
      <c r="J9" s="13">
        <f t="shared" si="0"/>
        <v>6.1680000000000001</v>
      </c>
      <c r="K9" s="13">
        <f t="shared" si="0"/>
        <v>6.0660000000000007</v>
      </c>
      <c r="L9" s="13">
        <f t="shared" si="0"/>
        <v>6.098873307481675</v>
      </c>
      <c r="M9" s="13">
        <f t="shared" si="0"/>
        <v>8.798</v>
      </c>
      <c r="N9" s="13">
        <f t="shared" si="0"/>
        <v>10.312000000000001</v>
      </c>
      <c r="O9" s="13">
        <f t="shared" si="0"/>
        <v>9.4754199303926754</v>
      </c>
      <c r="R9" s="2" t="s">
        <v>12</v>
      </c>
      <c r="S9" s="13">
        <f t="shared" si="3"/>
        <v>1.5892199344332416</v>
      </c>
      <c r="T9" s="13">
        <f t="shared" si="1"/>
        <v>1.8746412990222954</v>
      </c>
      <c r="U9" s="13">
        <f t="shared" si="1"/>
        <v>1.6676090566569672</v>
      </c>
      <c r="V9" s="13">
        <f t="shared" si="1"/>
        <v>6.1510812057718818</v>
      </c>
      <c r="W9" s="13">
        <f t="shared" si="1"/>
        <v>7.9670621938077</v>
      </c>
      <c r="X9" s="13">
        <f t="shared" si="1"/>
        <v>6.56359190365065</v>
      </c>
      <c r="Y9" s="13">
        <f t="shared" si="1"/>
        <v>1.3958402487390924</v>
      </c>
      <c r="Z9" s="13">
        <f t="shared" si="1"/>
        <v>1.1109140380785514</v>
      </c>
      <c r="AA9" s="13">
        <f t="shared" si="1"/>
        <v>1.2337852514650873</v>
      </c>
      <c r="AB9" s="13">
        <f t="shared" si="1"/>
        <v>1.9741251226809278</v>
      </c>
      <c r="AC9" s="13">
        <f t="shared" si="1"/>
        <v>1.8104060318061241</v>
      </c>
      <c r="AD9" s="13">
        <f t="shared" si="1"/>
        <v>1.9125671695440791</v>
      </c>
    </row>
    <row r="10" spans="2:30" x14ac:dyDescent="0.55000000000000004">
      <c r="C10" s="2" t="s">
        <v>13</v>
      </c>
      <c r="D10" s="13">
        <f t="shared" si="2"/>
        <v>3.1640000000000001</v>
      </c>
      <c r="E10" s="13">
        <f t="shared" si="2"/>
        <v>3.1320000000000001</v>
      </c>
      <c r="F10" s="13">
        <f t="shared" si="2"/>
        <v>3.131880008880592</v>
      </c>
      <c r="G10" s="13">
        <f t="shared" si="2"/>
        <v>15.081999999999999</v>
      </c>
      <c r="H10" s="13">
        <f t="shared" si="2"/>
        <v>16.863999999999997</v>
      </c>
      <c r="I10" s="13">
        <f t="shared" si="0"/>
        <v>15.817042391513894</v>
      </c>
      <c r="J10" s="13">
        <f t="shared" si="0"/>
        <v>3.444</v>
      </c>
      <c r="K10" s="13">
        <f t="shared" si="0"/>
        <v>3.3780000000000001</v>
      </c>
      <c r="L10" s="13">
        <f t="shared" si="0"/>
        <v>3.3990037541858298</v>
      </c>
      <c r="M10" s="13">
        <f t="shared" si="0"/>
        <v>5.524</v>
      </c>
      <c r="N10" s="13">
        <f t="shared" si="0"/>
        <v>6.3320000000000007</v>
      </c>
      <c r="O10" s="13">
        <f t="shared" si="0"/>
        <v>5.8895277792468779</v>
      </c>
      <c r="R10" s="2" t="s">
        <v>13</v>
      </c>
      <c r="S10" s="13">
        <f t="shared" si="3"/>
        <v>0.91702235523459408</v>
      </c>
      <c r="T10" s="13">
        <f t="shared" si="1"/>
        <v>1.2393223955048982</v>
      </c>
      <c r="U10" s="13">
        <f t="shared" si="1"/>
        <v>1.0392646464766373</v>
      </c>
      <c r="V10" s="13">
        <f t="shared" si="1"/>
        <v>3.9063883575497247</v>
      </c>
      <c r="W10" s="13">
        <f t="shared" si="1"/>
        <v>6.1045622283665919</v>
      </c>
      <c r="X10" s="13">
        <f t="shared" si="1"/>
        <v>4.6111679878311405</v>
      </c>
      <c r="Y10" s="13">
        <f t="shared" si="1"/>
        <v>0.99404728257764563</v>
      </c>
      <c r="Z10" s="13">
        <f t="shared" si="1"/>
        <v>0.72004860947022098</v>
      </c>
      <c r="AA10" s="13">
        <f t="shared" si="1"/>
        <v>0.84625050959256487</v>
      </c>
      <c r="AB10" s="13">
        <f t="shared" si="1"/>
        <v>1.5251327811046473</v>
      </c>
      <c r="AC10" s="13">
        <f t="shared" si="1"/>
        <v>1.4461224014584637</v>
      </c>
      <c r="AD10" s="13">
        <f t="shared" si="1"/>
        <v>1.4990802839100372</v>
      </c>
    </row>
    <row r="11" spans="2:30" x14ac:dyDescent="0.55000000000000004">
      <c r="C11" s="2" t="s">
        <v>14</v>
      </c>
      <c r="D11" s="13">
        <f t="shared" si="2"/>
        <v>29.363999999999997</v>
      </c>
      <c r="E11" s="13">
        <f t="shared" si="2"/>
        <v>28.572000000000003</v>
      </c>
      <c r="F11" s="13">
        <f t="shared" si="2"/>
        <v>28.88301690646686</v>
      </c>
      <c r="G11" s="13">
        <f t="shared" si="2"/>
        <v>56.524000000000001</v>
      </c>
      <c r="H11" s="13">
        <f t="shared" si="2"/>
        <v>59.546000000000006</v>
      </c>
      <c r="I11" s="13">
        <f t="shared" si="0"/>
        <v>57.732592213863043</v>
      </c>
      <c r="J11" s="13">
        <f t="shared" si="0"/>
        <v>32.96</v>
      </c>
      <c r="K11" s="13">
        <f t="shared" si="0"/>
        <v>31.491999999999997</v>
      </c>
      <c r="L11" s="13">
        <f t="shared" si="0"/>
        <v>32.190936471988287</v>
      </c>
      <c r="M11" s="13">
        <f t="shared" si="0"/>
        <v>33.897999999999996</v>
      </c>
      <c r="N11" s="13">
        <f t="shared" si="0"/>
        <v>39.735999999999997</v>
      </c>
      <c r="O11" s="13">
        <f t="shared" si="0"/>
        <v>36.48313466717898</v>
      </c>
      <c r="R11" s="2" t="s">
        <v>14</v>
      </c>
      <c r="S11" s="13">
        <f t="shared" si="3"/>
        <v>5.7668908434268298</v>
      </c>
      <c r="T11" s="13">
        <f t="shared" si="1"/>
        <v>5.3877518502618411</v>
      </c>
      <c r="U11" s="13">
        <f t="shared" si="1"/>
        <v>5.2716805357413419</v>
      </c>
      <c r="V11" s="13">
        <f t="shared" si="1"/>
        <v>7.4262325576297021</v>
      </c>
      <c r="W11" s="13">
        <f t="shared" si="1"/>
        <v>10.546308832951921</v>
      </c>
      <c r="X11" s="13">
        <f t="shared" si="1"/>
        <v>8.2449391514911028</v>
      </c>
      <c r="Y11" s="13">
        <f t="shared" si="1"/>
        <v>2.4777207267971089</v>
      </c>
      <c r="Z11" s="13">
        <f t="shared" si="1"/>
        <v>2.6472570710076484</v>
      </c>
      <c r="AA11" s="13">
        <f t="shared" si="1"/>
        <v>2.4161669750487009</v>
      </c>
      <c r="AB11" s="13">
        <f t="shared" si="1"/>
        <v>2.2700594705866202</v>
      </c>
      <c r="AC11" s="13">
        <f t="shared" si="1"/>
        <v>3.5412822536476809</v>
      </c>
      <c r="AD11" s="13">
        <f t="shared" si="1"/>
        <v>1.8303245474467027</v>
      </c>
    </row>
    <row r="12" spans="2:30" x14ac:dyDescent="0.55000000000000004">
      <c r="C12" s="2" t="s">
        <v>15</v>
      </c>
      <c r="D12" s="12">
        <f t="shared" si="2"/>
        <v>21.827999999999999</v>
      </c>
      <c r="E12" s="12">
        <f t="shared" si="2"/>
        <v>11.945999999999998</v>
      </c>
      <c r="F12" s="12">
        <f t="shared" si="2"/>
        <v>15.387655142293985</v>
      </c>
      <c r="G12" s="12">
        <f t="shared" si="2"/>
        <v>45.572000000000003</v>
      </c>
      <c r="H12" s="12">
        <f t="shared" si="2"/>
        <v>29.306000000000001</v>
      </c>
      <c r="I12" s="12">
        <f t="shared" si="0"/>
        <v>35.438251439691605</v>
      </c>
      <c r="J12" s="12">
        <f t="shared" si="0"/>
        <v>20.434000000000001</v>
      </c>
      <c r="K12" s="12">
        <f t="shared" si="0"/>
        <v>8.4980000000000011</v>
      </c>
      <c r="L12" s="12">
        <f t="shared" si="0"/>
        <v>11.996394459372581</v>
      </c>
      <c r="M12" s="12">
        <f t="shared" si="0"/>
        <v>20.815999999999995</v>
      </c>
      <c r="N12" s="12">
        <f t="shared" si="0"/>
        <v>13.436000000000002</v>
      </c>
      <c r="O12" s="12">
        <f t="shared" si="0"/>
        <v>16.241547646218887</v>
      </c>
      <c r="R12" s="2" t="s">
        <v>15</v>
      </c>
      <c r="S12" s="12">
        <f t="shared" si="3"/>
        <v>4.4902305063326029</v>
      </c>
      <c r="T12" s="12">
        <f t="shared" si="1"/>
        <v>2.3922855180768141</v>
      </c>
      <c r="U12" s="12">
        <f t="shared" si="1"/>
        <v>2.928697565954069</v>
      </c>
      <c r="V12" s="12">
        <f t="shared" si="1"/>
        <v>6.3572140124428733</v>
      </c>
      <c r="W12" s="12">
        <f t="shared" si="1"/>
        <v>6.1612685382151895</v>
      </c>
      <c r="X12" s="12">
        <f t="shared" si="1"/>
        <v>6.0860194120573023</v>
      </c>
      <c r="Y12" s="12">
        <f t="shared" si="1"/>
        <v>1.3113085067976951</v>
      </c>
      <c r="Z12" s="12">
        <f t="shared" si="1"/>
        <v>0.80104307000310526</v>
      </c>
      <c r="AA12" s="12">
        <f t="shared" si="1"/>
        <v>0.98135738969608199</v>
      </c>
      <c r="AB12" s="12">
        <f t="shared" si="1"/>
        <v>1.463260058909557</v>
      </c>
      <c r="AC12" s="12">
        <f t="shared" si="1"/>
        <v>1.4733397435757991</v>
      </c>
      <c r="AD12" s="12">
        <f t="shared" si="1"/>
        <v>0.7930803256158353</v>
      </c>
    </row>
    <row r="13" spans="2:30" x14ac:dyDescent="0.55000000000000004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30" x14ac:dyDescent="0.55000000000000004">
      <c r="C14" s="2"/>
      <c r="D14" s="2" t="s">
        <v>1</v>
      </c>
      <c r="E14" s="2"/>
      <c r="F14" s="2"/>
      <c r="G14" s="2"/>
      <c r="H14" s="2"/>
      <c r="I14" s="2"/>
      <c r="J14" s="2" t="s">
        <v>2</v>
      </c>
      <c r="K14" s="2"/>
      <c r="L14" s="2"/>
      <c r="M14" s="2"/>
      <c r="N14" s="2"/>
      <c r="O14" s="2"/>
    </row>
    <row r="15" spans="2:30" x14ac:dyDescent="0.55000000000000004">
      <c r="B15" s="2" t="s">
        <v>16</v>
      </c>
      <c r="C15" s="2"/>
      <c r="D15" s="2" t="s">
        <v>4</v>
      </c>
      <c r="E15" s="2"/>
      <c r="F15" s="2"/>
      <c r="G15" s="2" t="s">
        <v>5</v>
      </c>
      <c r="H15" s="2"/>
      <c r="I15" s="2"/>
      <c r="J15" s="2" t="s">
        <v>4</v>
      </c>
      <c r="K15" s="2"/>
      <c r="L15" s="2"/>
      <c r="M15" s="2" t="s">
        <v>5</v>
      </c>
      <c r="N15" s="2"/>
      <c r="O15" s="2"/>
    </row>
    <row r="16" spans="2:30" x14ac:dyDescent="0.55000000000000004">
      <c r="C16" s="2" t="s">
        <v>6</v>
      </c>
      <c r="D16" s="2" t="s">
        <v>7</v>
      </c>
      <c r="E16" s="2" t="s">
        <v>8</v>
      </c>
      <c r="F16" s="2" t="s">
        <v>9</v>
      </c>
      <c r="G16" s="2" t="s">
        <v>7</v>
      </c>
      <c r="H16" s="2" t="s">
        <v>8</v>
      </c>
      <c r="I16" s="2" t="s">
        <v>9</v>
      </c>
      <c r="J16" s="2" t="s">
        <v>7</v>
      </c>
      <c r="K16" s="2" t="s">
        <v>8</v>
      </c>
      <c r="L16" s="2" t="s">
        <v>9</v>
      </c>
      <c r="M16" s="2" t="s">
        <v>7</v>
      </c>
      <c r="N16" s="2" t="s">
        <v>8</v>
      </c>
      <c r="O16" s="2" t="s">
        <v>9</v>
      </c>
    </row>
    <row r="17" spans="2:15" x14ac:dyDescent="0.55000000000000004">
      <c r="C17" s="2" t="s">
        <v>10</v>
      </c>
      <c r="D17" s="4">
        <v>24.68</v>
      </c>
      <c r="E17" s="4">
        <v>30.03</v>
      </c>
      <c r="F17" s="4">
        <f>HARMEAN(D17,E17)</f>
        <v>27.093416194479985</v>
      </c>
      <c r="G17" s="4">
        <v>46.51</v>
      </c>
      <c r="H17" s="4">
        <v>61.9</v>
      </c>
      <c r="I17" s="4">
        <f>HARMEAN(G17,H17)</f>
        <v>53.112609537865509</v>
      </c>
      <c r="J17" s="5">
        <v>35.880000000000003</v>
      </c>
      <c r="K17" s="5">
        <v>35.26</v>
      </c>
      <c r="L17" s="4">
        <f>HARMEAN(J17,K17)</f>
        <v>35.567298285071693</v>
      </c>
      <c r="M17" s="4">
        <v>35.869999999999997</v>
      </c>
      <c r="N17" s="4">
        <v>45.47</v>
      </c>
      <c r="O17" s="4">
        <f>HARMEAN(M17,N17)</f>
        <v>40.103489058273908</v>
      </c>
    </row>
    <row r="18" spans="2:15" x14ac:dyDescent="0.55000000000000004">
      <c r="C18" s="2" t="s">
        <v>11</v>
      </c>
      <c r="D18" s="4">
        <v>9.31</v>
      </c>
      <c r="E18" s="4">
        <v>11.42</v>
      </c>
      <c r="F18" s="4">
        <f t="shared" ref="F18:F22" si="4">HARMEAN(D18,E18)</f>
        <v>10.257616980221901</v>
      </c>
      <c r="G18" s="4">
        <v>29.31</v>
      </c>
      <c r="H18" s="4">
        <v>41.64</v>
      </c>
      <c r="I18" s="4">
        <f t="shared" ref="I18:I22" si="5">HARMEAN(G18,H18)</f>
        <v>34.403619450317123</v>
      </c>
      <c r="J18" s="5">
        <v>13.86</v>
      </c>
      <c r="K18" s="5">
        <v>13.18</v>
      </c>
      <c r="L18" s="4">
        <f t="shared" ref="L18:L22" si="6">HARMEAN(J18,K18)</f>
        <v>13.511449704142011</v>
      </c>
      <c r="M18" s="4">
        <v>17.34</v>
      </c>
      <c r="N18" s="4">
        <v>18.86</v>
      </c>
      <c r="O18" s="4">
        <f t="shared" ref="O18:O22" si="7">HARMEAN(M18,N18)</f>
        <v>18.068088397790056</v>
      </c>
    </row>
    <row r="19" spans="2:15" x14ac:dyDescent="0.55000000000000004">
      <c r="C19" s="2" t="s">
        <v>12</v>
      </c>
      <c r="D19" s="4">
        <v>6.02</v>
      </c>
      <c r="E19" s="4">
        <v>7.45</v>
      </c>
      <c r="F19" s="4">
        <f t="shared" si="4"/>
        <v>6.6590942835931699</v>
      </c>
      <c r="G19" s="4">
        <v>22.73</v>
      </c>
      <c r="H19" s="4">
        <v>33.04</v>
      </c>
      <c r="I19" s="4">
        <f t="shared" si="5"/>
        <v>26.932013627398241</v>
      </c>
      <c r="J19" s="5">
        <v>7.76</v>
      </c>
      <c r="K19" s="5">
        <v>7.17</v>
      </c>
      <c r="L19" s="4">
        <f t="shared" si="6"/>
        <v>7.4533422638981914</v>
      </c>
      <c r="M19" s="4">
        <v>10.11</v>
      </c>
      <c r="N19" s="4">
        <v>11.51</v>
      </c>
      <c r="O19" s="4">
        <f t="shared" si="7"/>
        <v>10.764671600370029</v>
      </c>
    </row>
    <row r="20" spans="2:15" x14ac:dyDescent="0.55000000000000004">
      <c r="C20" s="2" t="s">
        <v>13</v>
      </c>
      <c r="D20" s="4">
        <v>4.03</v>
      </c>
      <c r="E20" s="4">
        <v>4.97</v>
      </c>
      <c r="F20" s="4">
        <f t="shared" si="4"/>
        <v>4.450911111111111</v>
      </c>
      <c r="G20" s="4">
        <v>17.22</v>
      </c>
      <c r="H20" s="4">
        <v>25.23</v>
      </c>
      <c r="I20" s="4">
        <f t="shared" si="5"/>
        <v>20.469286219081269</v>
      </c>
      <c r="J20" s="5">
        <v>4.91</v>
      </c>
      <c r="K20" s="5">
        <v>4.3600000000000003</v>
      </c>
      <c r="L20" s="4">
        <f t="shared" si="6"/>
        <v>4.6186839266450921</v>
      </c>
      <c r="M20" s="4">
        <v>7.25</v>
      </c>
      <c r="N20" s="4">
        <v>8.1300000000000008</v>
      </c>
      <c r="O20" s="4">
        <f t="shared" si="7"/>
        <v>7.6648244473342002</v>
      </c>
    </row>
    <row r="21" spans="2:15" x14ac:dyDescent="0.55000000000000004">
      <c r="C21" s="2" t="s">
        <v>14</v>
      </c>
      <c r="D21" s="4">
        <v>27.96</v>
      </c>
      <c r="E21" s="4">
        <v>32.96</v>
      </c>
      <c r="F21" s="4">
        <f t="shared" si="4"/>
        <v>30.254812869336838</v>
      </c>
      <c r="G21" s="4">
        <v>49.15</v>
      </c>
      <c r="H21" s="4">
        <v>64.59</v>
      </c>
      <c r="I21" s="4">
        <f t="shared" si="5"/>
        <v>55.822023914190261</v>
      </c>
      <c r="J21" s="5">
        <v>32.71</v>
      </c>
      <c r="K21" s="5">
        <v>32.19</v>
      </c>
      <c r="L21" s="4">
        <f t="shared" si="6"/>
        <v>32.447916795069332</v>
      </c>
      <c r="M21" s="4">
        <v>31.95</v>
      </c>
      <c r="N21" s="4">
        <v>40.97</v>
      </c>
      <c r="O21" s="4">
        <f t="shared" si="7"/>
        <v>35.902125617114642</v>
      </c>
    </row>
    <row r="22" spans="2:15" x14ac:dyDescent="0.55000000000000004">
      <c r="C22" s="2" t="s">
        <v>15</v>
      </c>
      <c r="D22" s="4">
        <v>20.239999999999998</v>
      </c>
      <c r="E22" s="4">
        <v>13.89</v>
      </c>
      <c r="F22" s="4">
        <f t="shared" si="4"/>
        <v>16.474280691473776</v>
      </c>
      <c r="G22" s="4">
        <v>39.31</v>
      </c>
      <c r="H22" s="4">
        <v>32.450000000000003</v>
      </c>
      <c r="I22" s="4">
        <f t="shared" si="5"/>
        <v>35.552104236343375</v>
      </c>
      <c r="J22" s="5">
        <v>20.350000000000001</v>
      </c>
      <c r="K22" s="5">
        <v>8.81</v>
      </c>
      <c r="L22" s="4">
        <f t="shared" si="6"/>
        <v>12.296536351165981</v>
      </c>
      <c r="M22" s="4">
        <v>18.66</v>
      </c>
      <c r="N22" s="4">
        <v>14.49</v>
      </c>
      <c r="O22" s="4">
        <f t="shared" si="7"/>
        <v>16.312723981900451</v>
      </c>
    </row>
    <row r="25" spans="2:15" x14ac:dyDescent="0.55000000000000004">
      <c r="C25" s="2"/>
      <c r="D25" s="2" t="s">
        <v>1</v>
      </c>
      <c r="E25" s="2"/>
      <c r="F25" s="2"/>
      <c r="G25" s="2"/>
      <c r="H25" s="2"/>
      <c r="I25" s="2"/>
      <c r="J25" s="2" t="s">
        <v>2</v>
      </c>
      <c r="K25" s="2"/>
      <c r="L25" s="2"/>
      <c r="M25" s="2"/>
      <c r="N25" s="2"/>
      <c r="O25" s="2"/>
    </row>
    <row r="26" spans="2:15" x14ac:dyDescent="0.55000000000000004">
      <c r="B26" s="2" t="s">
        <v>17</v>
      </c>
      <c r="C26" s="2"/>
      <c r="D26" s="2" t="s">
        <v>4</v>
      </c>
      <c r="E26" s="2"/>
      <c r="F26" s="2"/>
      <c r="G26" s="2" t="s">
        <v>5</v>
      </c>
      <c r="H26" s="2"/>
      <c r="I26" s="2"/>
      <c r="J26" s="2" t="s">
        <v>4</v>
      </c>
      <c r="K26" s="2"/>
      <c r="L26" s="2"/>
      <c r="M26" s="2" t="s">
        <v>5</v>
      </c>
      <c r="N26" s="2"/>
      <c r="O26" s="2"/>
    </row>
    <row r="27" spans="2:15" x14ac:dyDescent="0.55000000000000004">
      <c r="C27" s="2" t="s">
        <v>6</v>
      </c>
      <c r="D27" s="2" t="s">
        <v>7</v>
      </c>
      <c r="E27" s="2" t="s">
        <v>8</v>
      </c>
      <c r="F27" s="2" t="s">
        <v>9</v>
      </c>
      <c r="G27" s="2" t="s">
        <v>7</v>
      </c>
      <c r="H27" s="2" t="s">
        <v>8</v>
      </c>
      <c r="I27" s="2" t="s">
        <v>9</v>
      </c>
      <c r="J27" s="2" t="s">
        <v>7</v>
      </c>
      <c r="K27" s="2" t="s">
        <v>8</v>
      </c>
      <c r="L27" s="2" t="s">
        <v>9</v>
      </c>
      <c r="M27" s="2" t="s">
        <v>7</v>
      </c>
      <c r="N27" s="2" t="s">
        <v>8</v>
      </c>
      <c r="O27" s="2" t="s">
        <v>9</v>
      </c>
    </row>
    <row r="28" spans="2:15" x14ac:dyDescent="0.55000000000000004">
      <c r="C28" s="2" t="s">
        <v>10</v>
      </c>
      <c r="D28" s="4">
        <v>18.23</v>
      </c>
      <c r="E28" s="4">
        <v>18.899999999999999</v>
      </c>
      <c r="F28" s="4">
        <f>HARMEAN(D28,E28)</f>
        <v>18.55895502289254</v>
      </c>
      <c r="G28" s="4">
        <v>50.5</v>
      </c>
      <c r="H28" s="4">
        <v>42.46</v>
      </c>
      <c r="I28" s="4">
        <f>HARMEAN(G28,H28)</f>
        <v>46.132314974182442</v>
      </c>
      <c r="J28" s="4">
        <v>33.44</v>
      </c>
      <c r="K28" s="4">
        <v>33.42</v>
      </c>
      <c r="L28" s="4">
        <f>HARMEAN(J28,K28)</f>
        <v>33.429997008674839</v>
      </c>
      <c r="M28" s="4">
        <v>41.8</v>
      </c>
      <c r="N28" s="4">
        <v>42.9</v>
      </c>
      <c r="O28" s="4">
        <f>HARMEAN(M28,N28)</f>
        <v>42.342857142857142</v>
      </c>
    </row>
    <row r="29" spans="2:15" x14ac:dyDescent="0.55000000000000004">
      <c r="C29" s="2" t="s">
        <v>11</v>
      </c>
      <c r="D29" s="4">
        <v>4.91</v>
      </c>
      <c r="E29" s="4">
        <v>5.17</v>
      </c>
      <c r="F29" s="4">
        <f t="shared" ref="F29:F33" si="8">HARMEAN(D29,E29)</f>
        <v>5.0366468253968257</v>
      </c>
      <c r="G29" s="4">
        <v>18.21</v>
      </c>
      <c r="H29" s="4">
        <v>18.739999999999998</v>
      </c>
      <c r="I29" s="4">
        <f t="shared" ref="I29:I33" si="9">HARMEAN(G29,H29)</f>
        <v>18.471198917456022</v>
      </c>
      <c r="J29" s="4">
        <v>8.58</v>
      </c>
      <c r="K29" s="4">
        <v>10.54</v>
      </c>
      <c r="L29" s="4">
        <f t="shared" ref="L29:L33" si="10">HARMEAN(J29,K29)</f>
        <v>9.4595397489539756</v>
      </c>
      <c r="M29" s="4">
        <v>11.71</v>
      </c>
      <c r="N29" s="4">
        <v>15.51</v>
      </c>
      <c r="O29" s="4">
        <f t="shared" ref="O29:O33" si="11">HARMEAN(M29,N29)</f>
        <v>13.344753857457752</v>
      </c>
    </row>
    <row r="30" spans="2:15" x14ac:dyDescent="0.55000000000000004">
      <c r="C30" s="2" t="s">
        <v>12</v>
      </c>
      <c r="D30" s="4">
        <v>2.86</v>
      </c>
      <c r="E30" s="4">
        <v>2.83</v>
      </c>
      <c r="F30" s="4">
        <f t="shared" si="8"/>
        <v>2.8449209138840073</v>
      </c>
      <c r="G30" s="4">
        <v>12.47</v>
      </c>
      <c r="H30" s="4">
        <v>12.63</v>
      </c>
      <c r="I30" s="4">
        <f t="shared" si="9"/>
        <v>12.549490039840638</v>
      </c>
      <c r="J30" s="4">
        <v>4.1900000000000004</v>
      </c>
      <c r="K30" s="4">
        <v>5.16</v>
      </c>
      <c r="L30" s="4">
        <f t="shared" si="10"/>
        <v>4.6246844919786101</v>
      </c>
      <c r="M30" s="4">
        <v>5.5</v>
      </c>
      <c r="N30" s="4">
        <v>7.92</v>
      </c>
      <c r="O30" s="4">
        <f t="shared" si="11"/>
        <v>6.4918032786885247</v>
      </c>
    </row>
    <row r="31" spans="2:15" x14ac:dyDescent="0.55000000000000004">
      <c r="C31" s="2" t="s">
        <v>13</v>
      </c>
      <c r="D31" s="4">
        <v>1.82</v>
      </c>
      <c r="E31" s="4">
        <v>1.75</v>
      </c>
      <c r="F31" s="4">
        <f t="shared" si="8"/>
        <v>1.784313725490196</v>
      </c>
      <c r="G31" s="4">
        <v>8.2100000000000009</v>
      </c>
      <c r="H31" s="4">
        <v>8.33</v>
      </c>
      <c r="I31" s="4">
        <f t="shared" si="9"/>
        <v>8.2695646916565906</v>
      </c>
      <c r="J31" s="4">
        <v>2.2000000000000002</v>
      </c>
      <c r="K31" s="4">
        <v>2.75</v>
      </c>
      <c r="L31" s="4">
        <f t="shared" si="10"/>
        <v>2.4444444444444446</v>
      </c>
      <c r="M31" s="4">
        <v>3.1</v>
      </c>
      <c r="N31" s="4">
        <v>4.34</v>
      </c>
      <c r="O31" s="4">
        <f t="shared" si="11"/>
        <v>3.6166666666666663</v>
      </c>
    </row>
    <row r="32" spans="2:15" x14ac:dyDescent="0.55000000000000004">
      <c r="C32" s="2" t="s">
        <v>14</v>
      </c>
      <c r="D32" s="4">
        <v>20.11</v>
      </c>
      <c r="E32" s="4">
        <v>19.850000000000001</v>
      </c>
      <c r="F32" s="4">
        <f t="shared" si="8"/>
        <v>19.979154154154156</v>
      </c>
      <c r="G32" s="4">
        <v>49.42</v>
      </c>
      <c r="H32" s="4">
        <v>41.54</v>
      </c>
      <c r="I32" s="4">
        <f t="shared" si="9"/>
        <v>45.138671943711522</v>
      </c>
      <c r="J32" s="4">
        <v>28.76</v>
      </c>
      <c r="K32" s="4">
        <v>27.82</v>
      </c>
      <c r="L32" s="4">
        <f t="shared" si="10"/>
        <v>28.282191587133266</v>
      </c>
      <c r="M32" s="4">
        <v>33.68</v>
      </c>
      <c r="N32" s="4">
        <v>34.9</v>
      </c>
      <c r="O32" s="4">
        <f t="shared" si="11"/>
        <v>34.279148439778361</v>
      </c>
    </row>
    <row r="33" spans="2:15" x14ac:dyDescent="0.55000000000000004">
      <c r="C33" s="2" t="s">
        <v>15</v>
      </c>
      <c r="D33" s="4">
        <v>14.96</v>
      </c>
      <c r="E33" s="4">
        <v>8.2200000000000006</v>
      </c>
      <c r="F33" s="4">
        <f t="shared" si="8"/>
        <v>10.610112165660054</v>
      </c>
      <c r="G33" s="4">
        <v>39.369999999999997</v>
      </c>
      <c r="H33" s="4">
        <v>18.79</v>
      </c>
      <c r="I33" s="4">
        <f t="shared" si="9"/>
        <v>25.438868638239338</v>
      </c>
      <c r="J33" s="4">
        <v>18.2</v>
      </c>
      <c r="K33" s="4">
        <v>7.33</v>
      </c>
      <c r="L33" s="4">
        <f t="shared" si="10"/>
        <v>10.450920485703094</v>
      </c>
      <c r="M33" s="4">
        <v>22.08</v>
      </c>
      <c r="N33" s="4">
        <v>11.76</v>
      </c>
      <c r="O33" s="4">
        <f t="shared" si="11"/>
        <v>15.346382978723403</v>
      </c>
    </row>
    <row r="36" spans="2:15" x14ac:dyDescent="0.55000000000000004">
      <c r="C36" s="2"/>
      <c r="D36" s="2" t="s">
        <v>1</v>
      </c>
      <c r="E36" s="2"/>
      <c r="F36" s="2"/>
      <c r="G36" s="2"/>
      <c r="H36" s="2"/>
      <c r="I36" s="2"/>
      <c r="J36" s="2" t="s">
        <v>2</v>
      </c>
      <c r="K36" s="2"/>
      <c r="L36" s="2"/>
      <c r="M36" s="2"/>
      <c r="N36" s="2"/>
      <c r="O36" s="2"/>
    </row>
    <row r="37" spans="2:15" x14ac:dyDescent="0.55000000000000004">
      <c r="B37" s="2" t="s">
        <v>18</v>
      </c>
      <c r="C37" s="2"/>
      <c r="D37" s="2" t="s">
        <v>4</v>
      </c>
      <c r="E37" s="2"/>
      <c r="F37" s="2"/>
      <c r="G37" s="2" t="s">
        <v>5</v>
      </c>
      <c r="H37" s="2"/>
      <c r="I37" s="2"/>
      <c r="J37" s="2" t="s">
        <v>4</v>
      </c>
      <c r="K37" s="2"/>
      <c r="L37" s="2"/>
      <c r="M37" s="2" t="s">
        <v>5</v>
      </c>
      <c r="N37" s="2"/>
      <c r="O37" s="2"/>
    </row>
    <row r="38" spans="2:15" x14ac:dyDescent="0.55000000000000004">
      <c r="C38" s="2" t="s">
        <v>6</v>
      </c>
      <c r="D38" s="2" t="s">
        <v>7</v>
      </c>
      <c r="E38" s="2" t="s">
        <v>8</v>
      </c>
      <c r="F38" s="2" t="s">
        <v>9</v>
      </c>
      <c r="G38" s="2" t="s">
        <v>7</v>
      </c>
      <c r="H38" s="2" t="s">
        <v>8</v>
      </c>
      <c r="I38" s="2" t="s">
        <v>9</v>
      </c>
      <c r="J38" s="2" t="s">
        <v>7</v>
      </c>
      <c r="K38" s="2" t="s">
        <v>8</v>
      </c>
      <c r="L38" s="2" t="s">
        <v>9</v>
      </c>
      <c r="M38" s="2" t="s">
        <v>7</v>
      </c>
      <c r="N38" s="2" t="s">
        <v>8</v>
      </c>
      <c r="O38" s="2" t="s">
        <v>9</v>
      </c>
    </row>
    <row r="39" spans="2:15" x14ac:dyDescent="0.55000000000000004">
      <c r="C39" s="2" t="s">
        <v>10</v>
      </c>
      <c r="D39" s="4">
        <v>27.96</v>
      </c>
      <c r="E39" s="4">
        <v>24.14</v>
      </c>
      <c r="F39" s="4">
        <f>HARMEAN(D39,E39)</f>
        <v>25.909957773512481</v>
      </c>
      <c r="G39" s="4">
        <v>53.05</v>
      </c>
      <c r="H39" s="4">
        <v>57.6</v>
      </c>
      <c r="I39" s="4">
        <f>HARMEAN(G39,H39)</f>
        <v>55.231450519656569</v>
      </c>
      <c r="J39" s="4">
        <v>38.729999999999997</v>
      </c>
      <c r="K39" s="4">
        <v>33.22</v>
      </c>
      <c r="L39" s="4">
        <f>HARMEAN(J39,K39)</f>
        <v>35.764019457956913</v>
      </c>
      <c r="M39" s="4">
        <v>36.51</v>
      </c>
      <c r="N39" s="4">
        <v>41.87</v>
      </c>
      <c r="O39" s="4">
        <f>HARMEAN(M39,N39)</f>
        <v>39.006728757336056</v>
      </c>
    </row>
    <row r="40" spans="2:15" x14ac:dyDescent="0.55000000000000004">
      <c r="C40" s="2" t="s">
        <v>11</v>
      </c>
      <c r="D40" s="4">
        <v>8.07</v>
      </c>
      <c r="E40" s="4">
        <v>7.11</v>
      </c>
      <c r="F40" s="4">
        <f t="shared" ref="F40:F44" si="12">HARMEAN(D40,E40)</f>
        <v>7.5596442687747034</v>
      </c>
      <c r="G40" s="4">
        <v>33.869999999999997</v>
      </c>
      <c r="H40" s="4">
        <v>33.4</v>
      </c>
      <c r="I40" s="4">
        <f t="shared" ref="I40:I44" si="13">HARMEAN(G40,H40)</f>
        <v>33.633358109112528</v>
      </c>
      <c r="J40" s="4">
        <v>12.56</v>
      </c>
      <c r="K40" s="4">
        <v>10.61</v>
      </c>
      <c r="L40" s="4">
        <f t="shared" ref="L40:L44" si="14">HARMEAN(J40,K40)</f>
        <v>11.502943461372464</v>
      </c>
      <c r="M40" s="4">
        <v>15.89</v>
      </c>
      <c r="N40" s="4">
        <v>16.739999999999998</v>
      </c>
      <c r="O40" s="4">
        <f t="shared" ref="O40:O43" si="15">HARMEAN(M40,N40)</f>
        <v>16.303928899785475</v>
      </c>
    </row>
    <row r="41" spans="2:15" x14ac:dyDescent="0.55000000000000004">
      <c r="C41" s="2" t="s">
        <v>12</v>
      </c>
      <c r="D41" s="4">
        <v>4.2300000000000004</v>
      </c>
      <c r="E41" s="4">
        <v>3.67</v>
      </c>
      <c r="F41" s="4">
        <f t="shared" si="12"/>
        <v>3.9301518987341768</v>
      </c>
      <c r="G41" s="4">
        <v>23.58</v>
      </c>
      <c r="H41" s="4">
        <v>21.64</v>
      </c>
      <c r="I41" s="4">
        <f t="shared" si="13"/>
        <v>22.568385670057495</v>
      </c>
      <c r="J41" s="4">
        <v>5.38</v>
      </c>
      <c r="K41" s="4">
        <v>4.63</v>
      </c>
      <c r="L41" s="4">
        <f t="shared" si="14"/>
        <v>4.9769030969030972</v>
      </c>
      <c r="M41" s="4">
        <v>8.5299999999999994</v>
      </c>
      <c r="N41" s="4">
        <v>8.9600000000000009</v>
      </c>
      <c r="O41" s="4">
        <f t="shared" si="15"/>
        <v>8.7397141223556307</v>
      </c>
    </row>
    <row r="42" spans="2:15" x14ac:dyDescent="0.55000000000000004">
      <c r="C42" s="2" t="s">
        <v>13</v>
      </c>
      <c r="D42" s="4">
        <v>2.68</v>
      </c>
      <c r="E42" s="4">
        <v>2.2799999999999998</v>
      </c>
      <c r="F42" s="4">
        <f t="shared" si="12"/>
        <v>2.4638709677419355</v>
      </c>
      <c r="G42" s="4">
        <v>15.66</v>
      </c>
      <c r="H42" s="4">
        <v>14.97</v>
      </c>
      <c r="I42" s="4">
        <f t="shared" si="13"/>
        <v>15.30722820763957</v>
      </c>
      <c r="J42" s="4">
        <v>2.98</v>
      </c>
      <c r="K42" s="4">
        <v>2.6</v>
      </c>
      <c r="L42" s="4">
        <f t="shared" si="14"/>
        <v>2.777060931899642</v>
      </c>
      <c r="M42" s="4">
        <v>5.45</v>
      </c>
      <c r="N42" s="4">
        <v>5.58</v>
      </c>
      <c r="O42" s="4">
        <f t="shared" si="15"/>
        <v>5.5142339075249325</v>
      </c>
    </row>
    <row r="43" spans="2:15" x14ac:dyDescent="0.55000000000000004">
      <c r="C43" s="2" t="s">
        <v>14</v>
      </c>
      <c r="D43" s="4">
        <v>30.78</v>
      </c>
      <c r="E43" s="4">
        <v>26.93</v>
      </c>
      <c r="F43" s="4">
        <f t="shared" si="12"/>
        <v>28.726577716167039</v>
      </c>
      <c r="G43" s="4">
        <v>56.09</v>
      </c>
      <c r="H43" s="4">
        <v>58.87</v>
      </c>
      <c r="I43" s="4">
        <f t="shared" si="13"/>
        <v>57.446386569241476</v>
      </c>
      <c r="J43" s="4">
        <v>34.130000000000003</v>
      </c>
      <c r="K43" s="4">
        <v>30</v>
      </c>
      <c r="L43" s="4">
        <f t="shared" si="14"/>
        <v>31.932013098393888</v>
      </c>
      <c r="M43" s="4">
        <v>33.61</v>
      </c>
      <c r="N43" s="4">
        <v>38.01</v>
      </c>
      <c r="O43" s="4">
        <f t="shared" si="15"/>
        <v>35.674842222842777</v>
      </c>
    </row>
    <row r="44" spans="2:15" x14ac:dyDescent="0.55000000000000004">
      <c r="C44" s="2" t="s">
        <v>15</v>
      </c>
      <c r="D44" s="4">
        <v>22.63</v>
      </c>
      <c r="E44" s="4">
        <v>10.91</v>
      </c>
      <c r="F44" s="4">
        <f t="shared" si="12"/>
        <v>14.722319618366129</v>
      </c>
      <c r="G44" s="4">
        <v>45.98</v>
      </c>
      <c r="H44" s="4">
        <v>28.93</v>
      </c>
      <c r="I44" s="4">
        <f t="shared" si="13"/>
        <v>35.514654919236413</v>
      </c>
      <c r="J44" s="4">
        <v>21.18</v>
      </c>
      <c r="K44" s="4">
        <v>8.06</v>
      </c>
      <c r="L44" s="4">
        <f t="shared" si="14"/>
        <v>11.676525307797538</v>
      </c>
      <c r="M44" s="4">
        <v>21.02</v>
      </c>
      <c r="N44" s="4">
        <v>12.6</v>
      </c>
      <c r="O44" s="4">
        <f>HARMEAN(M44,N44)</f>
        <v>15.755621653777514</v>
      </c>
    </row>
    <row r="47" spans="2:15" x14ac:dyDescent="0.55000000000000004">
      <c r="C47" s="2"/>
      <c r="D47" s="2" t="s">
        <v>1</v>
      </c>
      <c r="E47" s="2"/>
      <c r="F47" s="2"/>
      <c r="G47" s="2"/>
      <c r="H47" s="2"/>
      <c r="I47" s="2"/>
      <c r="J47" s="2" t="s">
        <v>2</v>
      </c>
      <c r="K47" s="2"/>
      <c r="L47" s="2"/>
      <c r="M47" s="2"/>
      <c r="N47" s="2"/>
      <c r="O47" s="2"/>
    </row>
    <row r="48" spans="2:15" x14ac:dyDescent="0.55000000000000004">
      <c r="B48" s="2" t="s">
        <v>19</v>
      </c>
      <c r="C48" s="2"/>
      <c r="D48" s="2" t="s">
        <v>4</v>
      </c>
      <c r="E48" s="2"/>
      <c r="F48" s="2"/>
      <c r="G48" s="2" t="s">
        <v>5</v>
      </c>
      <c r="H48" s="2"/>
      <c r="I48" s="2"/>
      <c r="J48" s="2" t="s">
        <v>4</v>
      </c>
      <c r="K48" s="2"/>
      <c r="L48" s="2"/>
      <c r="M48" s="2" t="s">
        <v>5</v>
      </c>
      <c r="N48" s="2"/>
      <c r="O48" s="2"/>
    </row>
    <row r="49" spans="2:15" x14ac:dyDescent="0.55000000000000004">
      <c r="C49" s="2" t="s">
        <v>6</v>
      </c>
      <c r="D49" s="2" t="s">
        <v>7</v>
      </c>
      <c r="E49" s="2" t="s">
        <v>8</v>
      </c>
      <c r="F49" s="2" t="s">
        <v>9</v>
      </c>
      <c r="G49" s="2" t="s">
        <v>7</v>
      </c>
      <c r="H49" s="2" t="s">
        <v>8</v>
      </c>
      <c r="I49" s="2" t="s">
        <v>9</v>
      </c>
      <c r="J49" s="2" t="s">
        <v>7</v>
      </c>
      <c r="K49" s="2" t="s">
        <v>8</v>
      </c>
      <c r="L49" s="2" t="s">
        <v>9</v>
      </c>
      <c r="M49" s="2" t="s">
        <v>7</v>
      </c>
      <c r="N49" s="2" t="s">
        <v>8</v>
      </c>
      <c r="O49" s="2" t="s">
        <v>9</v>
      </c>
    </row>
    <row r="50" spans="2:15" x14ac:dyDescent="0.55000000000000004">
      <c r="C50" s="2" t="s">
        <v>10</v>
      </c>
      <c r="D50" s="4">
        <v>31.92</v>
      </c>
      <c r="E50" s="4">
        <v>28.86</v>
      </c>
      <c r="F50" s="4">
        <f>HARMEAN(D50,E50)</f>
        <v>30.312971372161897</v>
      </c>
      <c r="G50" s="4">
        <v>67.3</v>
      </c>
      <c r="H50" s="4">
        <v>65.06</v>
      </c>
      <c r="I50" s="4">
        <f>HARMEAN(G50,H50)</f>
        <v>66.161045633121788</v>
      </c>
      <c r="J50" s="4">
        <v>39.21</v>
      </c>
      <c r="K50" s="4">
        <v>36.74</v>
      </c>
      <c r="L50" s="4">
        <f>HARMEAN(J50,K50)</f>
        <v>37.934836076366032</v>
      </c>
      <c r="M50" s="4">
        <v>41.16</v>
      </c>
      <c r="N50" s="4">
        <v>46.71</v>
      </c>
      <c r="O50" s="4">
        <f>HARMEAN(M50,N50)</f>
        <v>43.759726869238648</v>
      </c>
    </row>
    <row r="51" spans="2:15" x14ac:dyDescent="0.55000000000000004">
      <c r="C51" s="2" t="s">
        <v>11</v>
      </c>
      <c r="D51" s="4">
        <v>11.36</v>
      </c>
      <c r="E51" s="4">
        <v>10.26</v>
      </c>
      <c r="F51" s="4">
        <f t="shared" ref="F51:F55" si="16">HARMEAN(D51,E51)</f>
        <v>10.782016651248842</v>
      </c>
      <c r="G51" s="4">
        <v>42.97</v>
      </c>
      <c r="H51" s="4">
        <v>41.17</v>
      </c>
      <c r="I51" s="4">
        <f t="shared" ref="I51:I55" si="17">HARMEAN(G51,H51)</f>
        <v>42.05074637508914</v>
      </c>
      <c r="J51" s="4">
        <v>12.46</v>
      </c>
      <c r="K51" s="4">
        <v>12.01</v>
      </c>
      <c r="L51" s="4">
        <f t="shared" ref="L51:L55" si="18">HARMEAN(J51,K51)</f>
        <v>12.230862280343278</v>
      </c>
      <c r="M51" s="4">
        <v>16.059999999999999</v>
      </c>
      <c r="N51" s="4">
        <v>18.79</v>
      </c>
      <c r="O51" s="4">
        <f t="shared" ref="O51:O55" si="19">HARMEAN(M51,N51)</f>
        <v>17.318071736011476</v>
      </c>
    </row>
    <row r="52" spans="2:15" x14ac:dyDescent="0.55000000000000004">
      <c r="C52" s="2" t="s">
        <v>12</v>
      </c>
      <c r="D52" s="4">
        <v>6.8</v>
      </c>
      <c r="E52" s="4">
        <v>6.19</v>
      </c>
      <c r="F52" s="4">
        <f t="shared" si="16"/>
        <v>6.4806774441878376</v>
      </c>
      <c r="G52" s="4">
        <v>28.29</v>
      </c>
      <c r="H52" s="4">
        <v>28.3</v>
      </c>
      <c r="I52" s="4">
        <f t="shared" si="17"/>
        <v>28.294999116451667</v>
      </c>
      <c r="J52" s="4">
        <v>6.62</v>
      </c>
      <c r="K52" s="4">
        <v>6.5</v>
      </c>
      <c r="L52" s="4">
        <f t="shared" si="18"/>
        <v>6.5594512195121961</v>
      </c>
      <c r="M52" s="4">
        <v>9.49</v>
      </c>
      <c r="N52" s="4">
        <v>10.92</v>
      </c>
      <c r="O52" s="4">
        <f t="shared" si="19"/>
        <v>10.154904458598725</v>
      </c>
    </row>
    <row r="53" spans="2:15" x14ac:dyDescent="0.55000000000000004">
      <c r="C53" s="2" t="s">
        <v>13</v>
      </c>
      <c r="D53" s="4">
        <v>3.88</v>
      </c>
      <c r="E53" s="4">
        <v>3.49</v>
      </c>
      <c r="F53" s="4">
        <f t="shared" si="16"/>
        <v>3.6746811397557662</v>
      </c>
      <c r="G53" s="4">
        <v>16.79</v>
      </c>
      <c r="H53" s="4">
        <v>17.38</v>
      </c>
      <c r="I53" s="4">
        <f t="shared" si="17"/>
        <v>17.079906350599941</v>
      </c>
      <c r="J53" s="4">
        <v>3.64</v>
      </c>
      <c r="K53" s="4">
        <v>3.69</v>
      </c>
      <c r="L53" s="4">
        <f t="shared" si="18"/>
        <v>3.6648294679399722</v>
      </c>
      <c r="M53" s="4">
        <v>5.64</v>
      </c>
      <c r="N53" s="4">
        <v>6.53</v>
      </c>
      <c r="O53" s="4">
        <f t="shared" si="19"/>
        <v>6.0524568611339351</v>
      </c>
    </row>
    <row r="54" spans="2:15" x14ac:dyDescent="0.55000000000000004">
      <c r="C54" s="2" t="s">
        <v>14</v>
      </c>
      <c r="D54" s="4">
        <v>34.58</v>
      </c>
      <c r="E54" s="4">
        <v>31.9</v>
      </c>
      <c r="F54" s="4">
        <f t="shared" si="16"/>
        <v>33.185980746089044</v>
      </c>
      <c r="G54" s="4">
        <v>65.459999999999994</v>
      </c>
      <c r="H54" s="4">
        <v>65.42</v>
      </c>
      <c r="I54" s="4">
        <f t="shared" si="17"/>
        <v>65.439993887530548</v>
      </c>
      <c r="J54" s="4">
        <v>34.83</v>
      </c>
      <c r="K54" s="4">
        <v>32.76</v>
      </c>
      <c r="L54" s="4">
        <f t="shared" si="18"/>
        <v>33.76330226364847</v>
      </c>
      <c r="M54" s="4">
        <v>37.74</v>
      </c>
      <c r="N54" s="4">
        <v>40.39</v>
      </c>
      <c r="O54" s="4">
        <f t="shared" si="19"/>
        <v>39.020058876231921</v>
      </c>
    </row>
    <row r="55" spans="2:15" x14ac:dyDescent="0.55000000000000004">
      <c r="C55" s="2" t="s">
        <v>15</v>
      </c>
      <c r="D55" s="4">
        <v>26.37</v>
      </c>
      <c r="E55" s="4">
        <v>13.66</v>
      </c>
      <c r="F55" s="4">
        <f t="shared" si="16"/>
        <v>17.9972120909318</v>
      </c>
      <c r="G55" s="4">
        <v>53.96</v>
      </c>
      <c r="H55" s="4">
        <v>32.4</v>
      </c>
      <c r="I55" s="4">
        <f t="shared" si="17"/>
        <v>40.488744789254284</v>
      </c>
      <c r="J55" s="4">
        <v>21.43</v>
      </c>
      <c r="K55" s="4">
        <v>8.9499999999999993</v>
      </c>
      <c r="L55" s="4">
        <f t="shared" si="18"/>
        <v>12.626629361421989</v>
      </c>
      <c r="M55" s="4">
        <v>22.17</v>
      </c>
      <c r="N55" s="4">
        <v>12.94</v>
      </c>
      <c r="O55" s="4">
        <f t="shared" si="19"/>
        <v>16.341771575049844</v>
      </c>
    </row>
    <row r="58" spans="2:15" x14ac:dyDescent="0.55000000000000004">
      <c r="C58" s="2"/>
      <c r="D58" s="2" t="s">
        <v>1</v>
      </c>
      <c r="E58" s="2"/>
      <c r="F58" s="2"/>
      <c r="G58" s="2"/>
      <c r="H58" s="2"/>
      <c r="I58" s="2"/>
      <c r="J58" s="2" t="s">
        <v>2</v>
      </c>
      <c r="K58" s="2"/>
      <c r="L58" s="2"/>
      <c r="M58" s="2"/>
      <c r="N58" s="2"/>
      <c r="O58" s="2"/>
    </row>
    <row r="59" spans="2:15" x14ac:dyDescent="0.55000000000000004">
      <c r="B59" s="2" t="s">
        <v>20</v>
      </c>
      <c r="C59" s="2"/>
      <c r="D59" s="2" t="s">
        <v>4</v>
      </c>
      <c r="E59" s="2"/>
      <c r="F59" s="2"/>
      <c r="G59" s="2" t="s">
        <v>5</v>
      </c>
      <c r="H59" s="2"/>
      <c r="I59" s="2"/>
      <c r="J59" s="2" t="s">
        <v>4</v>
      </c>
      <c r="K59" s="2"/>
      <c r="L59" s="2"/>
      <c r="M59" s="2" t="s">
        <v>5</v>
      </c>
      <c r="N59" s="2"/>
      <c r="O59" s="2"/>
    </row>
    <row r="60" spans="2:15" x14ac:dyDescent="0.55000000000000004">
      <c r="C60" s="2" t="s">
        <v>6</v>
      </c>
      <c r="D60" s="2" t="s">
        <v>7</v>
      </c>
      <c r="E60" s="2" t="s">
        <v>8</v>
      </c>
      <c r="F60" s="2" t="s">
        <v>9</v>
      </c>
      <c r="G60" s="2" t="s">
        <v>7</v>
      </c>
      <c r="H60" s="2" t="s">
        <v>8</v>
      </c>
      <c r="I60" s="2" t="s">
        <v>9</v>
      </c>
      <c r="J60" s="2" t="s">
        <v>7</v>
      </c>
      <c r="K60" s="2" t="s">
        <v>8</v>
      </c>
      <c r="L60" s="2" t="s">
        <v>9</v>
      </c>
      <c r="M60" s="2" t="s">
        <v>7</v>
      </c>
      <c r="N60" s="2" t="s">
        <v>8</v>
      </c>
      <c r="O60" s="2" t="s">
        <v>9</v>
      </c>
    </row>
    <row r="61" spans="2:15" x14ac:dyDescent="0.55000000000000004">
      <c r="C61" s="2" t="s">
        <v>10</v>
      </c>
      <c r="D61" s="4">
        <v>31</v>
      </c>
      <c r="E61" s="4">
        <v>28.57</v>
      </c>
      <c r="F61" s="4">
        <f>HARMEAN(D61,E61)</f>
        <v>29.735437300654691</v>
      </c>
      <c r="G61" s="4">
        <v>62.74</v>
      </c>
      <c r="H61" s="4">
        <v>69.13</v>
      </c>
      <c r="I61" s="4">
        <f>HARMEAN(G61,H61)</f>
        <v>65.780180480776522</v>
      </c>
      <c r="J61" s="4">
        <v>39.979999999999997</v>
      </c>
      <c r="K61" s="4">
        <v>40.75</v>
      </c>
      <c r="L61" s="4">
        <f>HARMEAN(J61,K61)</f>
        <v>40.361327883067013</v>
      </c>
      <c r="M61" s="4">
        <v>34.380000000000003</v>
      </c>
      <c r="N61" s="4">
        <v>50.57</v>
      </c>
      <c r="O61" s="4">
        <f>HARMEAN(M61,N61)</f>
        <v>40.932233078281342</v>
      </c>
    </row>
    <row r="62" spans="2:15" x14ac:dyDescent="0.55000000000000004">
      <c r="C62" s="2" t="s">
        <v>11</v>
      </c>
      <c r="D62" s="4">
        <v>10.84</v>
      </c>
      <c r="E62" s="4">
        <v>9.85</v>
      </c>
      <c r="F62" s="4">
        <f t="shared" ref="F62:F66" si="20">HARMEAN(D62,E62)</f>
        <v>10.321314644755921</v>
      </c>
      <c r="G62" s="4">
        <v>40.950000000000003</v>
      </c>
      <c r="H62" s="4">
        <v>42.65</v>
      </c>
      <c r="I62" s="4">
        <f t="shared" ref="I62:I66" si="21">HARMEAN(G62,H62)</f>
        <v>41.782715311004786</v>
      </c>
      <c r="J62" s="4">
        <v>13.9</v>
      </c>
      <c r="K62" s="4">
        <v>14.16</v>
      </c>
      <c r="L62" s="4">
        <f t="shared" ref="L62:L66" si="22">HARMEAN(J62,K62)</f>
        <v>14.0287954383464</v>
      </c>
      <c r="M62" s="4">
        <v>17.809999999999999</v>
      </c>
      <c r="N62" s="4">
        <v>21.61</v>
      </c>
      <c r="O62" s="4">
        <f t="shared" ref="O62:O66" si="23">HARMEAN(M62,N62)</f>
        <v>19.526844241501774</v>
      </c>
    </row>
    <row r="63" spans="2:15" x14ac:dyDescent="0.55000000000000004">
      <c r="C63" s="2" t="s">
        <v>12</v>
      </c>
      <c r="D63" s="4">
        <v>5.88</v>
      </c>
      <c r="E63" s="4">
        <v>5.49</v>
      </c>
      <c r="F63" s="4">
        <f t="shared" si="20"/>
        <v>5.6783113456464385</v>
      </c>
      <c r="G63" s="4">
        <v>26.53</v>
      </c>
      <c r="H63" s="4">
        <v>28.76</v>
      </c>
      <c r="I63" s="4">
        <f t="shared" si="21"/>
        <v>27.600028938325195</v>
      </c>
      <c r="J63" s="4">
        <v>6.89</v>
      </c>
      <c r="K63" s="4">
        <v>6.87</v>
      </c>
      <c r="L63" s="4">
        <f t="shared" si="22"/>
        <v>6.8799854651162793</v>
      </c>
      <c r="M63" s="4">
        <v>10.36</v>
      </c>
      <c r="N63" s="4">
        <v>12.25</v>
      </c>
      <c r="O63" s="4">
        <f t="shared" si="23"/>
        <v>11.226006191950464</v>
      </c>
    </row>
    <row r="64" spans="2:15" x14ac:dyDescent="0.55000000000000004">
      <c r="C64" s="2" t="s">
        <v>13</v>
      </c>
      <c r="D64" s="4">
        <v>3.41</v>
      </c>
      <c r="E64" s="4">
        <v>3.17</v>
      </c>
      <c r="F64" s="4">
        <f t="shared" si="20"/>
        <v>3.2856231003039515</v>
      </c>
      <c r="G64" s="4">
        <v>17.53</v>
      </c>
      <c r="H64" s="4">
        <v>18.41</v>
      </c>
      <c r="I64" s="4">
        <f t="shared" si="21"/>
        <v>17.959226488592098</v>
      </c>
      <c r="J64" s="4">
        <v>3.49</v>
      </c>
      <c r="K64" s="4">
        <v>3.49</v>
      </c>
      <c r="L64" s="4">
        <f t="shared" si="22"/>
        <v>3.49</v>
      </c>
      <c r="M64" s="4">
        <v>6.18</v>
      </c>
      <c r="N64" s="4">
        <v>7.08</v>
      </c>
      <c r="O64" s="4">
        <f t="shared" si="23"/>
        <v>6.5994570135746606</v>
      </c>
    </row>
    <row r="65" spans="3:15" x14ac:dyDescent="0.55000000000000004">
      <c r="C65" s="2" t="s">
        <v>14</v>
      </c>
      <c r="D65" s="4">
        <v>33.39</v>
      </c>
      <c r="E65" s="4">
        <v>31.22</v>
      </c>
      <c r="F65" s="4">
        <f t="shared" si="20"/>
        <v>32.268559046587221</v>
      </c>
      <c r="G65" s="4">
        <v>62.5</v>
      </c>
      <c r="H65" s="4">
        <v>67.31</v>
      </c>
      <c r="I65" s="4">
        <f t="shared" si="21"/>
        <v>64.815884754641402</v>
      </c>
      <c r="J65" s="4">
        <v>34.369999999999997</v>
      </c>
      <c r="K65" s="4">
        <v>34.69</v>
      </c>
      <c r="L65" s="4">
        <f t="shared" si="22"/>
        <v>34.529258615696499</v>
      </c>
      <c r="M65" s="4">
        <v>32.51</v>
      </c>
      <c r="N65" s="4">
        <v>44.41</v>
      </c>
      <c r="O65" s="4">
        <f t="shared" si="23"/>
        <v>37.539498179927193</v>
      </c>
    </row>
    <row r="66" spans="3:15" x14ac:dyDescent="0.55000000000000004">
      <c r="C66" s="2" t="s">
        <v>15</v>
      </c>
      <c r="D66" s="4">
        <v>24.94</v>
      </c>
      <c r="E66" s="4">
        <v>13.05</v>
      </c>
      <c r="F66" s="4">
        <f t="shared" si="20"/>
        <v>17.13435114503817</v>
      </c>
      <c r="G66" s="4">
        <v>49.24</v>
      </c>
      <c r="H66" s="4">
        <v>33.96</v>
      </c>
      <c r="I66" s="4">
        <f t="shared" si="21"/>
        <v>40.196884615384619</v>
      </c>
      <c r="J66" s="4">
        <v>21.01</v>
      </c>
      <c r="K66" s="4">
        <v>9.34</v>
      </c>
      <c r="L66" s="4">
        <f t="shared" si="22"/>
        <v>12.931360790774301</v>
      </c>
      <c r="M66" s="4">
        <v>20.149999999999999</v>
      </c>
      <c r="N66" s="4">
        <v>15.39</v>
      </c>
      <c r="O66" s="4">
        <f t="shared" si="23"/>
        <v>17.451238041643219</v>
      </c>
    </row>
    <row r="70" spans="3:15" x14ac:dyDescent="0.55000000000000004">
      <c r="D70" s="6"/>
      <c r="E70" s="7"/>
      <c r="F70" s="7"/>
    </row>
    <row r="71" spans="3:15" x14ac:dyDescent="0.55000000000000004">
      <c r="D71" s="6"/>
      <c r="E71" s="7"/>
      <c r="F71" s="7"/>
    </row>
    <row r="72" spans="3:15" x14ac:dyDescent="0.55000000000000004">
      <c r="D72" s="6"/>
      <c r="E72" s="7"/>
      <c r="F72" s="7"/>
    </row>
    <row r="73" spans="3:15" x14ac:dyDescent="0.55000000000000004">
      <c r="D73" s="6"/>
      <c r="E73" s="7"/>
      <c r="F73" s="7"/>
    </row>
    <row r="74" spans="3:15" x14ac:dyDescent="0.55000000000000004">
      <c r="D74" s="6"/>
      <c r="E74" s="7"/>
      <c r="F74" s="7"/>
    </row>
    <row r="75" spans="3:15" x14ac:dyDescent="0.55000000000000004">
      <c r="D75" s="6"/>
      <c r="E75" s="7"/>
      <c r="F75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31E4D-0680-43E2-ADB3-0A9D430624C7}">
  <dimension ref="B2:AD75"/>
  <sheetViews>
    <sheetView zoomScaleNormal="100" workbookViewId="0">
      <selection activeCell="O11" activeCellId="2" sqref="O7 O8 O11"/>
    </sheetView>
  </sheetViews>
  <sheetFormatPr defaultRowHeight="14.4" x14ac:dyDescent="0.55000000000000004"/>
  <cols>
    <col min="3" max="3" width="12.9453125" customWidth="1"/>
    <col min="17" max="17" width="11.734375" bestFit="1" customWidth="1"/>
  </cols>
  <sheetData>
    <row r="2" spans="2:30" ht="23.1" x14ac:dyDescent="0.85">
      <c r="B2" s="1" t="s">
        <v>22</v>
      </c>
    </row>
    <row r="3" spans="2:30" ht="23.1" x14ac:dyDescent="0.85">
      <c r="B3" s="1"/>
    </row>
    <row r="4" spans="2:30" x14ac:dyDescent="0.55000000000000004">
      <c r="C4" s="2"/>
      <c r="D4" s="2" t="s">
        <v>1</v>
      </c>
      <c r="E4" s="2"/>
      <c r="F4" s="2"/>
      <c r="G4" s="2"/>
      <c r="H4" s="2"/>
      <c r="I4" s="2"/>
      <c r="J4" s="2" t="s">
        <v>2</v>
      </c>
      <c r="K4" s="2"/>
      <c r="L4" s="2"/>
      <c r="M4" s="2"/>
      <c r="N4" s="2"/>
      <c r="O4" s="2"/>
      <c r="R4" s="2"/>
      <c r="S4" s="2" t="s">
        <v>1</v>
      </c>
      <c r="T4" s="2"/>
      <c r="U4" s="2"/>
      <c r="V4" s="2"/>
      <c r="W4" s="2"/>
      <c r="X4" s="2"/>
      <c r="Y4" s="2" t="s">
        <v>2</v>
      </c>
      <c r="Z4" s="2"/>
      <c r="AA4" s="2"/>
      <c r="AB4" s="2"/>
      <c r="AC4" s="2"/>
      <c r="AD4" s="2"/>
    </row>
    <row r="5" spans="2:30" x14ac:dyDescent="0.55000000000000004">
      <c r="B5" s="2" t="s">
        <v>3</v>
      </c>
      <c r="C5" s="2"/>
      <c r="D5" s="2" t="s">
        <v>4</v>
      </c>
      <c r="E5" s="2"/>
      <c r="F5" s="2"/>
      <c r="G5" s="2" t="s">
        <v>5</v>
      </c>
      <c r="H5" s="2"/>
      <c r="I5" s="2"/>
      <c r="J5" s="2" t="s">
        <v>4</v>
      </c>
      <c r="K5" s="2"/>
      <c r="L5" s="2"/>
      <c r="M5" s="2" t="s">
        <v>5</v>
      </c>
      <c r="N5" s="2"/>
      <c r="O5" s="2"/>
      <c r="Q5" s="2" t="s">
        <v>23</v>
      </c>
      <c r="R5" s="2"/>
      <c r="S5" s="2" t="s">
        <v>4</v>
      </c>
      <c r="T5" s="2"/>
      <c r="U5" s="2"/>
      <c r="V5" s="2" t="s">
        <v>5</v>
      </c>
      <c r="W5" s="2"/>
      <c r="X5" s="2"/>
      <c r="Y5" s="2" t="s">
        <v>4</v>
      </c>
      <c r="Z5" s="2"/>
      <c r="AA5" s="2"/>
      <c r="AB5" s="2" t="s">
        <v>5</v>
      </c>
      <c r="AC5" s="2"/>
      <c r="AD5" s="2"/>
    </row>
    <row r="6" spans="2:30" x14ac:dyDescent="0.55000000000000004">
      <c r="C6" s="2" t="s">
        <v>6</v>
      </c>
      <c r="D6" s="2" t="s">
        <v>7</v>
      </c>
      <c r="E6" s="2" t="s">
        <v>8</v>
      </c>
      <c r="F6" s="2" t="s">
        <v>9</v>
      </c>
      <c r="G6" s="2" t="s">
        <v>7</v>
      </c>
      <c r="H6" s="2" t="s">
        <v>8</v>
      </c>
      <c r="I6" s="2" t="s">
        <v>9</v>
      </c>
      <c r="J6" s="2" t="s">
        <v>7</v>
      </c>
      <c r="K6" s="2" t="s">
        <v>8</v>
      </c>
      <c r="L6" s="2" t="s">
        <v>9</v>
      </c>
      <c r="M6" s="2" t="s">
        <v>7</v>
      </c>
      <c r="N6" s="2" t="s">
        <v>8</v>
      </c>
      <c r="O6" s="2" t="s">
        <v>9</v>
      </c>
      <c r="R6" s="2" t="s">
        <v>6</v>
      </c>
      <c r="S6" s="2" t="s">
        <v>7</v>
      </c>
      <c r="T6" s="2" t="s">
        <v>8</v>
      </c>
      <c r="U6" s="2" t="s">
        <v>9</v>
      </c>
      <c r="V6" s="2" t="s">
        <v>7</v>
      </c>
      <c r="W6" s="2" t="s">
        <v>8</v>
      </c>
      <c r="X6" s="2" t="s">
        <v>9</v>
      </c>
      <c r="Y6" s="2" t="s">
        <v>7</v>
      </c>
      <c r="Z6" s="2" t="s">
        <v>8</v>
      </c>
      <c r="AA6" s="2" t="s">
        <v>9</v>
      </c>
      <c r="AB6" s="2" t="s">
        <v>7</v>
      </c>
      <c r="AC6" s="2" t="s">
        <v>8</v>
      </c>
      <c r="AD6" s="2" t="s">
        <v>9</v>
      </c>
    </row>
    <row r="7" spans="2:30" x14ac:dyDescent="0.55000000000000004">
      <c r="C7" s="2" t="s">
        <v>10</v>
      </c>
      <c r="D7" s="13">
        <f t="shared" ref="D7:F12" si="0">SUM(D17,D28,D39,D50,D61)/5</f>
        <v>30.357999999999997</v>
      </c>
      <c r="E7" s="13">
        <f t="shared" si="0"/>
        <v>31.187999999999999</v>
      </c>
      <c r="F7" s="13">
        <f t="shared" si="0"/>
        <v>30.750296285566982</v>
      </c>
      <c r="G7" s="13">
        <f>SUM(D18,G28,G39,G50,G61)/5</f>
        <v>51.541999999999994</v>
      </c>
      <c r="H7" s="13">
        <f>SUM(E18,H28,H39,H50,H61)/5</f>
        <v>58.721999999999994</v>
      </c>
      <c r="I7" s="13">
        <f>SUM(F18,I28,I39,I50,I61)/5</f>
        <v>54.840285114337043</v>
      </c>
      <c r="J7" s="13">
        <f t="shared" ref="J7:O8" si="1">SUM(J17,J28,J39,J50,J61)/5</f>
        <v>28.001999999999999</v>
      </c>
      <c r="K7" s="13">
        <f t="shared" si="1"/>
        <v>43.546000000000006</v>
      </c>
      <c r="L7" s="13">
        <f t="shared" si="1"/>
        <v>39.565274785071537</v>
      </c>
      <c r="M7" s="13">
        <f t="shared" si="1"/>
        <v>32.867999999999995</v>
      </c>
      <c r="N7" s="13">
        <f t="shared" si="1"/>
        <v>54.81</v>
      </c>
      <c r="O7" s="13">
        <f t="shared" si="1"/>
        <v>41.081979416492977</v>
      </c>
      <c r="R7" s="2" t="s">
        <v>10</v>
      </c>
      <c r="S7" s="13">
        <f>STDEV(D17,D28,D39,D50,D61)</f>
        <v>1.4497310095324567</v>
      </c>
      <c r="T7" s="13">
        <f t="shared" ref="T7:AD7" si="2">STDEV(E17,E28,E39,E50,E61)</f>
        <v>0.86099941927971202</v>
      </c>
      <c r="U7" s="13">
        <f t="shared" si="2"/>
        <v>0.90125136854079735</v>
      </c>
      <c r="V7" s="13">
        <f t="shared" si="2"/>
        <v>5.2681467329602709</v>
      </c>
      <c r="W7" s="13">
        <f t="shared" si="2"/>
        <v>2.1397850359323503</v>
      </c>
      <c r="X7" s="13">
        <f t="shared" si="2"/>
        <v>3.7643995051153656</v>
      </c>
      <c r="Y7" s="13">
        <f>STDEV(J17,J28,J39,J50,J61)</f>
        <v>1.2461239906205155</v>
      </c>
      <c r="Z7" s="13">
        <f t="shared" si="2"/>
        <v>0.94235343688023954</v>
      </c>
      <c r="AA7" s="13">
        <f>STDEV(L17,L28,L39,L50,L61)</f>
        <v>1.5745246360335328</v>
      </c>
      <c r="AB7" s="13">
        <f t="shared" si="2"/>
        <v>0.82799154585055978</v>
      </c>
      <c r="AC7" s="13">
        <f t="shared" si="2"/>
        <v>1.8007498438150675</v>
      </c>
      <c r="AD7" s="13">
        <f t="shared" si="2"/>
        <v>0.86598506919425833</v>
      </c>
    </row>
    <row r="8" spans="2:30" x14ac:dyDescent="0.55000000000000004">
      <c r="C8" s="2" t="s">
        <v>11</v>
      </c>
      <c r="D8" s="13">
        <f t="shared" si="0"/>
        <v>11.508000000000001</v>
      </c>
      <c r="E8" s="13">
        <f t="shared" si="0"/>
        <v>11.796000000000001</v>
      </c>
      <c r="F8" s="13">
        <f t="shared" si="0"/>
        <v>11.644843630190131</v>
      </c>
      <c r="G8" s="13">
        <f t="shared" ref="G8:I11" si="3">SUM(G18,G29,G40,G51,G62)/5</f>
        <v>40.751999999999995</v>
      </c>
      <c r="H8" s="13">
        <f t="shared" si="3"/>
        <v>45.814</v>
      </c>
      <c r="I8" s="13">
        <f t="shared" si="3"/>
        <v>43.100948701831307</v>
      </c>
      <c r="J8" s="13">
        <f t="shared" si="1"/>
        <v>12.09</v>
      </c>
      <c r="K8" s="13">
        <f t="shared" si="1"/>
        <v>15.247999999999999</v>
      </c>
      <c r="L8" s="13">
        <f t="shared" si="1"/>
        <v>13.482928674533856</v>
      </c>
      <c r="M8" s="13">
        <f t="shared" si="1"/>
        <v>15.904000000000002</v>
      </c>
      <c r="N8" s="13">
        <f t="shared" si="1"/>
        <v>22.148000000000003</v>
      </c>
      <c r="O8" s="13">
        <f t="shared" si="1"/>
        <v>18.497207514160227</v>
      </c>
      <c r="R8" s="2" t="s">
        <v>11</v>
      </c>
      <c r="S8" s="13">
        <f t="shared" ref="S8:S12" si="4">STDEV(D18,D29,D40,D51,D62)</f>
        <v>1.1816810060248917</v>
      </c>
      <c r="T8" s="13">
        <f t="shared" ref="T8:T12" si="5">STDEV(E18,E29,E40,E51,E62)</f>
        <v>1.0379691710258063</v>
      </c>
      <c r="U8" s="13">
        <f t="shared" ref="U8:U12" si="6">STDEV(F18,F29,F40,F51,F62)</f>
        <v>1.0775705481432751</v>
      </c>
      <c r="V8" s="13">
        <f t="shared" ref="V8:V12" si="7">STDEV(G18,G29,G40,G51,G62)</f>
        <v>4.33026211677769</v>
      </c>
      <c r="W8" s="13">
        <f t="shared" ref="W8:W12" si="8">STDEV(H18,H29,H40,H51,H62)</f>
        <v>2.8006302862034458</v>
      </c>
      <c r="X8" s="13">
        <f t="shared" ref="X8:X12" si="9">STDEV(I18,I29,I40,I51,I62)</f>
        <v>3.4774568123452156</v>
      </c>
      <c r="Y8" s="13">
        <f t="shared" ref="Y8:Y12" si="10">STDEV(J18,J29,J40,J51,J62)</f>
        <v>1.074406813083387</v>
      </c>
      <c r="Z8" s="13">
        <f t="shared" ref="Z8:Z12" si="11">STDEV(K18,K29,K40,K51,K62)</f>
        <v>1.3777409045245042</v>
      </c>
      <c r="AA8" s="13">
        <f t="shared" ref="AA8:AA12" si="12">STDEV(L18,L29,L40,L51,L62)</f>
        <v>1.1828254614278448</v>
      </c>
      <c r="AB8" s="13">
        <f t="shared" ref="AB8:AB12" si="13">STDEV(M18,M29,M40,M51,M62)</f>
        <v>0.89343718301848185</v>
      </c>
      <c r="AC8" s="13">
        <f t="shared" ref="AC8:AC12" si="14">STDEV(N18,N29,N40,N51,N62)</f>
        <v>1.3010265177927771</v>
      </c>
      <c r="AD8" s="13">
        <f t="shared" ref="AD8:AD12" si="15">STDEV(O18,O29,O40,O51,O62)</f>
        <v>0.87675849458532129</v>
      </c>
    </row>
    <row r="9" spans="2:30" x14ac:dyDescent="0.55000000000000004">
      <c r="C9" s="2" t="s">
        <v>12</v>
      </c>
      <c r="D9" s="13">
        <f t="shared" si="0"/>
        <v>7.0380000000000011</v>
      </c>
      <c r="E9" s="13">
        <f t="shared" si="0"/>
        <v>7.2379999999999995</v>
      </c>
      <c r="F9" s="13">
        <f t="shared" si="0"/>
        <v>7.1321425469348174</v>
      </c>
      <c r="G9" s="13">
        <f t="shared" si="3"/>
        <v>31.131999999999998</v>
      </c>
      <c r="H9" s="13">
        <f t="shared" si="3"/>
        <v>33.817999999999998</v>
      </c>
      <c r="I9" s="13">
        <f t="shared" si="3"/>
        <v>32.372752877258705</v>
      </c>
      <c r="J9" s="13">
        <f>SUM(J19,J30,J41,J52,J63)/5</f>
        <v>6.0900000000000007</v>
      </c>
      <c r="K9" s="13">
        <f>SUM(K19,J30,K41,K52,K63)/5</f>
        <v>7.331999999999999</v>
      </c>
      <c r="L9" s="13">
        <f>SUM(L19,K30,L41,L52,L63)/5</f>
        <v>7.0804961296936328</v>
      </c>
      <c r="M9" s="13">
        <f>SUM(M19,L30,M41,M52,M63)/5</f>
        <v>8.3063421418637002</v>
      </c>
      <c r="N9" s="13">
        <f t="shared" ref="N9:O12" si="16">SUM(N19,N30,N41,N52,N63)/5</f>
        <v>12.475999999999999</v>
      </c>
      <c r="O9" s="13">
        <f t="shared" si="16"/>
        <v>10.25008978564353</v>
      </c>
      <c r="R9" s="2" t="s">
        <v>12</v>
      </c>
      <c r="S9" s="13">
        <f t="shared" si="4"/>
        <v>1.3989531800599952</v>
      </c>
      <c r="T9" s="13">
        <f t="shared" si="5"/>
        <v>1.2847451109072188</v>
      </c>
      <c r="U9" s="13">
        <f t="shared" si="6"/>
        <v>1.3302426473589566</v>
      </c>
      <c r="V9" s="13">
        <f t="shared" si="7"/>
        <v>6.325971862093585</v>
      </c>
      <c r="W9" s="13">
        <f t="shared" si="8"/>
        <v>4.7374803429671095</v>
      </c>
      <c r="X9" s="13">
        <f t="shared" si="9"/>
        <v>5.4923641598890534</v>
      </c>
      <c r="Y9" s="13">
        <f t="shared" si="10"/>
        <v>1.015504800579488</v>
      </c>
      <c r="Z9" s="13">
        <f t="shared" si="11"/>
        <v>1.3547951874729947</v>
      </c>
      <c r="AA9" s="13">
        <f t="shared" si="12"/>
        <v>1.1542236998508901</v>
      </c>
      <c r="AB9" s="13">
        <f t="shared" si="13"/>
        <v>1.109990990954423</v>
      </c>
      <c r="AC9" s="13">
        <f t="shared" si="14"/>
        <v>1.659527041057189</v>
      </c>
      <c r="AD9" s="13">
        <f t="shared" si="15"/>
        <v>1.2714689764701392</v>
      </c>
    </row>
    <row r="10" spans="2:30" x14ac:dyDescent="0.55000000000000004">
      <c r="C10" s="2" t="s">
        <v>13</v>
      </c>
      <c r="D10" s="13">
        <f t="shared" si="0"/>
        <v>4.8940000000000001</v>
      </c>
      <c r="E10" s="13">
        <f t="shared" si="0"/>
        <v>5.0780000000000003</v>
      </c>
      <c r="F10" s="13">
        <f t="shared" si="0"/>
        <v>4.9798923853910937</v>
      </c>
      <c r="G10" s="13">
        <f t="shared" si="3"/>
        <v>24.672000000000004</v>
      </c>
      <c r="H10" s="13">
        <f t="shared" si="3"/>
        <v>26.064000000000004</v>
      </c>
      <c r="I10" s="13">
        <f t="shared" si="3"/>
        <v>25.256251282135516</v>
      </c>
      <c r="J10" s="13">
        <f>SUM(J20,J31,J42,J53,J64)/5</f>
        <v>3.6700000000000004</v>
      </c>
      <c r="K10" s="13">
        <f t="shared" ref="K10:M11" si="17">SUM(K20,K31,K42,K53,K64)/5</f>
        <v>4.7359999999999998</v>
      </c>
      <c r="L10" s="13">
        <f t="shared" si="17"/>
        <v>4.1338542241631187</v>
      </c>
      <c r="M10" s="13">
        <f t="shared" si="17"/>
        <v>5.9019999999999992</v>
      </c>
      <c r="N10" s="13">
        <f t="shared" si="16"/>
        <v>8.11</v>
      </c>
      <c r="O10" s="13">
        <f t="shared" si="16"/>
        <v>6.8195487634274983</v>
      </c>
      <c r="R10" s="2" t="s">
        <v>13</v>
      </c>
      <c r="S10" s="13">
        <f t="shared" si="4"/>
        <v>1.2932826450548218</v>
      </c>
      <c r="T10" s="13">
        <f t="shared" si="5"/>
        <v>1.2669925019509773</v>
      </c>
      <c r="U10" s="13">
        <f t="shared" si="6"/>
        <v>1.2700988234160322</v>
      </c>
      <c r="V10" s="13">
        <f t="shared" si="7"/>
        <v>6.9066069817240887</v>
      </c>
      <c r="W10" s="13">
        <f t="shared" si="8"/>
        <v>4.6942656507700802</v>
      </c>
      <c r="X10" s="13">
        <f t="shared" si="9"/>
        <v>5.7012851334426111</v>
      </c>
      <c r="Y10" s="13">
        <f t="shared" si="10"/>
        <v>0.85842879728023747</v>
      </c>
      <c r="Z10" s="13">
        <f t="shared" si="11"/>
        <v>1.1753425032729843</v>
      </c>
      <c r="AA10" s="13">
        <f t="shared" si="12"/>
        <v>0.99003711118204307</v>
      </c>
      <c r="AB10" s="13">
        <f t="shared" si="13"/>
        <v>1.1782062637755761</v>
      </c>
      <c r="AC10" s="13">
        <f t="shared" si="14"/>
        <v>1.7681487493986519</v>
      </c>
      <c r="AD10" s="13">
        <f t="shared" si="15"/>
        <v>1.3906038970709036</v>
      </c>
    </row>
    <row r="11" spans="2:30" x14ac:dyDescent="0.55000000000000004">
      <c r="C11" s="2" t="s">
        <v>14</v>
      </c>
      <c r="D11" s="13">
        <f t="shared" si="0"/>
        <v>33.094000000000001</v>
      </c>
      <c r="E11" s="13">
        <f t="shared" si="0"/>
        <v>33.814</v>
      </c>
      <c r="F11" s="13">
        <f t="shared" si="0"/>
        <v>33.438060449629816</v>
      </c>
      <c r="G11" s="13">
        <f t="shared" si="3"/>
        <v>61.798000000000002</v>
      </c>
      <c r="H11" s="13">
        <f t="shared" si="3"/>
        <v>70.140000000000015</v>
      </c>
      <c r="I11" s="13">
        <f t="shared" si="3"/>
        <v>65.667682075031479</v>
      </c>
      <c r="J11" s="13">
        <f>SUM(J21,J32,J43,J54,J65)/5</f>
        <v>31.556000000000001</v>
      </c>
      <c r="K11" s="13">
        <f t="shared" si="17"/>
        <v>38.016000000000005</v>
      </c>
      <c r="L11" s="13">
        <f t="shared" si="17"/>
        <v>34.481179777670448</v>
      </c>
      <c r="M11" s="13">
        <f t="shared" si="17"/>
        <v>30.630000000000003</v>
      </c>
      <c r="N11" s="13">
        <f t="shared" si="16"/>
        <v>47.361999999999995</v>
      </c>
      <c r="O11" s="13">
        <f t="shared" si="16"/>
        <v>37.155663988990533</v>
      </c>
      <c r="R11" s="2" t="s">
        <v>14</v>
      </c>
      <c r="S11" s="13">
        <f t="shared" si="4"/>
        <v>1.7337762254685578</v>
      </c>
      <c r="T11" s="13">
        <f t="shared" si="5"/>
        <v>1.1711874316265516</v>
      </c>
      <c r="U11" s="13">
        <f t="shared" si="6"/>
        <v>1.3133034924162172</v>
      </c>
      <c r="V11" s="13">
        <f t="shared" si="7"/>
        <v>4.2582649048644257</v>
      </c>
      <c r="W11" s="13">
        <f t="shared" si="8"/>
        <v>2.7216447233244838</v>
      </c>
      <c r="X11" s="13">
        <f t="shared" si="9"/>
        <v>3.2171861334902454</v>
      </c>
      <c r="Y11" s="13">
        <f t="shared" si="10"/>
        <v>1.1286407754462888</v>
      </c>
      <c r="Z11" s="13">
        <f t="shared" si="11"/>
        <v>1.2697755707210632</v>
      </c>
      <c r="AA11" s="13">
        <f t="shared" si="12"/>
        <v>1.1085651804827261</v>
      </c>
      <c r="AB11" s="13">
        <f t="shared" si="13"/>
        <v>1.3451208124179774</v>
      </c>
      <c r="AC11" s="13">
        <f t="shared" si="14"/>
        <v>2.1065065867449824</v>
      </c>
      <c r="AD11" s="13">
        <f t="shared" si="15"/>
        <v>0.77276218515254769</v>
      </c>
    </row>
    <row r="12" spans="2:30" x14ac:dyDescent="0.55000000000000004">
      <c r="C12" s="2" t="s">
        <v>15</v>
      </c>
      <c r="D12" s="12">
        <f t="shared" si="0"/>
        <v>24.651999999999997</v>
      </c>
      <c r="E12" s="12">
        <f t="shared" si="0"/>
        <v>14.336000000000002</v>
      </c>
      <c r="F12" s="12">
        <f t="shared" si="0"/>
        <v>18.121033310792004</v>
      </c>
      <c r="G12" s="12">
        <f>SUM(G22,G33,G44,G55,G66)/5</f>
        <v>50.082000000000001</v>
      </c>
      <c r="H12" s="12">
        <f>SUM(H22,H33,H44,H55,H66)/5</f>
        <v>34.884</v>
      </c>
      <c r="I12" s="12">
        <f>SUM(I22,I33,G44,I55,I66)/5</f>
        <v>42.571240650998377</v>
      </c>
      <c r="J12" s="12">
        <f>SUM(J22,J33,H44,J55,J66)/5</f>
        <v>21.527999999999999</v>
      </c>
      <c r="K12" s="12">
        <f>SUM(K22,K33,I44,K55,K66)/5</f>
        <v>16.030408904810646</v>
      </c>
      <c r="L12" s="12">
        <f>SUM(L22,L33,L44,L55,L66)/5</f>
        <v>13.276463813423566</v>
      </c>
      <c r="M12" s="12">
        <f>SUM(M22,M33,M44,M55,M66)/5</f>
        <v>14.534000000000002</v>
      </c>
      <c r="N12" s="12">
        <f t="shared" si="16"/>
        <v>16.425999999999998</v>
      </c>
      <c r="O12" s="12">
        <f t="shared" si="16"/>
        <v>13.966919572336185</v>
      </c>
      <c r="R12" s="2" t="s">
        <v>15</v>
      </c>
      <c r="S12" s="12">
        <f t="shared" si="4"/>
        <v>1.709991228047677</v>
      </c>
      <c r="T12" s="12">
        <f t="shared" si="5"/>
        <v>0.79305107023444588</v>
      </c>
      <c r="U12" s="12">
        <f t="shared" si="6"/>
        <v>1.0194833488443509</v>
      </c>
      <c r="V12" s="12">
        <f t="shared" si="7"/>
        <v>5.0738811574572766</v>
      </c>
      <c r="W12" s="12">
        <f t="shared" si="8"/>
        <v>1.882267249887752</v>
      </c>
      <c r="X12" s="12">
        <f t="shared" si="9"/>
        <v>2.6260360879641937</v>
      </c>
      <c r="Y12" s="12">
        <f t="shared" si="10"/>
        <v>0.8197377629461754</v>
      </c>
      <c r="Z12" s="12">
        <f t="shared" si="11"/>
        <v>0.49766454565299262</v>
      </c>
      <c r="AA12" s="12">
        <f t="shared" si="12"/>
        <v>0.5900420321863008</v>
      </c>
      <c r="AB12" s="12">
        <f t="shared" si="13"/>
        <v>7.5093428474134711</v>
      </c>
      <c r="AC12" s="12">
        <f t="shared" si="14"/>
        <v>1.3845143552885248</v>
      </c>
      <c r="AD12" s="12">
        <f t="shared" si="15"/>
        <v>6.6074479476023331</v>
      </c>
    </row>
    <row r="13" spans="2:30" x14ac:dyDescent="0.55000000000000004"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30" x14ac:dyDescent="0.55000000000000004">
      <c r="C14" s="2"/>
      <c r="D14" s="2" t="s">
        <v>1</v>
      </c>
      <c r="E14" s="2"/>
      <c r="F14" s="2"/>
      <c r="G14" s="2"/>
      <c r="H14" s="2"/>
      <c r="I14" s="2"/>
      <c r="J14" s="2" t="s">
        <v>2</v>
      </c>
      <c r="K14" s="2"/>
      <c r="L14" s="2"/>
      <c r="M14" s="2"/>
      <c r="N14" s="2"/>
      <c r="O14" s="2"/>
    </row>
    <row r="15" spans="2:30" x14ac:dyDescent="0.55000000000000004">
      <c r="B15" s="2" t="s">
        <v>16</v>
      </c>
      <c r="C15" s="2"/>
      <c r="D15" s="2" t="s">
        <v>4</v>
      </c>
      <c r="E15" s="2"/>
      <c r="F15" s="2"/>
      <c r="G15" s="2" t="s">
        <v>5</v>
      </c>
      <c r="H15" s="2"/>
      <c r="I15" s="2"/>
      <c r="J15" s="2" t="s">
        <v>4</v>
      </c>
      <c r="K15" s="2"/>
      <c r="L15" s="2"/>
      <c r="M15" s="2" t="s">
        <v>5</v>
      </c>
      <c r="N15" s="2"/>
      <c r="O15" s="2"/>
    </row>
    <row r="16" spans="2:30" x14ac:dyDescent="0.55000000000000004">
      <c r="C16" s="2" t="s">
        <v>6</v>
      </c>
      <c r="D16" s="2" t="s">
        <v>7</v>
      </c>
      <c r="E16" s="2" t="s">
        <v>8</v>
      </c>
      <c r="F16" s="2" t="s">
        <v>9</v>
      </c>
      <c r="G16" s="2" t="s">
        <v>7</v>
      </c>
      <c r="H16" s="2" t="s">
        <v>8</v>
      </c>
      <c r="I16" s="2" t="s">
        <v>9</v>
      </c>
      <c r="J16" s="2" t="s">
        <v>7</v>
      </c>
      <c r="K16" s="2" t="s">
        <v>8</v>
      </c>
      <c r="L16" s="2" t="s">
        <v>9</v>
      </c>
      <c r="M16" s="2" t="s">
        <v>7</v>
      </c>
      <c r="N16" s="2" t="s">
        <v>8</v>
      </c>
      <c r="O16" s="2" t="s">
        <v>9</v>
      </c>
    </row>
    <row r="17" spans="2:15" x14ac:dyDescent="0.55000000000000004">
      <c r="C17" s="2" t="s">
        <v>10</v>
      </c>
      <c r="D17" s="4">
        <v>31.31</v>
      </c>
      <c r="E17" s="4">
        <v>31.95</v>
      </c>
      <c r="F17" s="4">
        <f>HARMEAN(D17,E17)</f>
        <v>31.626762567183054</v>
      </c>
      <c r="G17" s="4">
        <v>57.81</v>
      </c>
      <c r="H17" s="4">
        <v>68.459999999999994</v>
      </c>
      <c r="I17" s="4">
        <f>HARMEAN(G17,H17)</f>
        <v>62.685873129009266</v>
      </c>
      <c r="J17" s="4">
        <v>34.64</v>
      </c>
      <c r="K17" s="4">
        <v>44.2</v>
      </c>
      <c r="L17" s="4">
        <f>HARMEAN(J17,K17)</f>
        <v>38.840385591070522</v>
      </c>
      <c r="M17" s="4">
        <v>32.479999999999997</v>
      </c>
      <c r="N17" s="4">
        <v>57.3</v>
      </c>
      <c r="O17" s="4">
        <f>HARMEAN(M17,N17)</f>
        <v>41.459211405658273</v>
      </c>
    </row>
    <row r="18" spans="2:15" x14ac:dyDescent="0.55000000000000004">
      <c r="C18" s="2" t="s">
        <v>11</v>
      </c>
      <c r="D18" s="4">
        <v>11.76</v>
      </c>
      <c r="E18" s="4">
        <v>11.94</v>
      </c>
      <c r="F18" s="4">
        <f t="shared" ref="F18:F22" si="18">HARMEAN(D18,E18)</f>
        <v>11.849316455696203</v>
      </c>
      <c r="G18" s="4">
        <v>39.18</v>
      </c>
      <c r="H18" s="4">
        <v>46.73</v>
      </c>
      <c r="I18" s="4">
        <f t="shared" ref="I18:I22" si="19">HARMEAN(G18,H18)</f>
        <v>42.623242928646256</v>
      </c>
      <c r="J18" s="4">
        <v>12.41</v>
      </c>
      <c r="K18" s="4">
        <v>15.91</v>
      </c>
      <c r="L18" s="4">
        <f t="shared" ref="L18:L22" si="20">HARMEAN(J18,K18)</f>
        <v>13.943721751412429</v>
      </c>
      <c r="M18" s="4">
        <v>16.940000000000001</v>
      </c>
      <c r="N18" s="4">
        <v>22.84</v>
      </c>
      <c r="O18" s="4">
        <f t="shared" ref="O18:O22" si="21">HARMEAN(M18,N18)</f>
        <v>19.452468577174461</v>
      </c>
    </row>
    <row r="19" spans="2:15" x14ac:dyDescent="0.55000000000000004">
      <c r="C19" s="2" t="s">
        <v>12</v>
      </c>
      <c r="D19" s="4">
        <v>7.28</v>
      </c>
      <c r="E19" s="4">
        <v>7.41</v>
      </c>
      <c r="F19" s="4">
        <f t="shared" si="18"/>
        <v>7.3444247787610619</v>
      </c>
      <c r="G19" s="4">
        <v>29.22</v>
      </c>
      <c r="H19" s="4">
        <v>33.67</v>
      </c>
      <c r="I19" s="4">
        <f t="shared" si="19"/>
        <v>31.287562410558117</v>
      </c>
      <c r="J19" s="4">
        <v>6.43</v>
      </c>
      <c r="K19" s="4">
        <v>8.1999999999999993</v>
      </c>
      <c r="L19" s="4">
        <f t="shared" si="20"/>
        <v>7.2079289131920712</v>
      </c>
      <c r="M19" s="4">
        <v>8.67</v>
      </c>
      <c r="N19" s="4">
        <v>12.7</v>
      </c>
      <c r="O19" s="4">
        <f t="shared" si="21"/>
        <v>10.305007019185775</v>
      </c>
    </row>
    <row r="20" spans="2:15" x14ac:dyDescent="0.55000000000000004">
      <c r="C20" s="2" t="s">
        <v>13</v>
      </c>
      <c r="D20" s="4">
        <v>5.16</v>
      </c>
      <c r="E20" s="4">
        <v>5.24</v>
      </c>
      <c r="F20" s="4">
        <f t="shared" si="18"/>
        <v>5.1996923076923078</v>
      </c>
      <c r="G20" s="4">
        <v>22.35</v>
      </c>
      <c r="H20" s="4">
        <v>26.48</v>
      </c>
      <c r="I20" s="4">
        <f t="shared" si="19"/>
        <v>24.240344050788451</v>
      </c>
      <c r="J20" s="4">
        <v>3.98</v>
      </c>
      <c r="K20" s="4">
        <v>5</v>
      </c>
      <c r="L20" s="4">
        <f t="shared" si="20"/>
        <v>4.4320712694877509</v>
      </c>
      <c r="M20" s="4">
        <v>5.97</v>
      </c>
      <c r="N20" s="4">
        <v>8.0399999999999991</v>
      </c>
      <c r="O20" s="4">
        <f t="shared" si="21"/>
        <v>6.8520770877944317</v>
      </c>
    </row>
    <row r="21" spans="2:15" x14ac:dyDescent="0.55000000000000004">
      <c r="C21" s="2" t="s">
        <v>14</v>
      </c>
      <c r="D21" s="4">
        <v>34.11</v>
      </c>
      <c r="E21" s="4">
        <v>34.54</v>
      </c>
      <c r="F21" s="4">
        <f t="shared" si="18"/>
        <v>34.323653313911144</v>
      </c>
      <c r="G21" s="4">
        <v>60.12</v>
      </c>
      <c r="H21" s="4">
        <v>68.13</v>
      </c>
      <c r="I21" s="4">
        <f t="shared" si="19"/>
        <v>63.87486315789473</v>
      </c>
      <c r="J21" s="4">
        <v>31.65</v>
      </c>
      <c r="K21" s="4">
        <v>39.04</v>
      </c>
      <c r="L21" s="4">
        <f t="shared" si="20"/>
        <v>34.958721176969867</v>
      </c>
      <c r="M21" s="4">
        <v>29.9</v>
      </c>
      <c r="N21" s="4">
        <v>49.46</v>
      </c>
      <c r="O21" s="4">
        <f t="shared" si="21"/>
        <v>37.2695060483871</v>
      </c>
    </row>
    <row r="22" spans="2:15" x14ac:dyDescent="0.55000000000000004">
      <c r="C22" s="2" t="s">
        <v>15</v>
      </c>
      <c r="D22" s="4">
        <v>25.51</v>
      </c>
      <c r="E22" s="4">
        <v>14.63</v>
      </c>
      <c r="F22" s="4">
        <f t="shared" si="18"/>
        <v>18.595480817140011</v>
      </c>
      <c r="G22" s="4">
        <v>47.9</v>
      </c>
      <c r="H22" s="4">
        <v>34.619999999999997</v>
      </c>
      <c r="I22" s="4">
        <f t="shared" si="19"/>
        <v>40.191420261754722</v>
      </c>
      <c r="J22" s="4">
        <v>18.78</v>
      </c>
      <c r="K22" s="4">
        <v>10.77</v>
      </c>
      <c r="L22" s="4">
        <f t="shared" si="20"/>
        <v>13.689380710659897</v>
      </c>
      <c r="M22" s="4">
        <v>17.989999999999998</v>
      </c>
      <c r="N22" s="4">
        <v>17.7</v>
      </c>
      <c r="O22" s="4">
        <f t="shared" si="21"/>
        <v>17.8438217988232</v>
      </c>
    </row>
    <row r="25" spans="2:15" x14ac:dyDescent="0.55000000000000004">
      <c r="C25" s="2"/>
      <c r="D25" s="2" t="s">
        <v>1</v>
      </c>
      <c r="E25" s="2"/>
      <c r="F25" s="2"/>
      <c r="G25" s="2"/>
      <c r="H25" s="2"/>
      <c r="I25" s="2"/>
      <c r="J25" s="2" t="s">
        <v>2</v>
      </c>
      <c r="K25" s="2"/>
      <c r="L25" s="2"/>
      <c r="M25" s="2"/>
      <c r="N25" s="2"/>
      <c r="O25" s="2"/>
    </row>
    <row r="26" spans="2:15" x14ac:dyDescent="0.55000000000000004">
      <c r="B26" s="2" t="s">
        <v>17</v>
      </c>
      <c r="C26" s="2"/>
      <c r="D26" s="2" t="s">
        <v>4</v>
      </c>
      <c r="E26" s="2"/>
      <c r="F26" s="2"/>
      <c r="G26" s="2" t="s">
        <v>5</v>
      </c>
      <c r="H26" s="2"/>
      <c r="I26" s="2"/>
      <c r="J26" s="2" t="s">
        <v>4</v>
      </c>
      <c r="K26" s="2"/>
      <c r="L26" s="2"/>
      <c r="M26" s="2" t="s">
        <v>5</v>
      </c>
      <c r="N26" s="2"/>
      <c r="O26" s="2"/>
    </row>
    <row r="27" spans="2:15" x14ac:dyDescent="0.55000000000000004">
      <c r="C27" s="2" t="s">
        <v>6</v>
      </c>
      <c r="D27" s="2" t="s">
        <v>7</v>
      </c>
      <c r="E27" s="2" t="s">
        <v>8</v>
      </c>
      <c r="F27" s="2" t="s">
        <v>9</v>
      </c>
      <c r="G27" s="2" t="s">
        <v>7</v>
      </c>
      <c r="H27" s="2" t="s">
        <v>8</v>
      </c>
      <c r="I27" s="2" t="s">
        <v>9</v>
      </c>
      <c r="J27" s="2" t="s">
        <v>7</v>
      </c>
      <c r="K27" s="2" t="s">
        <v>8</v>
      </c>
      <c r="L27" s="2" t="s">
        <v>9</v>
      </c>
      <c r="M27" s="2" t="s">
        <v>7</v>
      </c>
      <c r="N27" s="2" t="s">
        <v>8</v>
      </c>
      <c r="O27" s="2" t="s">
        <v>9</v>
      </c>
    </row>
    <row r="28" spans="2:15" x14ac:dyDescent="0.55000000000000004">
      <c r="C28" s="2" t="s">
        <v>10</v>
      </c>
      <c r="D28" s="4">
        <v>28.35</v>
      </c>
      <c r="E28" s="4">
        <v>31.89</v>
      </c>
      <c r="F28" s="4">
        <f>HARMEAN(D28,E28)</f>
        <v>30.015986055776896</v>
      </c>
      <c r="G28" s="4">
        <v>57.92</v>
      </c>
      <c r="H28" s="4">
        <v>69.459999999999994</v>
      </c>
      <c r="I28" s="4">
        <f>HARMEAN(G28,H28)</f>
        <v>63.16726644685194</v>
      </c>
      <c r="J28" s="4">
        <v>33.479999999999997</v>
      </c>
      <c r="K28" s="4">
        <v>43.29</v>
      </c>
      <c r="L28" s="4">
        <f>HARMEAN(J28,K28)</f>
        <v>37.758218053927315</v>
      </c>
      <c r="M28" s="4">
        <v>32.35</v>
      </c>
      <c r="N28" s="4">
        <v>52.45</v>
      </c>
      <c r="O28" s="4">
        <f>HARMEAN(M28,N28)</f>
        <v>40.017865566037734</v>
      </c>
    </row>
    <row r="29" spans="2:15" x14ac:dyDescent="0.55000000000000004">
      <c r="C29" s="2" t="s">
        <v>11</v>
      </c>
      <c r="D29" s="4">
        <v>10.99</v>
      </c>
      <c r="E29" s="4">
        <v>12.23</v>
      </c>
      <c r="F29" s="4">
        <f t="shared" ref="F29:F33" si="22">HARMEAN(D29,E29)</f>
        <v>11.576890611541774</v>
      </c>
      <c r="G29" s="4">
        <v>39.76</v>
      </c>
      <c r="H29" s="4">
        <v>46.54</v>
      </c>
      <c r="I29" s="4">
        <f t="shared" ref="I29:I33" si="23">HARMEAN(G29,H29)</f>
        <v>42.883670915411358</v>
      </c>
      <c r="J29" s="4">
        <v>11.58</v>
      </c>
      <c r="K29" s="4">
        <v>15.46</v>
      </c>
      <c r="L29" s="4">
        <f t="shared" ref="L29:L33" si="24">HARMEAN(J29,K29)</f>
        <v>13.241627218934912</v>
      </c>
      <c r="M29" s="4">
        <v>16.05</v>
      </c>
      <c r="N29" s="4">
        <v>21.61</v>
      </c>
      <c r="O29" s="4">
        <f t="shared" ref="O29:O33" si="25">HARMEAN(M29,N29)</f>
        <v>18.419569835369092</v>
      </c>
    </row>
    <row r="30" spans="2:15" x14ac:dyDescent="0.55000000000000004">
      <c r="C30" s="2" t="s">
        <v>12</v>
      </c>
      <c r="D30" s="4">
        <v>6.59</v>
      </c>
      <c r="E30" s="4">
        <v>7.44</v>
      </c>
      <c r="F30" s="4">
        <f t="shared" si="22"/>
        <v>6.9892516037063439</v>
      </c>
      <c r="G30" s="4">
        <v>30.1</v>
      </c>
      <c r="H30" s="4">
        <v>35.39</v>
      </c>
      <c r="I30" s="4">
        <f t="shared" si="23"/>
        <v>32.531348297449995</v>
      </c>
      <c r="J30" s="4">
        <v>6.09</v>
      </c>
      <c r="K30" s="4">
        <v>8.2899999999999991</v>
      </c>
      <c r="L30" s="4">
        <f t="shared" si="24"/>
        <v>7.0217107093184978</v>
      </c>
      <c r="M30" s="4">
        <v>9.07</v>
      </c>
      <c r="N30" s="4">
        <v>12.25</v>
      </c>
      <c r="O30" s="4">
        <f t="shared" si="25"/>
        <v>10.42284240150094</v>
      </c>
    </row>
    <row r="31" spans="2:15" x14ac:dyDescent="0.55000000000000004">
      <c r="C31" s="2" t="s">
        <v>13</v>
      </c>
      <c r="D31" s="4">
        <v>4.72</v>
      </c>
      <c r="E31" s="4">
        <v>5.45</v>
      </c>
      <c r="F31" s="4">
        <f t="shared" si="22"/>
        <v>5.0588003933136676</v>
      </c>
      <c r="G31" s="4">
        <v>23.25</v>
      </c>
      <c r="H31" s="4">
        <v>27.39</v>
      </c>
      <c r="I31" s="4">
        <f t="shared" si="23"/>
        <v>25.150770142180097</v>
      </c>
      <c r="J31" s="4">
        <v>3.75</v>
      </c>
      <c r="K31" s="4">
        <v>5.18</v>
      </c>
      <c r="L31" s="4">
        <f t="shared" si="24"/>
        <v>4.3505039193729003</v>
      </c>
      <c r="M31" s="4">
        <v>6.29</v>
      </c>
      <c r="N31" s="4">
        <v>8.2799999999999994</v>
      </c>
      <c r="O31" s="4">
        <f t="shared" si="25"/>
        <v>7.1491008922443378</v>
      </c>
    </row>
    <row r="32" spans="2:15" x14ac:dyDescent="0.55000000000000004">
      <c r="C32" s="2" t="s">
        <v>14</v>
      </c>
      <c r="D32" s="4">
        <v>31.14</v>
      </c>
      <c r="E32" s="4">
        <v>34.26</v>
      </c>
      <c r="F32" s="4">
        <f t="shared" si="22"/>
        <v>32.625577981651375</v>
      </c>
      <c r="G32" s="4">
        <v>59.66</v>
      </c>
      <c r="H32" s="4">
        <v>68.900000000000006</v>
      </c>
      <c r="I32" s="4">
        <f t="shared" si="23"/>
        <v>63.947946484131919</v>
      </c>
      <c r="J32" s="4">
        <v>30.18</v>
      </c>
      <c r="K32" s="4">
        <v>37.51</v>
      </c>
      <c r="L32" s="4">
        <f t="shared" si="24"/>
        <v>33.448125276998077</v>
      </c>
      <c r="M32" s="4">
        <v>30.9</v>
      </c>
      <c r="N32" s="4">
        <v>45.45</v>
      </c>
      <c r="O32" s="4">
        <f t="shared" si="25"/>
        <v>36.788605108055009</v>
      </c>
    </row>
    <row r="33" spans="2:15" x14ac:dyDescent="0.55000000000000004">
      <c r="C33" s="2" t="s">
        <v>15</v>
      </c>
      <c r="D33" s="4">
        <v>22.95</v>
      </c>
      <c r="E33" s="4">
        <v>14.58</v>
      </c>
      <c r="F33" s="4">
        <f t="shared" si="22"/>
        <v>17.831654676258992</v>
      </c>
      <c r="G33" s="4">
        <v>48.29</v>
      </c>
      <c r="H33" s="4">
        <v>33.72</v>
      </c>
      <c r="I33" s="4">
        <f t="shared" si="23"/>
        <v>39.710737714912817</v>
      </c>
      <c r="J33" s="4">
        <v>17.71</v>
      </c>
      <c r="K33" s="4">
        <v>10.23</v>
      </c>
      <c r="L33" s="4">
        <f t="shared" si="24"/>
        <v>12.968740157480315</v>
      </c>
      <c r="M33" s="4">
        <v>16.510000000000002</v>
      </c>
      <c r="N33" s="4">
        <v>16.18</v>
      </c>
      <c r="O33" s="4">
        <f t="shared" si="25"/>
        <v>16.343334353013155</v>
      </c>
    </row>
    <row r="36" spans="2:15" x14ac:dyDescent="0.55000000000000004">
      <c r="C36" s="2"/>
      <c r="D36" s="2" t="s">
        <v>1</v>
      </c>
      <c r="E36" s="2"/>
      <c r="F36" s="2"/>
      <c r="G36" s="2"/>
      <c r="H36" s="2"/>
      <c r="I36" s="2"/>
      <c r="J36" s="2" t="s">
        <v>2</v>
      </c>
      <c r="K36" s="2"/>
      <c r="L36" s="2"/>
      <c r="M36" s="2"/>
      <c r="N36" s="2"/>
      <c r="O36" s="2"/>
    </row>
    <row r="37" spans="2:15" x14ac:dyDescent="0.55000000000000004">
      <c r="B37" s="2" t="s">
        <v>18</v>
      </c>
      <c r="C37" s="2"/>
      <c r="D37" s="2" t="s">
        <v>4</v>
      </c>
      <c r="E37" s="2"/>
      <c r="F37" s="2"/>
      <c r="G37" s="2" t="s">
        <v>5</v>
      </c>
      <c r="H37" s="2"/>
      <c r="I37" s="2"/>
      <c r="J37" s="2" t="s">
        <v>4</v>
      </c>
      <c r="K37" s="2"/>
      <c r="L37" s="2"/>
      <c r="M37" s="2" t="s">
        <v>5</v>
      </c>
      <c r="N37" s="2"/>
      <c r="O37" s="2"/>
    </row>
    <row r="38" spans="2:15" x14ac:dyDescent="0.55000000000000004">
      <c r="C38" s="2" t="s">
        <v>6</v>
      </c>
      <c r="D38" s="2" t="s">
        <v>7</v>
      </c>
      <c r="E38" s="2" t="s">
        <v>8</v>
      </c>
      <c r="F38" s="2" t="s">
        <v>9</v>
      </c>
      <c r="G38" s="2" t="s">
        <v>7</v>
      </c>
      <c r="H38" s="2" t="s">
        <v>8</v>
      </c>
      <c r="I38" s="2" t="s">
        <v>9</v>
      </c>
      <c r="J38" s="2" t="s">
        <v>7</v>
      </c>
      <c r="K38" s="2" t="s">
        <v>8</v>
      </c>
      <c r="L38" s="2" t="s">
        <v>9</v>
      </c>
      <c r="M38" s="2" t="s">
        <v>7</v>
      </c>
      <c r="N38" s="2" t="s">
        <v>8</v>
      </c>
      <c r="O38" s="2" t="s">
        <v>9</v>
      </c>
    </row>
    <row r="39" spans="2:15" x14ac:dyDescent="0.55000000000000004">
      <c r="C39" s="2" t="s">
        <v>10</v>
      </c>
      <c r="D39" s="4">
        <v>29.53</v>
      </c>
      <c r="E39" s="4">
        <v>29.83</v>
      </c>
      <c r="F39" s="4">
        <f>HARMEAN(D39,E39)</f>
        <v>29.67924191374663</v>
      </c>
      <c r="G39" s="4">
        <v>55.66</v>
      </c>
      <c r="H39" s="4">
        <v>67.88</v>
      </c>
      <c r="I39" s="4">
        <f>HARMEAN(G39,H39)</f>
        <v>61.165627327181468</v>
      </c>
      <c r="J39" s="14" t="s">
        <v>24</v>
      </c>
      <c r="K39" s="4">
        <v>42</v>
      </c>
      <c r="L39" s="4">
        <f>HARMEAN(J39,K39)</f>
        <v>42</v>
      </c>
      <c r="M39" s="4">
        <v>32.9</v>
      </c>
      <c r="N39" s="4">
        <v>53.88</v>
      </c>
      <c r="O39" s="4">
        <f>HARMEAN(M39,N39)</f>
        <v>40.853929476837976</v>
      </c>
    </row>
    <row r="40" spans="2:15" x14ac:dyDescent="0.55000000000000004">
      <c r="C40" s="2" t="s">
        <v>11</v>
      </c>
      <c r="D40" s="4">
        <v>9.81</v>
      </c>
      <c r="E40" s="4">
        <v>10.050000000000001</v>
      </c>
      <c r="F40" s="4">
        <f t="shared" ref="F40:F44" si="26">HARMEAN(D40,E40)</f>
        <v>9.9285498489425983</v>
      </c>
      <c r="G40" s="4">
        <v>36.93</v>
      </c>
      <c r="H40" s="4">
        <v>41.57</v>
      </c>
      <c r="I40" s="4">
        <f t="shared" ref="I40:I44" si="27">HARMEAN(G40,H40)</f>
        <v>39.112868789808921</v>
      </c>
      <c r="J40" s="4">
        <v>10.66</v>
      </c>
      <c r="K40" s="4">
        <v>12.98</v>
      </c>
      <c r="L40" s="4">
        <f t="shared" ref="L40:L44" si="28">HARMEAN(J40,K40)</f>
        <v>11.706159052453469</v>
      </c>
      <c r="M40" s="4">
        <v>15.3</v>
      </c>
      <c r="N40" s="4">
        <v>20.100000000000001</v>
      </c>
      <c r="O40" s="4">
        <f t="shared" ref="O40:O44" si="29">HARMEAN(M40,N40)</f>
        <v>17.374576271186442</v>
      </c>
    </row>
    <row r="41" spans="2:15" x14ac:dyDescent="0.55000000000000004">
      <c r="C41" s="2" t="s">
        <v>12</v>
      </c>
      <c r="D41" s="4">
        <v>5</v>
      </c>
      <c r="E41" s="4">
        <v>5.21</v>
      </c>
      <c r="F41" s="4">
        <f t="shared" si="26"/>
        <v>5.1028403525954946</v>
      </c>
      <c r="G41" s="4">
        <v>23.14</v>
      </c>
      <c r="H41" s="4">
        <v>26.81</v>
      </c>
      <c r="I41" s="4">
        <f t="shared" si="27"/>
        <v>24.840176176176175</v>
      </c>
      <c r="J41" s="4">
        <v>4.51</v>
      </c>
      <c r="K41" s="4">
        <v>5.52</v>
      </c>
      <c r="L41" s="4">
        <f t="shared" si="28"/>
        <v>4.9641475573280154</v>
      </c>
      <c r="M41" s="4">
        <v>7.29</v>
      </c>
      <c r="N41" s="4">
        <v>9.82</v>
      </c>
      <c r="O41" s="4">
        <f t="shared" si="29"/>
        <v>8.3679485680888366</v>
      </c>
    </row>
    <row r="42" spans="2:15" x14ac:dyDescent="0.55000000000000004">
      <c r="C42" s="2" t="s">
        <v>13</v>
      </c>
      <c r="D42" s="4">
        <v>2.95</v>
      </c>
      <c r="E42" s="4">
        <v>3.13</v>
      </c>
      <c r="F42" s="4">
        <f t="shared" si="26"/>
        <v>3.0373355263157897</v>
      </c>
      <c r="G42" s="4">
        <v>15.99</v>
      </c>
      <c r="H42" s="4">
        <v>19.05</v>
      </c>
      <c r="I42" s="4">
        <f t="shared" si="27"/>
        <v>17.386386986301371</v>
      </c>
      <c r="J42" s="4">
        <v>2.4</v>
      </c>
      <c r="K42" s="4">
        <v>2.93</v>
      </c>
      <c r="L42" s="4">
        <f t="shared" si="28"/>
        <v>2.6386491557223262</v>
      </c>
      <c r="M42" s="4">
        <v>4.3899999999999997</v>
      </c>
      <c r="N42" s="4">
        <v>5.37</v>
      </c>
      <c r="O42" s="4">
        <f t="shared" si="29"/>
        <v>4.8307991803278689</v>
      </c>
    </row>
    <row r="43" spans="2:15" x14ac:dyDescent="0.55000000000000004">
      <c r="C43" s="2" t="s">
        <v>14</v>
      </c>
      <c r="D43" s="4">
        <v>31.48</v>
      </c>
      <c r="E43" s="4">
        <v>31.78</v>
      </c>
      <c r="F43" s="4">
        <f t="shared" si="26"/>
        <v>31.629288650015805</v>
      </c>
      <c r="G43" s="4">
        <v>58.55</v>
      </c>
      <c r="H43" s="4">
        <v>67.650000000000006</v>
      </c>
      <c r="I43" s="4">
        <f t="shared" si="27"/>
        <v>62.771909667194933</v>
      </c>
      <c r="J43" s="4">
        <v>30.84</v>
      </c>
      <c r="K43" s="4">
        <v>36.049999999999997</v>
      </c>
      <c r="L43" s="4">
        <f t="shared" si="28"/>
        <v>33.242098968455672</v>
      </c>
      <c r="M43" s="4">
        <v>31.17</v>
      </c>
      <c r="N43" s="4">
        <v>45.11</v>
      </c>
      <c r="O43" s="4">
        <f t="shared" si="29"/>
        <v>36.866248033560566</v>
      </c>
    </row>
    <row r="44" spans="2:15" x14ac:dyDescent="0.55000000000000004">
      <c r="C44" s="2" t="s">
        <v>15</v>
      </c>
      <c r="D44" s="4">
        <v>22.86</v>
      </c>
      <c r="E44" s="4">
        <v>13</v>
      </c>
      <c r="F44" s="4">
        <f t="shared" si="26"/>
        <v>16.574456218627997</v>
      </c>
      <c r="G44" s="4">
        <v>45.51</v>
      </c>
      <c r="H44" s="4">
        <v>32.65</v>
      </c>
      <c r="I44" s="4">
        <f t="shared" si="27"/>
        <v>38.022044524053221</v>
      </c>
      <c r="J44" s="4">
        <v>17.8</v>
      </c>
      <c r="K44" s="4">
        <v>9.56</v>
      </c>
      <c r="L44" s="4">
        <f t="shared" si="28"/>
        <v>12.439181286549708</v>
      </c>
      <c r="M44" s="4">
        <v>18.45</v>
      </c>
      <c r="N44" s="4">
        <v>14.35</v>
      </c>
      <c r="O44" s="4">
        <f t="shared" si="29"/>
        <v>16.143750000000001</v>
      </c>
    </row>
    <row r="47" spans="2:15" x14ac:dyDescent="0.55000000000000004">
      <c r="C47" s="2"/>
      <c r="D47" s="2" t="s">
        <v>1</v>
      </c>
      <c r="E47" s="2"/>
      <c r="F47" s="2"/>
      <c r="G47" s="2"/>
      <c r="H47" s="2"/>
      <c r="I47" s="2"/>
      <c r="J47" s="2" t="s">
        <v>2</v>
      </c>
      <c r="K47" s="2"/>
      <c r="L47" s="2"/>
      <c r="M47" s="2"/>
      <c r="N47" s="2"/>
      <c r="O47" s="2"/>
    </row>
    <row r="48" spans="2:15" x14ac:dyDescent="0.55000000000000004">
      <c r="B48" s="2" t="s">
        <v>19</v>
      </c>
      <c r="C48" s="2"/>
      <c r="D48" s="2" t="s">
        <v>4</v>
      </c>
      <c r="E48" s="2"/>
      <c r="F48" s="2"/>
      <c r="G48" s="2" t="s">
        <v>5</v>
      </c>
      <c r="H48" s="2"/>
      <c r="I48" s="2"/>
      <c r="J48" s="2" t="s">
        <v>4</v>
      </c>
      <c r="K48" s="2"/>
      <c r="L48" s="2"/>
      <c r="M48" s="2" t="s">
        <v>5</v>
      </c>
      <c r="N48" s="2"/>
      <c r="O48" s="2"/>
    </row>
    <row r="49" spans="2:15" x14ac:dyDescent="0.55000000000000004">
      <c r="C49" s="2" t="s">
        <v>6</v>
      </c>
      <c r="D49" s="2" t="s">
        <v>7</v>
      </c>
      <c r="E49" s="2" t="s">
        <v>8</v>
      </c>
      <c r="F49" s="2" t="s">
        <v>9</v>
      </c>
      <c r="G49" s="2" t="s">
        <v>7</v>
      </c>
      <c r="H49" s="2" t="s">
        <v>8</v>
      </c>
      <c r="I49" s="2" t="s">
        <v>9</v>
      </c>
      <c r="J49" s="2" t="s">
        <v>7</v>
      </c>
      <c r="K49" s="2" t="s">
        <v>8</v>
      </c>
      <c r="L49" s="2" t="s">
        <v>9</v>
      </c>
      <c r="M49" s="2" t="s">
        <v>7</v>
      </c>
      <c r="N49" s="2" t="s">
        <v>8</v>
      </c>
      <c r="O49" s="2" t="s">
        <v>9</v>
      </c>
    </row>
    <row r="50" spans="2:15" x14ac:dyDescent="0.55000000000000004">
      <c r="C50" s="2" t="s">
        <v>10</v>
      </c>
      <c r="D50" s="4">
        <v>32.01</v>
      </c>
      <c r="E50" s="4">
        <v>31.28</v>
      </c>
      <c r="F50" s="4">
        <f>HARMEAN(D50,E50)</f>
        <v>31.640790014220251</v>
      </c>
      <c r="G50" s="4">
        <v>68.349999999999994</v>
      </c>
      <c r="H50" s="4">
        <v>71.22</v>
      </c>
      <c r="I50" s="4">
        <f>HARMEAN(G50,H50)</f>
        <v>69.755491867879911</v>
      </c>
      <c r="J50" s="4">
        <v>36.409999999999997</v>
      </c>
      <c r="K50" s="4">
        <v>44.19</v>
      </c>
      <c r="L50" s="4">
        <f>HARMEAN(J50,K50)</f>
        <v>39.924513647642677</v>
      </c>
      <c r="M50" s="4">
        <v>34.29</v>
      </c>
      <c r="N50" s="4">
        <v>55.3</v>
      </c>
      <c r="O50" s="4">
        <f>HARMEAN(M50,N50)</f>
        <v>42.331443241433192</v>
      </c>
    </row>
    <row r="51" spans="2:15" x14ac:dyDescent="0.55000000000000004">
      <c r="C51" s="2" t="s">
        <v>11</v>
      </c>
      <c r="D51" s="4">
        <v>12.96</v>
      </c>
      <c r="E51" s="4">
        <v>12.81</v>
      </c>
      <c r="F51" s="4">
        <f t="shared" ref="F51:F55" si="30">HARMEAN(D51,E51)</f>
        <v>12.884563445867288</v>
      </c>
      <c r="G51" s="4">
        <v>48.22</v>
      </c>
      <c r="H51" s="4">
        <v>49.19</v>
      </c>
      <c r="I51" s="4">
        <f t="shared" ref="I51:I55" si="31">HARMEAN(G51,H51)</f>
        <v>48.700170413715227</v>
      </c>
      <c r="J51" s="4">
        <v>13.57</v>
      </c>
      <c r="K51" s="4">
        <v>16.649999999999999</v>
      </c>
      <c r="L51" s="4">
        <f t="shared" ref="L51:L55" si="32">HARMEAN(J51,K51)</f>
        <v>14.953044341495696</v>
      </c>
      <c r="M51" s="4">
        <v>16.5</v>
      </c>
      <c r="N51" s="4">
        <v>23.18</v>
      </c>
      <c r="O51" s="4">
        <f t="shared" ref="O51:O55" si="33">HARMEAN(M51,N51)</f>
        <v>19.277721774193548</v>
      </c>
    </row>
    <row r="52" spans="2:15" x14ac:dyDescent="0.55000000000000004">
      <c r="C52" s="2" t="s">
        <v>12</v>
      </c>
      <c r="D52" s="4">
        <v>8.83</v>
      </c>
      <c r="E52" s="4">
        <v>8.7899999999999991</v>
      </c>
      <c r="F52" s="4">
        <f t="shared" si="30"/>
        <v>8.809954597048808</v>
      </c>
      <c r="G52" s="4">
        <v>40.58</v>
      </c>
      <c r="H52" s="4">
        <v>39.97</v>
      </c>
      <c r="I52" s="4">
        <f t="shared" si="31"/>
        <v>40.272690254500311</v>
      </c>
      <c r="J52" s="4">
        <v>7.32</v>
      </c>
      <c r="K52" s="4">
        <v>9.1199999999999992</v>
      </c>
      <c r="L52" s="4">
        <f t="shared" si="32"/>
        <v>8.1214598540145992</v>
      </c>
      <c r="M52" s="4">
        <v>10.31</v>
      </c>
      <c r="N52" s="4">
        <v>14.21</v>
      </c>
      <c r="O52" s="4">
        <f t="shared" si="33"/>
        <v>11.949845024469822</v>
      </c>
    </row>
    <row r="53" spans="2:15" x14ac:dyDescent="0.55000000000000004">
      <c r="C53" s="2" t="s">
        <v>13</v>
      </c>
      <c r="D53" s="4">
        <v>6.56</v>
      </c>
      <c r="E53" s="4">
        <v>6.64</v>
      </c>
      <c r="F53" s="4">
        <f t="shared" si="30"/>
        <v>6.5997575757575753</v>
      </c>
      <c r="G53" s="4">
        <v>34.81</v>
      </c>
      <c r="H53" s="4">
        <v>32.1</v>
      </c>
      <c r="I53" s="4">
        <f t="shared" si="31"/>
        <v>33.400119563592888</v>
      </c>
      <c r="J53" s="4">
        <v>4.76</v>
      </c>
      <c r="K53" s="4">
        <v>6.12</v>
      </c>
      <c r="L53" s="4">
        <f t="shared" si="32"/>
        <v>5.3549999999999995</v>
      </c>
      <c r="M53" s="4">
        <v>7.56</v>
      </c>
      <c r="N53" s="4">
        <v>10.29</v>
      </c>
      <c r="O53" s="4">
        <f t="shared" si="33"/>
        <v>8.7162352941176469</v>
      </c>
    </row>
    <row r="54" spans="2:15" x14ac:dyDescent="0.55000000000000004">
      <c r="C54" s="2" t="s">
        <v>14</v>
      </c>
      <c r="D54" s="4">
        <v>35.18</v>
      </c>
      <c r="E54" s="4">
        <v>34.6</v>
      </c>
      <c r="F54" s="4">
        <f t="shared" si="30"/>
        <v>34.887589567211236</v>
      </c>
      <c r="G54" s="4">
        <v>69.180000000000007</v>
      </c>
      <c r="H54" s="4">
        <v>72.180000000000007</v>
      </c>
      <c r="I54" s="4">
        <f t="shared" si="31"/>
        <v>70.648166383701195</v>
      </c>
      <c r="J54" s="4">
        <v>33.14</v>
      </c>
      <c r="K54" s="4">
        <v>39.08</v>
      </c>
      <c r="L54" s="4">
        <f t="shared" si="32"/>
        <v>35.865721406812519</v>
      </c>
      <c r="M54" s="4">
        <v>32.369999999999997</v>
      </c>
      <c r="N54" s="4">
        <v>47.28</v>
      </c>
      <c r="O54" s="4">
        <f t="shared" si="33"/>
        <v>38.429468926553668</v>
      </c>
    </row>
    <row r="55" spans="2:15" x14ac:dyDescent="0.55000000000000004">
      <c r="C55" s="2" t="s">
        <v>15</v>
      </c>
      <c r="D55" s="4">
        <v>26.8</v>
      </c>
      <c r="E55" s="4">
        <v>15.1</v>
      </c>
      <c r="F55" s="4">
        <f t="shared" si="30"/>
        <v>19.316467780429594</v>
      </c>
      <c r="G55" s="4">
        <v>58.69</v>
      </c>
      <c r="H55" s="4">
        <v>35.99</v>
      </c>
      <c r="I55" s="4">
        <f t="shared" si="31"/>
        <v>44.618781157583442</v>
      </c>
      <c r="J55" s="4">
        <v>19.690000000000001</v>
      </c>
      <c r="K55" s="4">
        <v>10.77</v>
      </c>
      <c r="L55" s="4">
        <f t="shared" si="32"/>
        <v>13.92391989494419</v>
      </c>
      <c r="M55" s="4">
        <v>18.54</v>
      </c>
      <c r="N55" s="4">
        <v>16.2</v>
      </c>
      <c r="O55" s="4">
        <f t="shared" si="33"/>
        <v>17.291191709844558</v>
      </c>
    </row>
    <row r="58" spans="2:15" x14ac:dyDescent="0.55000000000000004">
      <c r="C58" s="2"/>
      <c r="D58" s="2" t="s">
        <v>1</v>
      </c>
      <c r="E58" s="2"/>
      <c r="F58" s="2"/>
      <c r="G58" s="2"/>
      <c r="H58" s="2"/>
      <c r="I58" s="2"/>
      <c r="J58" s="2" t="s">
        <v>2</v>
      </c>
      <c r="K58" s="2"/>
      <c r="L58" s="2"/>
      <c r="M58" s="2"/>
      <c r="N58" s="2"/>
      <c r="O58" s="2"/>
    </row>
    <row r="59" spans="2:15" x14ac:dyDescent="0.55000000000000004">
      <c r="B59" s="2" t="s">
        <v>20</v>
      </c>
      <c r="C59" s="2"/>
      <c r="D59" s="2" t="s">
        <v>4</v>
      </c>
      <c r="E59" s="2"/>
      <c r="F59" s="2"/>
      <c r="G59" s="2" t="s">
        <v>5</v>
      </c>
      <c r="H59" s="2"/>
      <c r="I59" s="2"/>
      <c r="J59" s="2" t="s">
        <v>4</v>
      </c>
      <c r="K59" s="2"/>
      <c r="L59" s="2"/>
      <c r="M59" s="2" t="s">
        <v>5</v>
      </c>
      <c r="N59" s="2"/>
      <c r="O59" s="2"/>
    </row>
    <row r="60" spans="2:15" x14ac:dyDescent="0.55000000000000004">
      <c r="C60" s="2" t="s">
        <v>6</v>
      </c>
      <c r="D60" s="2" t="s">
        <v>7</v>
      </c>
      <c r="E60" s="2" t="s">
        <v>8</v>
      </c>
      <c r="F60" s="2" t="s">
        <v>9</v>
      </c>
      <c r="G60" s="2" t="s">
        <v>7</v>
      </c>
      <c r="H60" s="2" t="s">
        <v>8</v>
      </c>
      <c r="I60" s="2" t="s">
        <v>9</v>
      </c>
      <c r="J60" s="2" t="s">
        <v>7</v>
      </c>
      <c r="K60" s="2" t="s">
        <v>8</v>
      </c>
      <c r="L60" s="2" t="s">
        <v>9</v>
      </c>
      <c r="M60" s="2" t="s">
        <v>7</v>
      </c>
      <c r="N60" s="2" t="s">
        <v>8</v>
      </c>
      <c r="O60" s="2" t="s">
        <v>9</v>
      </c>
    </row>
    <row r="61" spans="2:15" x14ac:dyDescent="0.55000000000000004">
      <c r="C61" s="2" t="s">
        <v>10</v>
      </c>
      <c r="D61" s="4">
        <v>30.59</v>
      </c>
      <c r="E61" s="4">
        <v>30.99</v>
      </c>
      <c r="F61" s="4">
        <f>HARMEAN(D61,E61)</f>
        <v>30.788700876908088</v>
      </c>
      <c r="G61" s="4">
        <v>64.02</v>
      </c>
      <c r="H61" s="4">
        <v>73.11</v>
      </c>
      <c r="I61" s="4">
        <f>HARMEAN(G61,H61)</f>
        <v>68.26372347407569</v>
      </c>
      <c r="J61" s="4">
        <v>35.479999999999997</v>
      </c>
      <c r="K61" s="4">
        <v>44.05</v>
      </c>
      <c r="L61" s="4">
        <f>HARMEAN(J61,K61)</f>
        <v>39.303256632717208</v>
      </c>
      <c r="M61" s="4">
        <v>32.32</v>
      </c>
      <c r="N61" s="4">
        <v>55.12</v>
      </c>
      <c r="O61" s="4">
        <f>HARMEAN(M61,N61)</f>
        <v>40.747447392497712</v>
      </c>
    </row>
    <row r="62" spans="2:15" x14ac:dyDescent="0.55000000000000004">
      <c r="C62" s="2" t="s">
        <v>11</v>
      </c>
      <c r="D62" s="4">
        <v>12.02</v>
      </c>
      <c r="E62" s="4">
        <v>11.95</v>
      </c>
      <c r="F62" s="4">
        <f t="shared" ref="F62:F66" si="34">HARMEAN(D62,E62)</f>
        <v>11.984897788902792</v>
      </c>
      <c r="G62" s="4">
        <v>39.67</v>
      </c>
      <c r="H62" s="4">
        <v>45.04</v>
      </c>
      <c r="I62" s="4">
        <f t="shared" ref="I62:I66" si="35">HARMEAN(G62,H62)</f>
        <v>42.184790461574785</v>
      </c>
      <c r="J62" s="4">
        <v>12.23</v>
      </c>
      <c r="K62" s="4">
        <v>15.24</v>
      </c>
      <c r="L62" s="4">
        <f t="shared" ref="L62:L66" si="36">HARMEAN(J62,K62)</f>
        <v>13.570091008372772</v>
      </c>
      <c r="M62" s="4">
        <v>14.73</v>
      </c>
      <c r="N62" s="4">
        <v>23.01</v>
      </c>
      <c r="O62" s="4">
        <f t="shared" ref="O62:O66" si="37">HARMEAN(M62,N62)</f>
        <v>17.961701112877584</v>
      </c>
    </row>
    <row r="63" spans="2:15" x14ac:dyDescent="0.55000000000000004">
      <c r="C63" s="2" t="s">
        <v>12</v>
      </c>
      <c r="D63" s="4">
        <v>7.49</v>
      </c>
      <c r="E63" s="4">
        <v>7.34</v>
      </c>
      <c r="F63" s="4">
        <f t="shared" si="34"/>
        <v>7.4142414025623733</v>
      </c>
      <c r="G63" s="4">
        <v>32.619999999999997</v>
      </c>
      <c r="H63" s="4">
        <v>33.25</v>
      </c>
      <c r="I63" s="4">
        <f t="shared" si="35"/>
        <v>32.931987247608923</v>
      </c>
      <c r="J63" s="4">
        <v>6.1</v>
      </c>
      <c r="K63" s="4">
        <v>7.73</v>
      </c>
      <c r="L63" s="4">
        <f t="shared" si="36"/>
        <v>6.8189443239334775</v>
      </c>
      <c r="M63" s="4">
        <v>8.24</v>
      </c>
      <c r="N63" s="4">
        <v>13.4</v>
      </c>
      <c r="O63" s="4">
        <f t="shared" si="37"/>
        <v>10.204805914972274</v>
      </c>
    </row>
    <row r="64" spans="2:15" x14ac:dyDescent="0.55000000000000004">
      <c r="C64" s="2" t="s">
        <v>13</v>
      </c>
      <c r="D64" s="4">
        <v>5.08</v>
      </c>
      <c r="E64" s="4">
        <v>4.93</v>
      </c>
      <c r="F64" s="4">
        <f t="shared" si="34"/>
        <v>5.0038761238761236</v>
      </c>
      <c r="G64" s="4">
        <v>26.96</v>
      </c>
      <c r="H64" s="4">
        <v>25.3</v>
      </c>
      <c r="I64" s="4">
        <f t="shared" si="35"/>
        <v>26.103635667814775</v>
      </c>
      <c r="J64" s="4">
        <v>3.46</v>
      </c>
      <c r="K64" s="4">
        <v>4.45</v>
      </c>
      <c r="L64" s="4">
        <f t="shared" si="36"/>
        <v>3.8930467762326164</v>
      </c>
      <c r="M64" s="4">
        <v>5.3</v>
      </c>
      <c r="N64" s="4">
        <v>8.57</v>
      </c>
      <c r="O64" s="4">
        <f t="shared" si="37"/>
        <v>6.5495313626532079</v>
      </c>
    </row>
    <row r="65" spans="3:15" x14ac:dyDescent="0.55000000000000004">
      <c r="C65" s="2" t="s">
        <v>14</v>
      </c>
      <c r="D65" s="4">
        <v>33.56</v>
      </c>
      <c r="E65" s="4">
        <v>33.89</v>
      </c>
      <c r="F65" s="4">
        <f t="shared" si="34"/>
        <v>33.72419273535953</v>
      </c>
      <c r="G65" s="4">
        <v>61.48</v>
      </c>
      <c r="H65" s="4">
        <v>73.84</v>
      </c>
      <c r="I65" s="4">
        <f t="shared" si="35"/>
        <v>67.095524682234696</v>
      </c>
      <c r="J65" s="4">
        <v>31.97</v>
      </c>
      <c r="K65" s="4">
        <v>38.4</v>
      </c>
      <c r="L65" s="4">
        <f t="shared" si="36"/>
        <v>34.891232059116099</v>
      </c>
      <c r="M65" s="4">
        <v>28.81</v>
      </c>
      <c r="N65" s="4">
        <v>49.51</v>
      </c>
      <c r="O65" s="4">
        <f t="shared" si="37"/>
        <v>36.42449182839632</v>
      </c>
    </row>
    <row r="66" spans="3:15" x14ac:dyDescent="0.55000000000000004">
      <c r="C66" s="2" t="s">
        <v>15</v>
      </c>
      <c r="D66" s="4">
        <v>25.14</v>
      </c>
      <c r="E66" s="4">
        <v>14.37</v>
      </c>
      <c r="F66" s="4">
        <f t="shared" si="34"/>
        <v>18.287107061503416</v>
      </c>
      <c r="G66" s="4">
        <v>50.02</v>
      </c>
      <c r="H66" s="4">
        <v>37.44</v>
      </c>
      <c r="I66" s="4">
        <f t="shared" si="35"/>
        <v>42.825264120740911</v>
      </c>
      <c r="J66" s="4">
        <v>18.809999999999999</v>
      </c>
      <c r="K66" s="4">
        <v>10.36</v>
      </c>
      <c r="L66" s="4">
        <f t="shared" si="36"/>
        <v>13.361097017483715</v>
      </c>
      <c r="M66" s="4">
        <v>1.18</v>
      </c>
      <c r="N66" s="4">
        <v>17.7</v>
      </c>
      <c r="O66" s="4">
        <f t="shared" si="37"/>
        <v>2.2124999999999999</v>
      </c>
    </row>
    <row r="70" spans="3:15" x14ac:dyDescent="0.55000000000000004">
      <c r="D70" s="6"/>
      <c r="E70" s="7"/>
      <c r="F70" s="7"/>
    </row>
    <row r="71" spans="3:15" x14ac:dyDescent="0.55000000000000004">
      <c r="D71" s="6"/>
      <c r="E71" s="7"/>
      <c r="F71" s="7"/>
    </row>
    <row r="72" spans="3:15" x14ac:dyDescent="0.55000000000000004">
      <c r="D72" s="6"/>
      <c r="E72" s="7"/>
      <c r="F72" s="7"/>
    </row>
    <row r="73" spans="3:15" x14ac:dyDescent="0.55000000000000004">
      <c r="D73" s="6"/>
      <c r="E73" s="7"/>
      <c r="F73" s="7"/>
    </row>
    <row r="74" spans="3:15" x14ac:dyDescent="0.55000000000000004">
      <c r="D74" s="6"/>
      <c r="E74" s="7"/>
      <c r="F74" s="7"/>
    </row>
    <row r="75" spans="3:15" x14ac:dyDescent="0.55000000000000004">
      <c r="D75" s="6"/>
      <c r="E75" s="7"/>
      <c r="F75" s="7"/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AB63-69BF-4E4B-AB07-89AE247300E2}">
  <dimension ref="A1:D10"/>
  <sheetViews>
    <sheetView tabSelected="1" workbookViewId="0">
      <selection sqref="A1:B1"/>
    </sheetView>
  </sheetViews>
  <sheetFormatPr defaultRowHeight="14.4" x14ac:dyDescent="0.55000000000000004"/>
  <cols>
    <col min="2" max="2" width="12.1015625" customWidth="1"/>
    <col min="3" max="4" width="11.68359375" bestFit="1" customWidth="1"/>
  </cols>
  <sheetData>
    <row r="1" spans="1:4" x14ac:dyDescent="0.55000000000000004">
      <c r="A1" s="15" t="s">
        <v>32</v>
      </c>
      <c r="B1" s="15" t="s">
        <v>33</v>
      </c>
      <c r="C1" s="8" t="s">
        <v>25</v>
      </c>
      <c r="D1" s="8" t="s">
        <v>26</v>
      </c>
    </row>
    <row r="2" spans="1:4" x14ac:dyDescent="0.55000000000000004">
      <c r="A2" s="8" t="s">
        <v>30</v>
      </c>
      <c r="B2" s="8" t="s">
        <v>10</v>
      </c>
      <c r="C2" s="4">
        <v>18.62131640890307</v>
      </c>
      <c r="D2" s="4">
        <v>31.927842009977212</v>
      </c>
    </row>
    <row r="3" spans="1:4" x14ac:dyDescent="0.55000000000000004">
      <c r="A3" s="8" t="s">
        <v>30</v>
      </c>
      <c r="B3" s="8" t="s">
        <v>11</v>
      </c>
      <c r="C3" s="4">
        <v>3.3994576563723782</v>
      </c>
      <c r="D3" s="4">
        <v>13.826701858355619</v>
      </c>
    </row>
    <row r="4" spans="1:4" x14ac:dyDescent="0.55000000000000004">
      <c r="A4" s="8" t="s">
        <v>30</v>
      </c>
      <c r="B4" s="8" t="s">
        <v>14</v>
      </c>
      <c r="C4" s="4">
        <v>20.622587156113966</v>
      </c>
      <c r="D4" s="4">
        <v>33.437832779019445</v>
      </c>
    </row>
    <row r="5" spans="1:4" x14ac:dyDescent="0.55000000000000004">
      <c r="A5" s="8" t="s">
        <v>31</v>
      </c>
      <c r="B5" s="8" t="s">
        <v>10</v>
      </c>
      <c r="C5" s="4">
        <v>26.32214753274032</v>
      </c>
      <c r="D5" s="4">
        <v>57.283520229120562</v>
      </c>
    </row>
    <row r="6" spans="1:4" x14ac:dyDescent="0.55000000000000004">
      <c r="A6" s="8" t="s">
        <v>31</v>
      </c>
      <c r="B6" s="8" t="s">
        <v>11</v>
      </c>
      <c r="C6" s="4">
        <v>8.7914478740796387</v>
      </c>
      <c r="D6" s="4">
        <v>34.068327632595917</v>
      </c>
    </row>
    <row r="7" spans="1:4" x14ac:dyDescent="0.55000000000000004">
      <c r="A7" s="8" t="s">
        <v>31</v>
      </c>
      <c r="B7" s="8" t="s">
        <v>14</v>
      </c>
      <c r="C7" s="4">
        <v>28.88301690646686</v>
      </c>
      <c r="D7" s="4">
        <v>57.732592213863043</v>
      </c>
    </row>
    <row r="8" spans="1:4" x14ac:dyDescent="0.55000000000000004">
      <c r="A8" s="8" t="s">
        <v>29</v>
      </c>
      <c r="B8" s="8" t="s">
        <v>10</v>
      </c>
      <c r="C8" s="4">
        <v>30.750296285566982</v>
      </c>
      <c r="D8" s="4">
        <v>54.840285114337043</v>
      </c>
    </row>
    <row r="9" spans="1:4" x14ac:dyDescent="0.55000000000000004">
      <c r="A9" s="8" t="s">
        <v>29</v>
      </c>
      <c r="B9" s="8" t="s">
        <v>11</v>
      </c>
      <c r="C9" s="4">
        <v>11.644843630190131</v>
      </c>
      <c r="D9" s="4">
        <v>43.100948701831307</v>
      </c>
    </row>
    <row r="10" spans="1:4" x14ac:dyDescent="0.55000000000000004">
      <c r="A10" s="8" t="s">
        <v>29</v>
      </c>
      <c r="B10" s="8" t="s">
        <v>14</v>
      </c>
      <c r="C10" s="4">
        <v>33.438060449629816</v>
      </c>
      <c r="D10" s="4">
        <v>65.667682075031479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ABC78-EE34-4013-AEE3-A68EEE25412D}">
  <dimension ref="A1:D10"/>
  <sheetViews>
    <sheetView workbookViewId="0">
      <selection sqref="A1:B1"/>
    </sheetView>
  </sheetViews>
  <sheetFormatPr defaultRowHeight="14.4" x14ac:dyDescent="0.55000000000000004"/>
  <cols>
    <col min="3" max="3" width="11.9453125" customWidth="1"/>
    <col min="4" max="4" width="11.05078125" customWidth="1"/>
  </cols>
  <sheetData>
    <row r="1" spans="1:4" x14ac:dyDescent="0.55000000000000004">
      <c r="A1" s="8" t="s">
        <v>32</v>
      </c>
      <c r="B1" s="8" t="s">
        <v>33</v>
      </c>
      <c r="C1" s="8" t="s">
        <v>27</v>
      </c>
      <c r="D1" s="8" t="s">
        <v>28</v>
      </c>
    </row>
    <row r="2" spans="1:4" x14ac:dyDescent="0.55000000000000004">
      <c r="A2" s="8" t="s">
        <v>30</v>
      </c>
      <c r="B2" s="8" t="s">
        <v>10</v>
      </c>
      <c r="C2" s="14">
        <v>31.850120659480222</v>
      </c>
      <c r="D2" s="14">
        <v>35.189886171575587</v>
      </c>
    </row>
    <row r="3" spans="1:4" x14ac:dyDescent="0.55000000000000004">
      <c r="A3" s="8" t="s">
        <v>30</v>
      </c>
      <c r="B3" s="8" t="s">
        <v>11</v>
      </c>
      <c r="C3" s="14">
        <v>8.9130048856314836</v>
      </c>
      <c r="D3" s="14">
        <v>12.87944851517889</v>
      </c>
    </row>
    <row r="4" spans="1:4" x14ac:dyDescent="0.55000000000000004">
      <c r="A4" s="8" t="s">
        <v>30</v>
      </c>
      <c r="B4" s="8" t="s">
        <v>14</v>
      </c>
      <c r="C4" s="14">
        <v>26.398127867149746</v>
      </c>
      <c r="D4" s="14">
        <v>29.922296030900082</v>
      </c>
    </row>
    <row r="5" spans="1:4" x14ac:dyDescent="0.55000000000000004">
      <c r="A5" s="8" t="s">
        <v>31</v>
      </c>
      <c r="B5" s="8" t="s">
        <v>10</v>
      </c>
      <c r="C5" s="14">
        <v>36.611495742227298</v>
      </c>
      <c r="D5" s="14">
        <v>41.229006981197422</v>
      </c>
    </row>
    <row r="6" spans="1:4" x14ac:dyDescent="0.55000000000000004">
      <c r="A6" s="8" t="s">
        <v>31</v>
      </c>
      <c r="B6" s="8" t="s">
        <v>11</v>
      </c>
      <c r="C6" s="14">
        <v>12.146718126631624</v>
      </c>
      <c r="D6" s="14">
        <v>16.912337426509307</v>
      </c>
    </row>
    <row r="7" spans="1:4" x14ac:dyDescent="0.55000000000000004">
      <c r="A7" s="8" t="s">
        <v>31</v>
      </c>
      <c r="B7" s="8" t="s">
        <v>14</v>
      </c>
      <c r="C7" s="14">
        <v>32.190936471988287</v>
      </c>
      <c r="D7" s="14">
        <v>36.48313466717898</v>
      </c>
    </row>
    <row r="8" spans="1:4" x14ac:dyDescent="0.55000000000000004">
      <c r="A8" s="8" t="s">
        <v>29</v>
      </c>
      <c r="B8" s="8" t="s">
        <v>10</v>
      </c>
      <c r="C8" s="14">
        <v>39.565274785071537</v>
      </c>
      <c r="D8" s="14">
        <v>41.081979416492977</v>
      </c>
    </row>
    <row r="9" spans="1:4" x14ac:dyDescent="0.55000000000000004">
      <c r="A9" s="8" t="s">
        <v>29</v>
      </c>
      <c r="B9" s="8" t="s">
        <v>11</v>
      </c>
      <c r="C9" s="14">
        <v>13.482928674533856</v>
      </c>
      <c r="D9" s="14">
        <v>18.497207514160227</v>
      </c>
    </row>
    <row r="10" spans="1:4" x14ac:dyDescent="0.55000000000000004">
      <c r="A10" s="8" t="s">
        <v>29</v>
      </c>
      <c r="B10" s="8" t="s">
        <v>14</v>
      </c>
      <c r="C10" s="14">
        <v>34.481179777670448</v>
      </c>
      <c r="D10" s="14">
        <v>37.155663988990533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BL0</vt:lpstr>
      <vt:lpstr>BL1</vt:lpstr>
      <vt:lpstr>M0</vt:lpstr>
      <vt:lpstr>OVERALL SENTENCE</vt:lpstr>
      <vt:lpstr>OVERALL CAPTION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Spreafico</dc:creator>
  <cp:lastModifiedBy>Andrea Spreafico</cp:lastModifiedBy>
  <dcterms:created xsi:type="dcterms:W3CDTF">2015-06-05T18:17:20Z</dcterms:created>
  <dcterms:modified xsi:type="dcterms:W3CDTF">2020-01-30T09:16:08Z</dcterms:modified>
</cp:coreProperties>
</file>