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CFA74D87-74F5-4412-8C03-0E5F2944ABC6}" xr6:coauthVersionLast="32" xr6:coauthVersionMax="32" xr10:uidLastSave="{00000000-0000-0000-0000-000000000000}"/>
  <bookViews>
    <workbookView xWindow="0" yWindow="0" windowWidth="20490" windowHeight="7545" activeTab="5" xr2:uid="{00000000-000D-0000-FFFF-FFFF00000000}"/>
  </bookViews>
  <sheets>
    <sheet name="Sheet1" sheetId="1" r:id="rId1"/>
    <sheet name="Foglio1" sheetId="2" r:id="rId2"/>
    <sheet name="Foglio2" sheetId="5" r:id="rId3"/>
    <sheet name="Foglio3" sheetId="3" r:id="rId4"/>
    <sheet name="Foglio4" sheetId="4" r:id="rId5"/>
    <sheet name="Foglio5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8" i="3"/>
  <c r="D9" i="3"/>
  <c r="D10" i="3"/>
  <c r="D11" i="3"/>
  <c r="D12" i="3"/>
  <c r="D13" i="3"/>
  <c r="D6" i="3"/>
  <c r="C15" i="3"/>
  <c r="E9" i="4"/>
  <c r="E10" i="4"/>
  <c r="E11" i="4"/>
  <c r="E12" i="4"/>
  <c r="E8" i="4"/>
  <c r="D14" i="4"/>
</calcChain>
</file>

<file path=xl/sharedStrings.xml><?xml version="1.0" encoding="utf-8"?>
<sst xmlns="http://schemas.openxmlformats.org/spreadsheetml/2006/main" count="57" uniqueCount="23">
  <si>
    <t>Number of hotels grouped by rating:</t>
  </si>
  <si>
    <t>Overall Rating</t>
  </si>
  <si>
    <t>Number of reviews grouped by rating:</t>
  </si>
  <si>
    <t>1.5</t>
  </si>
  <si>
    <t>2.0</t>
  </si>
  <si>
    <t>2.5</t>
  </si>
  <si>
    <t>3.0</t>
  </si>
  <si>
    <t>3.5</t>
  </si>
  <si>
    <t>4.0</t>
  </si>
  <si>
    <t>4.5</t>
  </si>
  <si>
    <t>5.0</t>
  </si>
  <si>
    <t>Number of Hotels</t>
  </si>
  <si>
    <t>Number of reviews</t>
  </si>
  <si>
    <t>Number of reviewed hotels</t>
  </si>
  <si>
    <t>%</t>
  </si>
  <si>
    <t>Number of Reviews</t>
  </si>
  <si>
    <t>0  -  100</t>
  </si>
  <si>
    <t>100  -  200</t>
  </si>
  <si>
    <t>200  -  300</t>
  </si>
  <si>
    <t>300  -  400</t>
  </si>
  <si>
    <t>400  -  500</t>
  </si>
  <si>
    <t>500  -  10000</t>
  </si>
  <si>
    <t>Group of hotel by avarage price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</si>
</sst>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/>
    </xf>
    <xf numFmtId="164" fontId="0" fillId="4" borderId="1" xfId="1" applyNumberFormat="1" applyFont="1" applyFill="1" applyBorder="1"/>
    <xf numFmtId="164" fontId="0" fillId="4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33CC33"/>
      <color rgb="FF99FF66"/>
      <color rgb="FFFF5A33"/>
      <color rgb="FFFF33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Foglio1!$D$2</c:f>
              <c:strCache>
                <c:ptCount val="1"/>
                <c:pt idx="0">
                  <c:v>Number of reviewed hotels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Foglio1!$D$3</c:f>
              <c:numCache>
                <c:formatCode>General</c:formatCode>
                <c:ptCount val="1"/>
                <c:pt idx="0">
                  <c:v>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C-4AE8-B702-38F309453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948392"/>
        <c:axId val="542949048"/>
      </c:barChart>
      <c:catAx>
        <c:axId val="542948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542949048"/>
        <c:crosses val="autoZero"/>
        <c:auto val="1"/>
        <c:lblAlgn val="ctr"/>
        <c:lblOffset val="100"/>
        <c:noMultiLvlLbl val="0"/>
      </c:catAx>
      <c:valAx>
        <c:axId val="54294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2948392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Foglio2!$B$3</c:f>
              <c:strCache>
                <c:ptCount val="1"/>
                <c:pt idx="0">
                  <c:v>Number of reviews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Foglio2!$B$4</c:f>
              <c:numCache>
                <c:formatCode>General</c:formatCode>
                <c:ptCount val="1"/>
                <c:pt idx="0">
                  <c:v>135318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E-4FC3-886E-5B6247EB4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613816"/>
        <c:axId val="610611520"/>
      </c:barChart>
      <c:catAx>
        <c:axId val="6106138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0611520"/>
        <c:crosses val="autoZero"/>
        <c:auto val="1"/>
        <c:lblAlgn val="ctr"/>
        <c:lblOffset val="100"/>
        <c:noMultiLvlLbl val="0"/>
      </c:catAx>
      <c:valAx>
        <c:axId val="6106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061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hotels grouped by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Foglio3!$C$4:$C$5</c:f>
              <c:strCache>
                <c:ptCount val="2"/>
                <c:pt idx="0">
                  <c:v>Number of hotels grouped by rating:</c:v>
                </c:pt>
                <c:pt idx="1">
                  <c:v>Number of Hotels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072-41CA-A1FC-CE3E38F9BAB2}"/>
              </c:ext>
            </c:extLst>
          </c:dPt>
          <c:dPt>
            <c:idx val="1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072-41CA-A1FC-CE3E38F9BAB2}"/>
              </c:ext>
            </c:extLst>
          </c:dPt>
          <c:dPt>
            <c:idx val="2"/>
            <c:invertIfNegative val="0"/>
            <c:bubble3D val="0"/>
            <c:spPr>
              <a:solidFill>
                <a:srgbClr val="FF5A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072-41CA-A1FC-CE3E38F9BAB2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072-41CA-A1FC-CE3E38F9BAB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C072-41CA-A1FC-CE3E38F9BAB2}"/>
              </c:ext>
            </c:extLst>
          </c:dPt>
          <c:dPt>
            <c:idx val="5"/>
            <c:invertIfNegative val="0"/>
            <c:bubble3D val="0"/>
            <c:spPr>
              <a:solidFill>
                <a:srgbClr val="99FF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C072-41CA-A1FC-CE3E38F9BAB2}"/>
              </c:ext>
            </c:extLst>
          </c:dPt>
          <c:dPt>
            <c:idx val="6"/>
            <c:invertIfNegative val="0"/>
            <c:bubble3D val="0"/>
            <c:spPr>
              <a:solidFill>
                <a:srgbClr val="33CC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C072-41CA-A1FC-CE3E38F9BAB2}"/>
              </c:ext>
            </c:extLst>
          </c:dPt>
          <c:dPt>
            <c:idx val="7"/>
            <c:invertIfNegative val="0"/>
            <c:bubble3D val="0"/>
            <c:spPr>
              <a:solidFill>
                <a:srgbClr val="00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C072-41CA-A1FC-CE3E38F9BAB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E3E1EA2-77AD-4933-8922-12591C62A505}" type="CELLREF">
                      <a:rPr lang="en-US"/>
                      <a:pPr/>
                      <a:t>[RIFCELLA]</a:t>
                    </a:fld>
                    <a:endParaRPr lang="it-IT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{0E3E1EA2-77AD-4933-8922-12591C62A505}</c15:txfldGUID>
                      <c15:f>Foglio3!$D$6</c15:f>
                      <c15:dlblFieldTableCache>
                        <c:ptCount val="1"/>
                        <c:pt idx="0">
                          <c:v>0,3%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C072-41CA-A1FC-CE3E38F9BAB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F4318C3-03B2-4031-BA32-2ABF36936743}" type="CELLREF">
                      <a:rPr lang="en-US"/>
                      <a:pPr/>
                      <a:t>[RIFCELLA]</a:t>
                    </a:fld>
                    <a:endParaRPr lang="it-IT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{5F4318C3-03B2-4031-BA32-2ABF36936743}</c15:txfldGUID>
                      <c15:f>Foglio3!$D$7</c15:f>
                      <c15:dlblFieldTableCache>
                        <c:ptCount val="1"/>
                        <c:pt idx="0">
                          <c:v>1,4%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C072-41CA-A1FC-CE3E38F9BAB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B94D12B-553A-49C3-8D2F-6DCFB00C84DF}" type="CELLREF">
                      <a:rPr lang="en-US"/>
                      <a:pPr/>
                      <a:t>[RIFCELLA]</a:t>
                    </a:fld>
                    <a:endParaRPr lang="it-IT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{9B94D12B-553A-49C3-8D2F-6DCFB00C84DF}</c15:txfldGUID>
                      <c15:f>Foglio3!$D$8</c15:f>
                      <c15:dlblFieldTableCache>
                        <c:ptCount val="1"/>
                        <c:pt idx="0">
                          <c:v>4,9%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C072-41CA-A1FC-CE3E38F9BAB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0C98135-E60F-4ED6-8837-B83C68B4EF33}" type="CELLREF">
                      <a:rPr lang="en-US"/>
                      <a:pPr/>
                      <a:t>[RIFCELLA]</a:t>
                    </a:fld>
                    <a:endParaRPr lang="it-IT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{70C98135-E60F-4ED6-8837-B83C68B4EF33}</c15:txfldGUID>
                      <c15:f>Foglio3!$D$9</c15:f>
                      <c15:dlblFieldTableCache>
                        <c:ptCount val="1"/>
                        <c:pt idx="0">
                          <c:v>10,8%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C072-41CA-A1FC-CE3E38F9BAB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7B731CA-22E7-42A5-A122-93F9146FDDB3}" type="CELLREF">
                      <a:rPr lang="en-US"/>
                      <a:pPr/>
                      <a:t>[RIFCELLA]</a:t>
                    </a:fld>
                    <a:endParaRPr lang="it-IT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{07B731CA-22E7-42A5-A122-93F9146FDDB3}</c15:txfldGUID>
                      <c15:f>Foglio3!$D$10</c15:f>
                      <c15:dlblFieldTableCache>
                        <c:ptCount val="1"/>
                        <c:pt idx="0">
                          <c:v>25,6%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C072-41CA-A1FC-CE3E38F9BAB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1C28F46-1437-4811-8860-7FF4B876B646}" type="CELLREF">
                      <a:rPr lang="en-US"/>
                      <a:pPr/>
                      <a:t>[RIFCELLA]</a:t>
                    </a:fld>
                    <a:endParaRPr lang="it-IT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{81C28F46-1437-4811-8860-7FF4B876B646}</c15:txfldGUID>
                      <c15:f>Foglio3!$D$11</c15:f>
                      <c15:dlblFieldTableCache>
                        <c:ptCount val="1"/>
                        <c:pt idx="0">
                          <c:v>34,9%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C072-41CA-A1FC-CE3E38F9BAB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4354070-42EC-4E4F-85BA-63413C4ED07B}" type="CELLREF">
                      <a:rPr lang="en-US"/>
                      <a:pPr/>
                      <a:t>[RIFCELLA]</a:t>
                    </a:fld>
                    <a:endParaRPr lang="it-IT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{14354070-42EC-4E4F-85BA-63413C4ED07B}</c15:txfldGUID>
                      <c15:f>Foglio3!$D$12</c15:f>
                      <c15:dlblFieldTableCache>
                        <c:ptCount val="1"/>
                        <c:pt idx="0">
                          <c:v>21,3%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C072-41CA-A1FC-CE3E38F9BAB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9506481-7340-4A64-8EF1-1DA45AA8949E}" type="CELLREF">
                      <a:rPr lang="en-US"/>
                      <a:pPr/>
                      <a:t>[RIFCELLA]</a:t>
                    </a:fld>
                    <a:endParaRPr lang="it-IT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{29506481-7340-4A64-8EF1-1DA45AA8949E}</c15:txfldGUID>
                      <c15:f>Foglio3!$D$13</c15:f>
                      <c15:dlblFieldTableCache>
                        <c:ptCount val="1"/>
                        <c:pt idx="0">
                          <c:v>0,8%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C072-41CA-A1FC-CE3E38F9BA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Foglio3!$B$6:$B$13</c:f>
              <c:strCache>
                <c:ptCount val="8"/>
                <c:pt idx="0">
                  <c:v>1.5</c:v>
                </c:pt>
                <c:pt idx="1">
                  <c:v>2.0</c:v>
                </c:pt>
                <c:pt idx="2">
                  <c:v>2.5</c:v>
                </c:pt>
                <c:pt idx="3">
                  <c:v>3.0</c:v>
                </c:pt>
                <c:pt idx="4">
                  <c:v>3.5</c:v>
                </c:pt>
                <c:pt idx="5">
                  <c:v>4.0</c:v>
                </c:pt>
                <c:pt idx="6">
                  <c:v>4.5</c:v>
                </c:pt>
                <c:pt idx="7">
                  <c:v>5.0</c:v>
                </c:pt>
              </c:strCache>
            </c:strRef>
          </c:cat>
          <c:val>
            <c:numRef>
              <c:f>Foglio3!$C$6:$C$13</c:f>
              <c:numCache>
                <c:formatCode>General</c:formatCode>
                <c:ptCount val="8"/>
                <c:pt idx="0">
                  <c:v>3</c:v>
                </c:pt>
                <c:pt idx="1">
                  <c:v>16</c:v>
                </c:pt>
                <c:pt idx="2">
                  <c:v>55</c:v>
                </c:pt>
                <c:pt idx="3">
                  <c:v>121</c:v>
                </c:pt>
                <c:pt idx="4">
                  <c:v>287</c:v>
                </c:pt>
                <c:pt idx="5">
                  <c:v>390</c:v>
                </c:pt>
                <c:pt idx="6">
                  <c:v>238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2-41CA-A1FC-CE3E38F9BA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5640784"/>
        <c:axId val="545646032"/>
      </c:barChart>
      <c:catAx>
        <c:axId val="54564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Overall Rating</a:t>
                </a:r>
                <a:r>
                  <a:rPr lang="it-IT" sz="1000" b="0" i="0" u="none" strike="noStrike" baseline="0"/>
                  <a:t> </a:t>
                </a:r>
                <a:endParaRPr lang="it-IT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5646032"/>
        <c:crosses val="autoZero"/>
        <c:auto val="1"/>
        <c:lblAlgn val="ctr"/>
        <c:lblOffset val="100"/>
        <c:noMultiLvlLbl val="0"/>
      </c:catAx>
      <c:valAx>
        <c:axId val="5456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Number of Hotels</a:t>
                </a:r>
                <a:r>
                  <a:rPr lang="it-IT" sz="1000" b="0" i="0" u="none" strike="noStrike" baseline="0"/>
                  <a:t> </a:t>
                </a:r>
                <a:endParaRPr lang="it-IT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564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reviews grouped by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Foglio4!$D$6:$D$7</c:f>
              <c:strCache>
                <c:ptCount val="2"/>
                <c:pt idx="0">
                  <c:v>Number of reviews grouped by rating:</c:v>
                </c:pt>
                <c:pt idx="1">
                  <c:v>Number of Reviews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56D-493E-8596-4B9B0A324062}"/>
              </c:ext>
            </c:extLst>
          </c:dPt>
          <c:dPt>
            <c:idx val="1"/>
            <c:invertIfNegative val="0"/>
            <c:bubble3D val="0"/>
            <c:spPr>
              <a:solidFill>
                <a:srgbClr val="FF5A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56D-493E-8596-4B9B0A3240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756D-493E-8596-4B9B0A324062}"/>
              </c:ext>
            </c:extLst>
          </c:dPt>
          <c:dPt>
            <c:idx val="3"/>
            <c:invertIfNegative val="0"/>
            <c:bubble3D val="0"/>
            <c:spPr>
              <a:solidFill>
                <a:srgbClr val="99FF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56D-493E-8596-4B9B0A324062}"/>
              </c:ext>
            </c:extLst>
          </c:dPt>
          <c:dPt>
            <c:idx val="4"/>
            <c:invertIfNegative val="0"/>
            <c:bubble3D val="0"/>
            <c:spPr>
              <a:solidFill>
                <a:srgbClr val="33CC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756D-493E-8596-4B9B0A32406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7,3%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56D-493E-8596-4B9B0A32406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9,4%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56D-493E-8596-4B9B0A32406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10,9%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56D-493E-8596-4B9B0A32406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30,3%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56D-493E-8596-4B9B0A32406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42,1%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756D-493E-8596-4B9B0A3240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Foglio4!$C$8:$C$12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Foglio4!$D$8:$D$12</c:f>
              <c:numCache>
                <c:formatCode>General</c:formatCode>
                <c:ptCount val="5"/>
                <c:pt idx="0">
                  <c:v>9869</c:v>
                </c:pt>
                <c:pt idx="1">
                  <c:v>12729</c:v>
                </c:pt>
                <c:pt idx="2">
                  <c:v>14744</c:v>
                </c:pt>
                <c:pt idx="3">
                  <c:v>41063</c:v>
                </c:pt>
                <c:pt idx="4">
                  <c:v>56913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D-493E-8596-4B9B0A324062}"/>
            </c:ext>
          </c:extLst>
        </c:ser>
        <c:ser>
          <c:idx val="1"/>
          <c:order val="1"/>
          <c:tx>
            <c:strRef>
              <c:f>Foglio4!$E$8:$E$12</c:f>
              <c:strCache>
                <c:ptCount val="5"/>
                <c:pt idx="0">
                  <c:v>7,3%</c:v>
                </c:pt>
                <c:pt idx="1">
                  <c:v>9,4%</c:v>
                </c:pt>
                <c:pt idx="2">
                  <c:v>10,9%</c:v>
                </c:pt>
                <c:pt idx="3">
                  <c:v>30,3%</c:v>
                </c:pt>
                <c:pt idx="4">
                  <c:v>42,1%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C-756D-493E-8596-4B9B0A3240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8678816"/>
        <c:axId val="398676848"/>
      </c:barChart>
      <c:catAx>
        <c:axId val="39867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Overall Rating</a:t>
                </a:r>
                <a:r>
                  <a:rPr lang="it-IT" sz="1000" b="0" i="0" u="none" strike="noStrike" baseline="0"/>
                  <a:t> </a:t>
                </a:r>
                <a:endParaRPr lang="it-IT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8676848"/>
        <c:crosses val="autoZero"/>
        <c:auto val="1"/>
        <c:lblAlgn val="ctr"/>
        <c:lblOffset val="100"/>
        <c:noMultiLvlLbl val="0"/>
      </c:catAx>
      <c:valAx>
        <c:axId val="39867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Number of Reviews</a:t>
                </a:r>
                <a:endParaRPr lang="it-IT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867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Group of hotel by avarage price 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Foglio5!$C$3:$H$3</c:f>
              <c:strCache>
                <c:ptCount val="6"/>
                <c:pt idx="0">
                  <c:v>0  -  100</c:v>
                </c:pt>
                <c:pt idx="1">
                  <c:v>100  -  200</c:v>
                </c:pt>
                <c:pt idx="2">
                  <c:v>200  -  300</c:v>
                </c:pt>
                <c:pt idx="3">
                  <c:v>300  -  400</c:v>
                </c:pt>
                <c:pt idx="4">
                  <c:v>400  -  500</c:v>
                </c:pt>
                <c:pt idx="5">
                  <c:v>500  -  10000</c:v>
                </c:pt>
              </c:strCache>
            </c:strRef>
          </c:cat>
          <c:val>
            <c:numRef>
              <c:f>Foglio5!$C$4:$H$4</c:f>
              <c:numCache>
                <c:formatCode>General</c:formatCode>
                <c:ptCount val="6"/>
                <c:pt idx="0">
                  <c:v>73</c:v>
                </c:pt>
                <c:pt idx="1">
                  <c:v>434</c:v>
                </c:pt>
                <c:pt idx="2">
                  <c:v>349</c:v>
                </c:pt>
                <c:pt idx="3">
                  <c:v>141</c:v>
                </c:pt>
                <c:pt idx="4">
                  <c:v>48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0-43E5-8947-09DE4E2034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3615256"/>
        <c:axId val="613615584"/>
      </c:barChart>
      <c:catAx>
        <c:axId val="61361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Interval of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615584"/>
        <c:crosses val="autoZero"/>
        <c:auto val="1"/>
        <c:lblAlgn val="ctr"/>
        <c:lblOffset val="100"/>
        <c:noMultiLvlLbl val="0"/>
      </c:catAx>
      <c:valAx>
        <c:axId val="6136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Price in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615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0</xdr:row>
      <xdr:rowOff>161925</xdr:rowOff>
    </xdr:from>
    <xdr:to>
      <xdr:col>9</xdr:col>
      <xdr:colOff>323849</xdr:colOff>
      <xdr:row>15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278C9C8-3A61-4CA7-A34C-42F51F65A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80962</xdr:colOff>
      <xdr:row>1</xdr:row>
      <xdr:rowOff>42862</xdr:rowOff>
    </xdr:from>
    <xdr:to>
      <xdr:col>9</xdr:col>
      <xdr:colOff>133350</xdr:colOff>
      <xdr:row>15</xdr:row>
      <xdr:rowOff>119062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DFF9E26-BCF6-47AB-B230-AE6A5E277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509586</xdr:colOff>
      <xdr:row>0</xdr:row>
      <xdr:rowOff>161925</xdr:rowOff>
    </xdr:from>
    <xdr:to>
      <xdr:col>15</xdr:col>
      <xdr:colOff>457199</xdr:colOff>
      <xdr:row>22</xdr:row>
      <xdr:rowOff>114299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8AF2A6F-D9A1-4052-9A85-366FDB039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1</xdr:row>
      <xdr:rowOff>47625</xdr:rowOff>
    </xdr:from>
    <xdr:to>
      <xdr:col>16</xdr:col>
      <xdr:colOff>38100</xdr:colOff>
      <xdr:row>21</xdr:row>
      <xdr:rowOff>95250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45E907A-42F2-4CEC-972F-CFB8F37A9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223837</xdr:colOff>
      <xdr:row>5</xdr:row>
      <xdr:rowOff>85725</xdr:rowOff>
    </xdr:from>
    <xdr:to>
      <xdr:col>9</xdr:col>
      <xdr:colOff>542925</xdr:colOff>
      <xdr:row>22</xdr:row>
      <xdr:rowOff>14287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49610C4-6F0A-4AF3-969F-C5BC6C309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25"/>
  <sheetViews>
    <sheetView topLeftCell="A4" workbookViewId="0">
      <selection activeCell="F5" sqref="F5"/>
    </sheetView>
  </sheetViews>
  <sheetFormatPr defaultRowHeight="15" x14ac:dyDescent="0.25"/>
  <cols>
    <col min="2" max="2" width="26" bestFit="1" customWidth="1"/>
    <col min="3" max="3" width="19.140625" customWidth="1"/>
    <col min="4" max="4" width="29.5703125" bestFit="1" customWidth="1"/>
    <col min="5" max="5" width="26" bestFit="1" customWidth="1"/>
    <col min="6" max="6" width="16.85546875" bestFit="1" customWidth="1"/>
  </cols>
  <sheetData>
    <row r="3" spans="2:6" x14ac:dyDescent="0.25">
      <c r="B3" s="1" t="s">
        <v>13</v>
      </c>
      <c r="C3" s="1">
        <v>1119</v>
      </c>
      <c r="E3" s="1" t="s">
        <v>13</v>
      </c>
      <c r="F3" s="1">
        <v>1118</v>
      </c>
    </row>
    <row r="4" spans="2:6" x14ac:dyDescent="0.25">
      <c r="B4" s="1"/>
      <c r="C4" s="1"/>
      <c r="E4" s="1"/>
      <c r="F4" s="1"/>
    </row>
    <row r="5" spans="2:6" x14ac:dyDescent="0.25">
      <c r="B5" s="1" t="s">
        <v>12</v>
      </c>
      <c r="C5" s="1">
        <v>135318</v>
      </c>
      <c r="E5" s="1" t="s">
        <v>12</v>
      </c>
      <c r="F5" s="1">
        <v>45000</v>
      </c>
    </row>
    <row r="7" spans="2:6" x14ac:dyDescent="0.25">
      <c r="B7" s="3" t="s">
        <v>0</v>
      </c>
      <c r="C7" s="4"/>
      <c r="E7" s="3" t="s">
        <v>0</v>
      </c>
      <c r="F7" s="4"/>
    </row>
    <row r="8" spans="2:6" x14ac:dyDescent="0.25">
      <c r="B8" s="2" t="s">
        <v>1</v>
      </c>
      <c r="C8" s="2" t="s">
        <v>11</v>
      </c>
      <c r="E8" s="2" t="s">
        <v>1</v>
      </c>
      <c r="F8" s="2" t="s">
        <v>11</v>
      </c>
    </row>
    <row r="9" spans="2:6" x14ac:dyDescent="0.25">
      <c r="B9" s="2" t="s">
        <v>3</v>
      </c>
      <c r="C9" s="2">
        <v>3</v>
      </c>
      <c r="E9" s="2" t="s">
        <v>3</v>
      </c>
      <c r="F9" s="2">
        <v>3</v>
      </c>
    </row>
    <row r="10" spans="2:6" x14ac:dyDescent="0.25">
      <c r="B10" s="2" t="s">
        <v>4</v>
      </c>
      <c r="C10" s="2">
        <v>16</v>
      </c>
      <c r="E10" s="2" t="s">
        <v>4</v>
      </c>
      <c r="F10" s="2">
        <v>16</v>
      </c>
    </row>
    <row r="11" spans="2:6" x14ac:dyDescent="0.25">
      <c r="B11" s="2" t="s">
        <v>5</v>
      </c>
      <c r="C11" s="2">
        <v>55</v>
      </c>
      <c r="E11" s="2" t="s">
        <v>5</v>
      </c>
      <c r="F11" s="2">
        <v>55</v>
      </c>
    </row>
    <row r="12" spans="2:6" x14ac:dyDescent="0.25">
      <c r="B12" s="2" t="s">
        <v>6</v>
      </c>
      <c r="C12" s="2">
        <v>121</v>
      </c>
      <c r="E12" s="2" t="s">
        <v>6</v>
      </c>
      <c r="F12" s="2">
        <v>121</v>
      </c>
    </row>
    <row r="13" spans="2:6" x14ac:dyDescent="0.25">
      <c r="B13" s="2" t="s">
        <v>7</v>
      </c>
      <c r="C13" s="2">
        <v>287</v>
      </c>
      <c r="E13" s="2" t="s">
        <v>7</v>
      </c>
      <c r="F13" s="2">
        <v>287</v>
      </c>
    </row>
    <row r="14" spans="2:6" x14ac:dyDescent="0.25">
      <c r="B14" s="2" t="s">
        <v>8</v>
      </c>
      <c r="C14" s="2">
        <v>390</v>
      </c>
      <c r="E14" s="2" t="s">
        <v>8</v>
      </c>
      <c r="F14" s="2">
        <v>390</v>
      </c>
    </row>
    <row r="15" spans="2:6" x14ac:dyDescent="0.25">
      <c r="B15" s="2" t="s">
        <v>9</v>
      </c>
      <c r="C15" s="2">
        <v>238</v>
      </c>
      <c r="E15" s="2" t="s">
        <v>9</v>
      </c>
      <c r="F15" s="2">
        <v>237</v>
      </c>
    </row>
    <row r="16" spans="2:6" x14ac:dyDescent="0.25">
      <c r="B16" s="2" t="s">
        <v>10</v>
      </c>
      <c r="C16" s="2">
        <v>9</v>
      </c>
      <c r="E16" s="2" t="s">
        <v>10</v>
      </c>
      <c r="F16" s="2">
        <v>9</v>
      </c>
    </row>
    <row r="19" spans="2:6" x14ac:dyDescent="0.25">
      <c r="B19" s="3" t="s">
        <v>2</v>
      </c>
      <c r="C19" s="4"/>
      <c r="E19" s="3" t="s">
        <v>2</v>
      </c>
      <c r="F19" s="4"/>
    </row>
    <row r="20" spans="2:6" x14ac:dyDescent="0.25">
      <c r="B20" s="2" t="s">
        <v>1</v>
      </c>
      <c r="C20" s="2" t="s">
        <v>11</v>
      </c>
      <c r="E20" s="2" t="s">
        <v>1</v>
      </c>
      <c r="F20" s="2" t="s">
        <v>11</v>
      </c>
    </row>
    <row r="21" spans="2:6" x14ac:dyDescent="0.25">
      <c r="B21" s="2">
        <v>1</v>
      </c>
      <c r="C21" s="2">
        <v>9869</v>
      </c>
      <c r="E21" s="2">
        <v>1</v>
      </c>
      <c r="F21" s="2">
        <v>9000</v>
      </c>
    </row>
    <row r="22" spans="2:6" x14ac:dyDescent="0.25">
      <c r="B22" s="2">
        <v>2</v>
      </c>
      <c r="C22" s="2">
        <v>12729</v>
      </c>
      <c r="E22" s="2">
        <v>2</v>
      </c>
      <c r="F22" s="2">
        <v>9000</v>
      </c>
    </row>
    <row r="23" spans="2:6" x14ac:dyDescent="0.25">
      <c r="B23" s="2">
        <v>3</v>
      </c>
      <c r="C23" s="2">
        <v>14744</v>
      </c>
      <c r="E23" s="2">
        <v>3</v>
      </c>
      <c r="F23" s="2">
        <v>9000</v>
      </c>
    </row>
    <row r="24" spans="2:6" x14ac:dyDescent="0.25">
      <c r="B24" s="2">
        <v>4</v>
      </c>
      <c r="C24" s="2">
        <v>41063</v>
      </c>
      <c r="E24" s="2">
        <v>4</v>
      </c>
      <c r="F24" s="2">
        <v>9000</v>
      </c>
    </row>
    <row r="25" spans="2:6" x14ac:dyDescent="0.25">
      <c r="B25" s="2">
        <v>5</v>
      </c>
      <c r="C25" s="2">
        <v>56913</v>
      </c>
      <c r="E25" s="2">
        <v>5</v>
      </c>
      <c r="F25" s="2">
        <v>9000</v>
      </c>
    </row>
  </sheetData>
  <mergeCells count="4">
    <mergeCell ref="B7:C7"/>
    <mergeCell ref="B19:C19"/>
    <mergeCell ref="E7:F7"/>
    <mergeCell ref="E19:F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1B1B0-A0E1-4B3F-9C2B-FC38655EBE6A}">
  <dimension ref="D2:D3"/>
  <sheetViews>
    <sheetView workbookViewId="0">
      <selection activeCell="D8" sqref="D8"/>
    </sheetView>
  </sheetViews>
  <sheetFormatPr defaultRowHeight="15" x14ac:dyDescent="0.25"/>
  <cols>
    <col min="4" max="4" width="26" bestFit="1" customWidth="1"/>
  </cols>
  <sheetData>
    <row r="2" spans="4:4" x14ac:dyDescent="0.25">
      <c r="D2" s="7" t="s">
        <v>13</v>
      </c>
    </row>
    <row r="3" spans="4:4" x14ac:dyDescent="0.25">
      <c r="D3" s="6">
        <v>1119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E0C50-37C0-4432-B1BB-720E8B9C64C1}">
  <dimension ref="B3:B4"/>
  <sheetViews>
    <sheetView workbookViewId="0">
      <selection activeCell="L13" sqref="L13"/>
    </sheetView>
  </sheetViews>
  <sheetFormatPr defaultRowHeight="15" x14ac:dyDescent="0.25"/>
  <cols>
    <col min="2" max="2" width="20.28515625" customWidth="1"/>
  </cols>
  <sheetData>
    <row r="3" spans="2:2" x14ac:dyDescent="0.25">
      <c r="B3" s="17" t="s">
        <v>12</v>
      </c>
    </row>
    <row r="4" spans="2:2" x14ac:dyDescent="0.25">
      <c r="B4" s="13">
        <v>135318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01D4-7BEB-4876-A86F-4322EF51CAC6}">
  <dimension ref="B4:D15"/>
  <sheetViews>
    <sheetView topLeftCell="B1" workbookViewId="0">
      <selection activeCell="D20" sqref="D20"/>
    </sheetView>
  </sheetViews>
  <sheetFormatPr defaultRowHeight="15" x14ac:dyDescent="0.25"/>
  <cols>
    <col min="2" max="2" width="18" customWidth="1"/>
    <col min="3" max="3" width="18.140625" customWidth="1"/>
    <col min="4" max="4" width="7.7109375" customWidth="1"/>
  </cols>
  <sheetData>
    <row r="4" spans="2:4" x14ac:dyDescent="0.25">
      <c r="B4" s="10" t="s">
        <v>0</v>
      </c>
      <c r="C4" s="10"/>
      <c r="D4" s="10"/>
    </row>
    <row r="5" spans="2:4" x14ac:dyDescent="0.25">
      <c r="B5" s="14" t="s">
        <v>1</v>
      </c>
      <c r="C5" s="14" t="s">
        <v>11</v>
      </c>
      <c r="D5" s="13" t="s">
        <v>14</v>
      </c>
    </row>
    <row r="6" spans="2:4" x14ac:dyDescent="0.25">
      <c r="B6" s="6" t="s">
        <v>3</v>
      </c>
      <c r="C6" s="6">
        <v>3</v>
      </c>
      <c r="D6" s="15">
        <f>C6/$C$15</f>
        <v>2.6809651474530832E-3</v>
      </c>
    </row>
    <row r="7" spans="2:4" x14ac:dyDescent="0.25">
      <c r="B7" s="6" t="s">
        <v>4</v>
      </c>
      <c r="C7" s="6">
        <v>16</v>
      </c>
      <c r="D7" s="15">
        <f t="shared" ref="D7:D13" si="0">C7/$C$15</f>
        <v>1.4298480786416443E-2</v>
      </c>
    </row>
    <row r="8" spans="2:4" x14ac:dyDescent="0.25">
      <c r="B8" s="6" t="s">
        <v>5</v>
      </c>
      <c r="C8" s="6">
        <v>55</v>
      </c>
      <c r="D8" s="15">
        <f t="shared" si="0"/>
        <v>4.9151027703306524E-2</v>
      </c>
    </row>
    <row r="9" spans="2:4" x14ac:dyDescent="0.25">
      <c r="B9" s="6" t="s">
        <v>6</v>
      </c>
      <c r="C9" s="6">
        <v>121</v>
      </c>
      <c r="D9" s="15">
        <f t="shared" si="0"/>
        <v>0.10813226094727435</v>
      </c>
    </row>
    <row r="10" spans="2:4" x14ac:dyDescent="0.25">
      <c r="B10" s="6" t="s">
        <v>7</v>
      </c>
      <c r="C10" s="6">
        <v>287</v>
      </c>
      <c r="D10" s="15">
        <f t="shared" si="0"/>
        <v>0.25647899910634497</v>
      </c>
    </row>
    <row r="11" spans="2:4" x14ac:dyDescent="0.25">
      <c r="B11" s="6" t="s">
        <v>8</v>
      </c>
      <c r="C11" s="6">
        <v>390</v>
      </c>
      <c r="D11" s="15">
        <f t="shared" si="0"/>
        <v>0.34852546916890081</v>
      </c>
    </row>
    <row r="12" spans="2:4" x14ac:dyDescent="0.25">
      <c r="B12" s="6" t="s">
        <v>9</v>
      </c>
      <c r="C12" s="6">
        <v>238</v>
      </c>
      <c r="D12" s="15">
        <f t="shared" si="0"/>
        <v>0.21268990169794461</v>
      </c>
    </row>
    <row r="13" spans="2:4" x14ac:dyDescent="0.25">
      <c r="B13" s="6" t="s">
        <v>10</v>
      </c>
      <c r="C13" s="6">
        <v>9</v>
      </c>
      <c r="D13" s="15">
        <f t="shared" si="0"/>
        <v>8.0428954423592495E-3</v>
      </c>
    </row>
    <row r="15" spans="2:4" x14ac:dyDescent="0.25">
      <c r="C15">
        <f>SUM(C6:C13)</f>
        <v>1119</v>
      </c>
    </row>
  </sheetData>
  <mergeCells count="1">
    <mergeCell ref="B4:D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52CC4-8F92-4F29-95E2-4F8C4155422A}">
  <dimension ref="C6:E14"/>
  <sheetViews>
    <sheetView topLeftCell="B1" workbookViewId="0">
      <selection activeCell="C6" sqref="C6:E12"/>
    </sheetView>
  </sheetViews>
  <sheetFormatPr defaultRowHeight="15" x14ac:dyDescent="0.25"/>
  <cols>
    <col min="3" max="3" width="18.28515625" customWidth="1"/>
    <col min="4" max="4" width="18.7109375" bestFit="1" customWidth="1"/>
  </cols>
  <sheetData>
    <row r="6" spans="3:5" x14ac:dyDescent="0.25">
      <c r="C6" s="8" t="s">
        <v>2</v>
      </c>
      <c r="D6" s="12"/>
      <c r="E6" s="9"/>
    </row>
    <row r="7" spans="3:5" x14ac:dyDescent="0.25">
      <c r="C7" s="11" t="s">
        <v>1</v>
      </c>
      <c r="D7" s="11" t="s">
        <v>15</v>
      </c>
      <c r="E7" s="5" t="s">
        <v>14</v>
      </c>
    </row>
    <row r="8" spans="3:5" x14ac:dyDescent="0.25">
      <c r="C8" s="6">
        <v>1</v>
      </c>
      <c r="D8" s="6">
        <v>9869</v>
      </c>
      <c r="E8" s="16">
        <f>D8/$D$14</f>
        <v>7.2931908541361834E-2</v>
      </c>
    </row>
    <row r="9" spans="3:5" x14ac:dyDescent="0.25">
      <c r="C9" s="6">
        <v>2</v>
      </c>
      <c r="D9" s="6">
        <v>12729</v>
      </c>
      <c r="E9" s="16">
        <f t="shared" ref="E9:E12" si="0">D9/$D$14</f>
        <v>9.4067308118653839E-2</v>
      </c>
    </row>
    <row r="10" spans="3:5" x14ac:dyDescent="0.25">
      <c r="C10" s="6">
        <v>3</v>
      </c>
      <c r="D10" s="6">
        <v>14744</v>
      </c>
      <c r="E10" s="16">
        <f t="shared" si="0"/>
        <v>0.10895815782083684</v>
      </c>
    </row>
    <row r="11" spans="3:5" x14ac:dyDescent="0.25">
      <c r="C11" s="6">
        <v>4</v>
      </c>
      <c r="D11" s="6">
        <v>41063</v>
      </c>
      <c r="E11" s="16">
        <f t="shared" si="0"/>
        <v>0.30345556393088874</v>
      </c>
    </row>
    <row r="12" spans="3:5" x14ac:dyDescent="0.25">
      <c r="C12" s="6">
        <v>5</v>
      </c>
      <c r="D12" s="6">
        <v>56913</v>
      </c>
      <c r="E12" s="16">
        <f t="shared" si="0"/>
        <v>0.42058706158825876</v>
      </c>
    </row>
    <row r="14" spans="3:5" x14ac:dyDescent="0.25">
      <c r="D14">
        <f>SUM(D8:D12)</f>
        <v>135318</v>
      </c>
    </row>
  </sheetData>
  <mergeCells count="1">
    <mergeCell ref="C6:E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746C3-8742-47B0-8315-FF7128E6B27B}">
  <dimension ref="C2:H4"/>
  <sheetViews>
    <sheetView tabSelected="1" topLeftCell="A2" workbookViewId="0">
      <selection activeCell="J5" sqref="J5"/>
    </sheetView>
  </sheetViews>
  <sheetFormatPr defaultRowHeight="15" x14ac:dyDescent="0.25"/>
  <cols>
    <col min="3" max="3" width="7.42578125" bestFit="1" customWidth="1"/>
    <col min="4" max="7" width="9.42578125" bestFit="1" customWidth="1"/>
    <col min="8" max="8" width="11.42578125" bestFit="1" customWidth="1"/>
  </cols>
  <sheetData>
    <row r="2" spans="3:8" x14ac:dyDescent="0.25">
      <c r="C2" s="10" t="s">
        <v>22</v>
      </c>
      <c r="D2" s="10"/>
      <c r="E2" s="10"/>
      <c r="F2" s="10"/>
      <c r="G2" s="10"/>
      <c r="H2" s="10"/>
    </row>
    <row r="3" spans="3:8" x14ac:dyDescent="0.25">
      <c r="C3" s="19" t="s">
        <v>16</v>
      </c>
      <c r="D3" s="19" t="s">
        <v>17</v>
      </c>
      <c r="E3" s="19" t="s">
        <v>18</v>
      </c>
      <c r="F3" s="19" t="s">
        <v>19</v>
      </c>
      <c r="G3" s="19" t="s">
        <v>20</v>
      </c>
      <c r="H3" s="19" t="s">
        <v>21</v>
      </c>
    </row>
    <row r="4" spans="3:8" x14ac:dyDescent="0.25">
      <c r="C4" s="18">
        <v>73</v>
      </c>
      <c r="D4" s="18">
        <v>434</v>
      </c>
      <c r="E4" s="18">
        <v>349</v>
      </c>
      <c r="F4" s="18">
        <v>141</v>
      </c>
      <c r="G4" s="18">
        <v>48</v>
      </c>
      <c r="H4" s="18">
        <v>52</v>
      </c>
    </row>
  </sheetData>
  <mergeCells count="1">
    <mergeCell ref="C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Sheet1</vt:lpstr>
      <vt:lpstr>Foglio1</vt:lpstr>
      <vt:lpstr>Foglio2</vt:lpstr>
      <vt:lpstr>Foglio3</vt:lpstr>
      <vt:lpstr>Foglio4</vt:lpstr>
      <vt:lpstr>Foglio5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2018-05-30T14:32:16Z</dcterms:modified>
</cp:coreProperties>
</file>