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springnuance\Desktop\Business-Analytics-I\Lectures and Assignment 2\"/>
    </mc:Choice>
  </mc:AlternateContent>
  <xr:revisionPtr revIDLastSave="0" documentId="13_ncr:1_{CB57F64B-D37B-479B-A0D6-546B0DBBDB59}" xr6:coauthVersionLast="47" xr6:coauthVersionMax="47" xr10:uidLastSave="{00000000-0000-0000-0000-000000000000}"/>
  <bookViews>
    <workbookView xWindow="10932" yWindow="84" windowWidth="11964" windowHeight="12300" xr2:uid="{00000000-000D-0000-FFFF-FFFF00000000}"/>
  </bookViews>
  <sheets>
    <sheet name="Problem 4" sheetId="23" r:id="rId1"/>
  </sheets>
  <definedNames>
    <definedName name="solver_adj" localSheetId="0" hidden="1">'Problem 4'!$Q$55:$R$74,'Problem 4'!$Q$75</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'Problem 4'!$Q$55:$R$74</definedName>
    <definedName name="solver_lhs2" localSheetId="0" hidden="1">'Problem 4'!$Q$75</definedName>
    <definedName name="solver_lhs3" localSheetId="0" hidden="1">'Problem 4'!$Q$75</definedName>
    <definedName name="solver_lhs4" localSheetId="0" hidden="1">'Problem 4'!$Q$75</definedName>
    <definedName name="solver_lhs5" localSheetId="0" hidden="1">'Problem 4'!$S$55:$S$74</definedName>
    <definedName name="solver_lhs6" localSheetId="0" hidden="1">'Problem 4'!$S$77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6</definedName>
    <definedName name="solver_nwt" localSheetId="0" hidden="1">1</definedName>
    <definedName name="solver_opt" localSheetId="0" hidden="1">'Problem 4'!$S$83</definedName>
    <definedName name="solver_pre" localSheetId="0" hidden="1">"""""""""""""""""""""""""""""""""""""""""""""""""""""""""""""""""""""""""""""""""""""""""""""""""""""""""""""""""""""""""""""""0,000001"""""""""""""""""""""""""""""""""""""""""""""""""""""""""""""""""""""""""""""""""""""""""""""""""""""""""""""""""""""""""""""""</definedName>
    <definedName name="solver_rbv" localSheetId="0" hidden="1">1</definedName>
    <definedName name="solver_rel1" localSheetId="0" hidden="1">5</definedName>
    <definedName name="solver_rel2" localSheetId="0" hidden="1">1</definedName>
    <definedName name="solver_rel3" localSheetId="0" hidden="1">1</definedName>
    <definedName name="solver_rel4" localSheetId="0" hidden="1">5</definedName>
    <definedName name="solver_rel5" localSheetId="0" hidden="1">1</definedName>
    <definedName name="solver_rel6" localSheetId="0" hidden="1">1</definedName>
    <definedName name="solver_rhs1" localSheetId="0" hidden="1">"binary"</definedName>
    <definedName name="solver_rhs2" localSheetId="0" hidden="1">'Problem 4'!$R$64</definedName>
    <definedName name="solver_rhs3" localSheetId="0" hidden="1">'Problem 4'!$R$65</definedName>
    <definedName name="solver_rhs4" localSheetId="0" hidden="1">"binary"</definedName>
    <definedName name="solver_rhs5" localSheetId="0" hidden="1">'Problem 4'!$U$55:$U$74</definedName>
    <definedName name="solver_rhs6" localSheetId="0" hidden="1">'Problem 4'!$U$77</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81" i="23" l="1"/>
  <c r="S79" i="23"/>
  <c r="S77" i="23"/>
  <c r="R81" i="23"/>
  <c r="Q81" i="23"/>
  <c r="R79" i="23"/>
  <c r="Q79" i="23"/>
  <c r="R77" i="23"/>
  <c r="Q77" i="23"/>
  <c r="S56" i="23"/>
  <c r="S57" i="23"/>
  <c r="S58" i="23"/>
  <c r="S59" i="23"/>
  <c r="S60" i="23"/>
  <c r="S61" i="23"/>
  <c r="S62" i="23"/>
  <c r="S63" i="23"/>
  <c r="S64" i="23"/>
  <c r="S65" i="23"/>
  <c r="S66" i="23"/>
  <c r="S67" i="23"/>
  <c r="S68" i="23"/>
  <c r="S69" i="23"/>
  <c r="S70" i="23"/>
  <c r="S71" i="23"/>
  <c r="S72" i="23"/>
  <c r="S73" i="23"/>
  <c r="S74" i="23"/>
  <c r="S55" i="23"/>
  <c r="S83" i="23" l="1"/>
</calcChain>
</file>

<file path=xl/sharedStrings.xml><?xml version="1.0" encoding="utf-8"?>
<sst xmlns="http://schemas.openxmlformats.org/spreadsheetml/2006/main" count="55" uniqueCount="29">
  <si>
    <t>Table 1</t>
  </si>
  <si>
    <t>ISM-C1004 - Business Analytics 1 - Assignment 2 (Total 36 points)</t>
  </si>
  <si>
    <t>Peatland stand</t>
  </si>
  <si>
    <t>Cost (euros)</t>
  </si>
  <si>
    <t>Change in GHG emissions</t>
  </si>
  <si>
    <t>Change in biodiversity</t>
  </si>
  <si>
    <r>
      <t xml:space="preserve">Restoration </t>
    </r>
    <r>
      <rPr>
        <i/>
        <sz val="11"/>
        <color theme="1"/>
        <rFont val="Calibri"/>
        <family val="2"/>
        <scheme val="minor"/>
      </rPr>
      <t>g</t>
    </r>
    <r>
      <rPr>
        <i/>
        <vertAlign val="subscript"/>
        <sz val="11"/>
        <color theme="1"/>
        <rFont val="Calibri"/>
        <family val="2"/>
        <scheme val="minor"/>
      </rPr>
      <t>j</t>
    </r>
  </si>
  <si>
    <r>
      <t>Damming</t>
    </r>
    <r>
      <rPr>
        <i/>
        <sz val="11"/>
        <color theme="1"/>
        <rFont val="Calibri"/>
        <family val="2"/>
        <scheme val="minor"/>
      </rPr>
      <t xml:space="preserve"> g</t>
    </r>
    <r>
      <rPr>
        <i/>
        <vertAlign val="subscript"/>
        <sz val="11"/>
        <color theme="1"/>
        <rFont val="Calibri"/>
        <family val="2"/>
        <scheme val="minor"/>
      </rPr>
      <t>j</t>
    </r>
    <r>
      <rPr>
        <i/>
        <sz val="11"/>
        <color theme="1"/>
        <rFont val="Calibri"/>
        <family val="2"/>
        <scheme val="minor"/>
      </rPr>
      <t>'</t>
    </r>
  </si>
  <si>
    <r>
      <t xml:space="preserve">Restoration </t>
    </r>
    <r>
      <rPr>
        <i/>
        <sz val="11"/>
        <color theme="1"/>
        <rFont val="Calibri"/>
        <family val="2"/>
        <scheme val="minor"/>
      </rPr>
      <t>b</t>
    </r>
    <r>
      <rPr>
        <i/>
        <vertAlign val="subscript"/>
        <sz val="11"/>
        <color theme="1"/>
        <rFont val="Calibri"/>
        <family val="2"/>
        <scheme val="minor"/>
      </rPr>
      <t>j</t>
    </r>
  </si>
  <si>
    <r>
      <t xml:space="preserve">Damming </t>
    </r>
    <r>
      <rPr>
        <i/>
        <sz val="11"/>
        <color theme="1"/>
        <rFont val="Calibri"/>
        <family val="2"/>
        <scheme val="minor"/>
      </rPr>
      <t>b</t>
    </r>
    <r>
      <rPr>
        <i/>
        <vertAlign val="subscript"/>
        <sz val="11"/>
        <color theme="1"/>
        <rFont val="Calibri"/>
        <family val="2"/>
        <scheme val="minor"/>
      </rPr>
      <t>j</t>
    </r>
    <r>
      <rPr>
        <i/>
        <sz val="11"/>
        <color theme="1"/>
        <rFont val="Calibri"/>
        <family val="2"/>
        <scheme val="minor"/>
      </rPr>
      <t>'</t>
    </r>
  </si>
  <si>
    <r>
      <t xml:space="preserve">Restoration </t>
    </r>
    <r>
      <rPr>
        <i/>
        <sz val="11"/>
        <color theme="1"/>
        <rFont val="Calibri"/>
        <family val="2"/>
        <scheme val="minor"/>
      </rPr>
      <t>c</t>
    </r>
    <r>
      <rPr>
        <i/>
        <vertAlign val="subscript"/>
        <sz val="11"/>
        <color theme="1"/>
        <rFont val="Calibri"/>
        <family val="2"/>
        <scheme val="minor"/>
      </rPr>
      <t>j</t>
    </r>
  </si>
  <si>
    <r>
      <t xml:space="preserve">Damming </t>
    </r>
    <r>
      <rPr>
        <i/>
        <sz val="11"/>
        <color theme="1"/>
        <rFont val="Calibri"/>
        <family val="2"/>
        <scheme val="minor"/>
      </rPr>
      <t>c</t>
    </r>
    <r>
      <rPr>
        <i/>
        <vertAlign val="subscript"/>
        <sz val="11"/>
        <color theme="1"/>
        <rFont val="Calibri"/>
        <family val="2"/>
        <scheme val="minor"/>
      </rPr>
      <t>j</t>
    </r>
    <r>
      <rPr>
        <i/>
        <sz val="11"/>
        <color theme="1"/>
        <rFont val="Calibri"/>
        <family val="2"/>
        <scheme val="minor"/>
      </rPr>
      <t>'</t>
    </r>
  </si>
  <si>
    <r>
      <t>Restoration x</t>
    </r>
    <r>
      <rPr>
        <i/>
        <vertAlign val="subscript"/>
        <sz val="11"/>
        <color theme="1"/>
        <rFont val="Calibri"/>
        <family val="2"/>
        <scheme val="minor"/>
      </rPr>
      <t>j</t>
    </r>
  </si>
  <si>
    <r>
      <t>Damming</t>
    </r>
    <r>
      <rPr>
        <i/>
        <sz val="11"/>
        <color theme="1"/>
        <rFont val="Calibri"/>
        <family val="2"/>
        <scheme val="minor"/>
      </rPr>
      <t xml:space="preserve"> x</t>
    </r>
    <r>
      <rPr>
        <i/>
        <vertAlign val="subscript"/>
        <sz val="11"/>
        <color theme="1"/>
        <rFont val="Calibri"/>
        <family val="2"/>
        <scheme val="minor"/>
      </rPr>
      <t>j</t>
    </r>
    <r>
      <rPr>
        <i/>
        <sz val="11"/>
        <color theme="1"/>
        <rFont val="Calibri"/>
        <family val="2"/>
        <scheme val="minor"/>
      </rPr>
      <t>'</t>
    </r>
  </si>
  <si>
    <t>&lt;=</t>
  </si>
  <si>
    <t>Sign</t>
  </si>
  <si>
    <t xml:space="preserve">Constraint # Mutual exclusivity </t>
  </si>
  <si>
    <t>Action</t>
  </si>
  <si>
    <t>S</t>
  </si>
  <si>
    <t>Constraint # Budget 40k euros</t>
  </si>
  <si>
    <t>Costs of restoration/damming</t>
  </si>
  <si>
    <t>Reduction in GHG emission
by restoration/damming</t>
  </si>
  <si>
    <t>Increase in biodiversity
by restoration/damming</t>
  </si>
  <si>
    <t>Total cost of restoration and damming</t>
  </si>
  <si>
    <t>Total reduction in GHG emission</t>
  </si>
  <si>
    <t>Total increase in biodiversity</t>
  </si>
  <si>
    <t>Objective function value
max biodiversity and min GHG emission</t>
  </si>
  <si>
    <t>Decision variables
Constraint # Binary</t>
  </si>
  <si>
    <t xml:space="preserve">   Constraint # 𝑠 ≤ x'_10   and  𝑠 ≤ 𝑥'_11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</si>
</sst>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b/>
      <sz val="20"/>
      <color theme="1"/>
      <name val="Calibri"/>
      <family val="2"/>
      <scheme val="minor"/>
    </font>
    <font>
      <i/>
      <vertAlign val="subscript"/>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s>
  <borders count="13">
    <border>
      <left/>
      <right/>
      <top/>
      <bottom/>
      <diagonal/>
    </border>
    <border>
      <left/>
      <right/>
      <top/>
      <bottom style="thin">
        <color indexed="64"/>
      </bottom>
      <diagonal/>
    </border>
    <border>
      <left/>
      <right style="medium">
        <color auto="1"/>
      </right>
      <top/>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9">
    <xf numFmtId="0" fontId="0" fillId="0" borderId="0" xfId="0"/>
    <xf numFmtId="0" fontId="0" fillId="2" borderId="1" xfId="0" applyFill="1" applyBorder="1"/>
    <xf numFmtId="0" fontId="3" fillId="2" borderId="1" xfId="0" applyFont="1" applyFill="1" applyBorder="1"/>
    <xf numFmtId="0" fontId="0" fillId="0" borderId="0" xfId="0" applyAlignment="1">
      <alignment horizontal="center"/>
    </xf>
    <xf numFmtId="0" fontId="1" fillId="0" borderId="0" xfId="0" applyFont="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10" xfId="0" applyBorder="1" applyAlignment="1">
      <alignment horizontal="center" vertical="center" wrapText="1"/>
    </xf>
    <xf numFmtId="0" fontId="0" fillId="0" borderId="9" xfId="0" applyBorder="1" applyAlignment="1">
      <alignment horizontal="center" vertical="center" wrapText="1"/>
    </xf>
    <xf numFmtId="0" fontId="0" fillId="2" borderId="6" xfId="0" applyFill="1" applyBorder="1" applyAlignment="1">
      <alignment horizontal="center"/>
    </xf>
    <xf numFmtId="0" fontId="0" fillId="2" borderId="7" xfId="0" applyFill="1" applyBorder="1" applyAlignment="1">
      <alignment horizontal="center"/>
    </xf>
    <xf numFmtId="2" fontId="0" fillId="3" borderId="3" xfId="0" applyNumberFormat="1" applyFill="1" applyBorder="1" applyAlignment="1">
      <alignment horizontal="center"/>
    </xf>
    <xf numFmtId="2" fontId="0" fillId="3" borderId="2" xfId="0" applyNumberFormat="1"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2" fontId="0" fillId="3" borderId="4" xfId="0" applyNumberFormat="1" applyFill="1" applyBorder="1" applyAlignment="1">
      <alignment horizontal="center"/>
    </xf>
    <xf numFmtId="2" fontId="0" fillId="3" borderId="5" xfId="0" applyNumberFormat="1"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0" borderId="11" xfId="0" applyBorder="1" applyAlignment="1">
      <alignment horizontal="center" vertical="center" wrapText="1"/>
    </xf>
    <xf numFmtId="0" fontId="0" fillId="2" borderId="11" xfId="0" applyFill="1" applyBorder="1" applyAlignment="1">
      <alignment horizontal="center"/>
    </xf>
    <xf numFmtId="0" fontId="0" fillId="2" borderId="11" xfId="0" applyFill="1" applyBorder="1" applyAlignment="1">
      <alignment horizontal="center" wrapText="1"/>
    </xf>
    <xf numFmtId="0" fontId="0" fillId="0" borderId="11" xfId="0" applyBorder="1" applyAlignment="1">
      <alignment horizontal="center"/>
    </xf>
    <xf numFmtId="0" fontId="0" fillId="0" borderId="0" xfId="0" applyAlignment="1">
      <alignment horizontal="center"/>
    </xf>
    <xf numFmtId="0" fontId="0" fillId="0" borderId="11" xfId="0" applyBorder="1" applyAlignment="1">
      <alignment horizontal="center" vertical="center" wrapText="1"/>
    </xf>
    <xf numFmtId="0" fontId="1" fillId="0" borderId="11" xfId="0" applyFont="1" applyBorder="1" applyAlignment="1">
      <alignment horizontal="center" vertical="center" wrapText="1"/>
    </xf>
    <xf numFmtId="0" fontId="0" fillId="0" borderId="12" xfId="0" applyBorder="1" applyAlignment="1">
      <alignment horizontal="center"/>
    </xf>
    <xf numFmtId="0" fontId="0" fillId="6" borderId="11" xfId="0" applyFill="1" applyBorder="1" applyAlignment="1">
      <alignment horizontal="center"/>
    </xf>
    <xf numFmtId="0" fontId="0" fillId="0" borderId="0" xfId="0" applyAlignment="1">
      <alignment horizontal="left"/>
    </xf>
    <xf numFmtId="1" fontId="0" fillId="4" borderId="11" xfId="0" applyNumberFormat="1" applyFill="1" applyBorder="1" applyAlignment="1">
      <alignment horizontal="center"/>
    </xf>
    <xf numFmtId="0" fontId="0" fillId="4" borderId="12" xfId="0" applyFill="1" applyBorder="1" applyAlignment="1">
      <alignment horizontal="center"/>
    </xf>
    <xf numFmtId="1" fontId="0" fillId="5" borderId="0" xfId="0" applyNumberFormat="1" applyFill="1" applyAlignment="1">
      <alignment horizontal="center"/>
    </xf>
    <xf numFmtId="0" fontId="0" fillId="0" borderId="11" xfId="0" applyBorder="1" applyAlignment="1">
      <alignment horizontal="center" vertical="center"/>
    </xf>
    <xf numFmtId="0" fontId="0" fillId="2" borderId="11" xfId="0" applyFill="1" applyBorder="1" applyAlignment="1">
      <alignment horizontal="center" vertical="center" wrapText="1"/>
    </xf>
    <xf numFmtId="0" fontId="0" fillId="0" borderId="11" xfId="0" applyBorder="1" applyAlignment="1">
      <alignment vertical="center"/>
    </xf>
    <xf numFmtId="0" fontId="0" fillId="5" borderId="11" xfId="0" applyFill="1" applyBorder="1" applyAlignment="1">
      <alignment horizontal="center" vertical="center"/>
    </xf>
    <xf numFmtId="0" fontId="0" fillId="5" borderId="1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14</xdr:col>
      <xdr:colOff>584947</xdr:colOff>
      <xdr:row>2</xdr:row>
      <xdr:rowOff>3362</xdr:rowOff>
    </xdr:from>
    <xdr:ext cx="5038724" cy="4084708"/>
    <xdr:sp macro="" textlink="">
      <xdr:nvSpPr>
        <xdr:cNvPr id="2" name="TextBox 1">
          <a:extLst>
            <a:ext uri="{FF2B5EF4-FFF2-40B4-BE49-F238E27FC236}">
              <a16:creationId xmlns:a16="http://schemas.microsoft.com/office/drawing/2014/main" id="{7973380E-7B05-4E07-9D64-187F0F79B2DC}"/>
            </a:ext>
          </a:extLst>
        </xdr:cNvPr>
        <xdr:cNvSpPr txBox="1"/>
      </xdr:nvSpPr>
      <xdr:spPr>
        <a:xfrm>
          <a:off x="10188388" y="530038"/>
          <a:ext cx="5038724" cy="4084708"/>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mn-lt"/>
              <a:ea typeface="+mn-ea"/>
              <a:cs typeface="+mn-cs"/>
            </a:rPr>
            <a:t>a) </a:t>
          </a:r>
          <a:r>
            <a:rPr kumimoji="0" lang="en-US" sz="1100" b="0" i="1" u="none" strike="noStrike" kern="0" cap="none" spc="0" normalizeH="0" baseline="0" noProof="0">
              <a:ln>
                <a:noFill/>
              </a:ln>
              <a:solidFill>
                <a:prstClr val="black"/>
              </a:solidFill>
              <a:effectLst/>
              <a:uLnTx/>
              <a:uFillTx/>
              <a:latin typeface="+mn-lt"/>
              <a:ea typeface="+mn-ea"/>
              <a:cs typeface="+mn-cs"/>
            </a:rPr>
            <a:t>Is the formulation reasonable? </a:t>
          </a:r>
          <a:r>
            <a:rPr kumimoji="0" lang="en-US" sz="1100" b="0" i="0" u="none" strike="noStrike" kern="0" cap="none" spc="0" normalizeH="0" baseline="0" noProof="0">
              <a:ln>
                <a:noFill/>
              </a:ln>
              <a:solidFill>
                <a:prstClr val="black"/>
              </a:solidFill>
              <a:effectLst/>
              <a:uLnTx/>
              <a:uFillTx/>
              <a:latin typeface="+mn-lt"/>
              <a:ea typeface="+mn-ea"/>
              <a:cs typeface="+mn-cs"/>
            </a:rPr>
            <a:t>(+0-3 pts)</a:t>
          </a:r>
          <a:endParaRPr kumimoji="0" lang="fi-FI" sz="1100" b="0" i="0" u="none" strike="noStrike" kern="0" cap="none" spc="0" normalizeH="0" baseline="0" noProof="0">
            <a:ln>
              <a:noFill/>
            </a:ln>
            <a:solidFill>
              <a:prstClr val="black"/>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Formulation is reasonable and correct. (Note that multiple equivalent formulations exist.) (3 pts)</a:t>
          </a:r>
          <a:endParaRPr kumimoji="0" lang="fi-FI" sz="1100" b="0" i="0" u="none" strike="noStrike" kern="0" cap="none" spc="0" normalizeH="0" baseline="0" noProof="0">
            <a:ln>
              <a:noFill/>
            </a:ln>
            <a:solidFill>
              <a:prstClr val="black"/>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Formulation is reasonable, but there are minor mistakes (e.g., positivity or binary constraints missing. (2pts)</a:t>
          </a:r>
          <a:endParaRPr kumimoji="0" lang="fi-FI" sz="1100" b="0" i="0" u="none" strike="noStrike" kern="0" cap="none" spc="0" normalizeH="0" baseline="0" noProof="0">
            <a:ln>
              <a:noFill/>
            </a:ln>
            <a:solidFill>
              <a:prstClr val="black"/>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Formulation is reasonable, but there are major mistakes. (1pts)</a:t>
          </a:r>
          <a:endParaRPr kumimoji="0" lang="fi-FI" sz="1100" b="0" i="0" u="none" strike="noStrike" kern="0" cap="none" spc="0" normalizeH="0" baseline="0" noProof="0">
            <a:ln>
              <a:noFill/>
            </a:ln>
            <a:solidFill>
              <a:prstClr val="black"/>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Completely unreasonable or no mathematical formulation given. (0 pts)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a:t>
          </a:r>
          <a:endParaRPr kumimoji="0" lang="fi-FI"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mn-lt"/>
              <a:ea typeface="+mn-ea"/>
              <a:cs typeface="+mn-cs"/>
            </a:rPr>
            <a:t>b) </a:t>
          </a:r>
          <a:r>
            <a:rPr kumimoji="0" lang="en-US" sz="1100" b="0" i="0" u="none" strike="noStrike" kern="0" cap="none" spc="0" normalizeH="0" baseline="0" noProof="0">
              <a:ln>
                <a:noFill/>
              </a:ln>
              <a:solidFill>
                <a:prstClr val="black"/>
              </a:solidFill>
              <a:effectLst/>
              <a:uLnTx/>
              <a:uFillTx/>
              <a:latin typeface="+mn-lt"/>
              <a:ea typeface="+mn-ea"/>
              <a:cs typeface="+mn-cs"/>
            </a:rPr>
            <a:t>Model is correct, correct optimal solution is reported and the model is clearly presented (decision varibles, data, and formulas clearly marked; data not hidden in formulas but presented in data cells corresponding to objective function and constraint coefficients). (3pts)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Small error in the model or in reporting solutions (-1 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Model not clearly presented (-1 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There are major errors in the model (-2 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Model is poorly presented (-2 pts)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No spreadsheet implementation given (0 pts)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Not a linear model (0 pts)</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oneCellAnchor>
    <xdr:from>
      <xdr:col>0</xdr:col>
      <xdr:colOff>266700</xdr:colOff>
      <xdr:row>2</xdr:row>
      <xdr:rowOff>11765</xdr:rowOff>
    </xdr:from>
    <xdr:ext cx="9772650" cy="18799695"/>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42C91168-E71F-427A-B9A4-B914D4FB229B}"/>
                </a:ext>
              </a:extLst>
            </xdr:cNvPr>
            <xdr:cNvSpPr txBox="1"/>
          </xdr:nvSpPr>
          <xdr:spPr>
            <a:xfrm>
              <a:off x="266700" y="521974"/>
              <a:ext cx="9772650" cy="1879969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Project portfolio selection (6pts)</a:t>
              </a:r>
              <a:endParaRPr lang="en-US" sz="1600" b="1" baseline="0"/>
            </a:p>
            <a:p>
              <a:endParaRPr lang="en-US" sz="1600" b="1" baseline="0"/>
            </a:p>
            <a:p>
              <a:r>
                <a:rPr lang="en-US" sz="1100">
                  <a:solidFill>
                    <a:schemeClr val="tx1"/>
                  </a:solidFill>
                  <a:effectLst/>
                  <a:latin typeface="+mn-lt"/>
                  <a:ea typeface="+mn-ea"/>
                  <a:cs typeface="+mn-cs"/>
                </a:rPr>
                <a:t>The Järviniemi area, located in the city of Niemelä in southern Finland, is regionally and nationally important nature protection and recreational area. It consists of a wide variety of forests, peatlands, rock outcrops, lakes and small waters. Of the peatlands, which cover one-fifth of the area, approximately 100 hectares were drained for forestry 50–70 years ago, which has resulted in a decrease in their biodiversity. In 2020, the City of Niemelä developed a management plan for the Järviniemi area. An important part of the plan was to make recommendations for the rewetting of the area’s forestry drained peatlands over the next five years. The key questions were which peatlands should be rewetted first and by what measures to maximize the biodiversity benefits and to minimize the potential problems caused by greenhouse gas (GHG) emissions. Peatlands can be a source or sink of GHGs, depending on how they are managed. An important aspect in the management plan was the mitigation of climate change, which in peatlands may be in trade-off with biodiversity protection.</a:t>
              </a:r>
            </a:p>
            <a:p>
              <a:endParaRPr lang="fi-FI" sz="1100">
                <a:solidFill>
                  <a:schemeClr val="tx1"/>
                </a:solidFill>
                <a:effectLst/>
                <a:latin typeface="+mn-lt"/>
                <a:ea typeface="+mn-ea"/>
                <a:cs typeface="+mn-cs"/>
              </a:endParaRPr>
            </a:p>
            <a:p>
              <a:r>
                <a:rPr lang="en-US" sz="1100">
                  <a:solidFill>
                    <a:schemeClr val="tx1"/>
                  </a:solidFill>
                  <a:effectLst/>
                  <a:latin typeface="+mn-lt"/>
                  <a:ea typeface="+mn-ea"/>
                  <a:cs typeface="+mn-cs"/>
                </a:rPr>
                <a:t>Your task is to help the city of Niemelä in deciding the optimal combination of rewetting actions for each of the 20 peatland stands in the Järviniemi area (Table 1). For each stand there are three mutually exclusive options: do nothing, restoration and damming. Table 1 lists the changes in biodiversity and GHG emissions from these actions.  GHG emissions (CO</a:t>
              </a:r>
              <a:r>
                <a:rPr lang="en-US" sz="1100" baseline="-25000">
                  <a:solidFill>
                    <a:schemeClr val="tx1"/>
                  </a:solidFill>
                  <a:effectLst/>
                  <a:latin typeface="+mn-lt"/>
                  <a:ea typeface="+mn-ea"/>
                  <a:cs typeface="+mn-cs"/>
                </a:rPr>
                <a:t>2</a:t>
              </a:r>
              <a:r>
                <a:rPr lang="en-US" sz="1100">
                  <a:solidFill>
                    <a:schemeClr val="tx1"/>
                  </a:solidFill>
                  <a:effectLst/>
                  <a:latin typeface="+mn-lt"/>
                  <a:ea typeface="+mn-ea"/>
                  <a:cs typeface="+mn-cs"/>
                </a:rPr>
                <a:t>, methane, nitrous oxide) are measured in CO</a:t>
              </a:r>
              <a:r>
                <a:rPr lang="en-US" sz="1100" baseline="-25000">
                  <a:solidFill>
                    <a:schemeClr val="tx1"/>
                  </a:solidFill>
                  <a:effectLst/>
                  <a:latin typeface="+mn-lt"/>
                  <a:ea typeface="+mn-ea"/>
                  <a:cs typeface="+mn-cs"/>
                </a:rPr>
                <a:t>2</a:t>
              </a:r>
              <a:r>
                <a:rPr lang="en-US" sz="1100">
                  <a:solidFill>
                    <a:schemeClr val="tx1"/>
                  </a:solidFill>
                  <a:effectLst/>
                  <a:latin typeface="+mn-lt"/>
                  <a:ea typeface="+mn-ea"/>
                  <a:cs typeface="+mn-cs"/>
                </a:rPr>
                <a:t> equivalent tons compared to no action over a 60-year period. Biodiversity is measured by the predicted long-term (100 years) change in the number of plant species for which the habitat is favorable compared to no action. Table 1 also lists the costs of implementing the different actions. </a:t>
              </a:r>
            </a:p>
            <a:p>
              <a:endParaRPr lang="fi-FI" sz="1100">
                <a:solidFill>
                  <a:schemeClr val="tx1"/>
                </a:solidFill>
                <a:effectLst/>
                <a:latin typeface="+mn-lt"/>
                <a:ea typeface="+mn-ea"/>
                <a:cs typeface="+mn-cs"/>
              </a:endParaRPr>
            </a:p>
            <a:p>
              <a:r>
                <a:rPr lang="en-US" sz="1100">
                  <a:solidFill>
                    <a:schemeClr val="tx1"/>
                  </a:solidFill>
                  <a:effectLst/>
                  <a:latin typeface="+mn-lt"/>
                  <a:ea typeface="+mn-ea"/>
                  <a:cs typeface="+mn-cs"/>
                </a:rPr>
                <a:t>A budget of 40 keuros is reserved for the rewetting actions. Moreover, stands 10 and 11 are next to each other and if the damming action is implemented for both stands then there will be a 3 keuro reduction in the total cost.</a:t>
              </a:r>
            </a:p>
            <a:p>
              <a:endParaRPr lang="fi-FI" sz="1100">
                <a:solidFill>
                  <a:schemeClr val="tx1"/>
                </a:solidFill>
                <a:effectLst/>
                <a:latin typeface="+mn-lt"/>
                <a:ea typeface="+mn-ea"/>
                <a:cs typeface="+mn-cs"/>
              </a:endParaRPr>
            </a:p>
            <a:p>
              <a:r>
                <a:rPr lang="en-US" sz="1100">
                  <a:solidFill>
                    <a:schemeClr val="tx1"/>
                  </a:solidFill>
                  <a:effectLst/>
                  <a:latin typeface="+mn-lt"/>
                  <a:ea typeface="+mn-ea"/>
                  <a:cs typeface="+mn-cs"/>
                </a:rPr>
                <a:t>The city organized a half-a-day workshop to discuss the trade-off between GHG emission and biodiversity. Most of the participants were from different departments of the City of Niemelä who were responsible for developing the management plan for the recreational area. In addition, there were participants from the Centre for Economic Development, Transport and the Environment, the Association for Nature Conservation and the company responsible for the recreational infrastructure of the area. In this workshop the consensus was that</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a 2.1</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ton reduction in the GHG emissions</a:t>
              </a:r>
              <a:r>
                <a:rPr lang="en-US" sz="1100" baseline="0">
                  <a:solidFill>
                    <a:schemeClr val="tx1"/>
                  </a:solidFill>
                  <a:effectLst/>
                  <a:latin typeface="+mn-lt"/>
                  <a:ea typeface="+mn-ea"/>
                  <a:cs typeface="+mn-cs"/>
                </a:rPr>
                <a:t> is equally preferred to a </a:t>
              </a:r>
              <a:r>
                <a:rPr lang="en-US" sz="1100">
                  <a:solidFill>
                    <a:schemeClr val="tx1"/>
                  </a:solidFill>
                  <a:effectLst/>
                  <a:latin typeface="+mn-lt"/>
                  <a:ea typeface="+mn-ea"/>
                  <a:cs typeface="+mn-cs"/>
                </a:rPr>
                <a:t>unit increase in biodiversity. </a:t>
              </a:r>
            </a:p>
            <a:p>
              <a:endParaRPr lang="fi-FI" sz="1100">
                <a:solidFill>
                  <a:schemeClr val="tx1"/>
                </a:solidFill>
                <a:effectLst/>
                <a:latin typeface="+mn-lt"/>
                <a:ea typeface="+mn-ea"/>
                <a:cs typeface="+mn-cs"/>
              </a:endParaRPr>
            </a:p>
            <a:p>
              <a:r>
                <a:rPr lang="en-US" sz="1100">
                  <a:solidFill>
                    <a:srgbClr val="FF0000"/>
                  </a:solidFill>
                  <a:effectLst/>
                  <a:latin typeface="+mn-lt"/>
                  <a:ea typeface="+mn-ea"/>
                  <a:cs typeface="+mn-cs"/>
                </a:rPr>
                <a:t>Task (a): Formulate mathematically a binary linear programming (BLP) model to find the optimal actions for each stand with the given budget when the objective is to minimize GHG emissions and maximize biodiversity. Use the binary decision variables </a:t>
              </a:r>
              <a14:m>
                <m:oMath xmlns:m="http://schemas.openxmlformats.org/officeDocument/2006/math">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𝑗</m:t>
                      </m:r>
                    </m:sub>
                  </m:sSub>
                  <m:r>
                    <a:rPr lang="en-US" sz="1100" b="0" i="1">
                      <a:solidFill>
                        <a:srgbClr val="FF0000"/>
                      </a:solidFill>
                      <a:effectLst/>
                      <a:latin typeface="Cambria Math" panose="02040503050406030204" pitchFamily="18" charset="0"/>
                      <a:ea typeface="+mn-ea"/>
                      <a:cs typeface="+mn-cs"/>
                    </a:rPr>
                    <m:t>∈</m:t>
                  </m:r>
                  <m:d>
                    <m:dPr>
                      <m:begChr m:val="{"/>
                      <m:endChr m:val="}"/>
                      <m:ctrlPr>
                        <a:rPr lang="en-US" sz="1100" b="0" i="1">
                          <a:solidFill>
                            <a:srgbClr val="FF0000"/>
                          </a:solidFill>
                          <a:effectLst/>
                          <a:latin typeface="Cambria Math" panose="02040503050406030204" pitchFamily="18" charset="0"/>
                          <a:ea typeface="+mn-ea"/>
                          <a:cs typeface="+mn-cs"/>
                        </a:rPr>
                      </m:ctrlPr>
                    </m:dPr>
                    <m:e>
                      <m:r>
                        <a:rPr lang="en-US" sz="1100" b="0" i="1">
                          <a:solidFill>
                            <a:srgbClr val="FF0000"/>
                          </a:solidFill>
                          <a:effectLst/>
                          <a:latin typeface="Cambria Math" panose="02040503050406030204" pitchFamily="18" charset="0"/>
                          <a:ea typeface="+mn-ea"/>
                          <a:cs typeface="+mn-cs"/>
                        </a:rPr>
                        <m:t>0,1</m:t>
                      </m:r>
                    </m:e>
                  </m:d>
                  <m:r>
                    <a:rPr lang="en-US" sz="1100" b="0" i="1">
                      <a:solidFill>
                        <a:srgbClr val="FF0000"/>
                      </a:solidFill>
                      <a:effectLst/>
                      <a:latin typeface="Cambria Math" panose="02040503050406030204" pitchFamily="18" charset="0"/>
                      <a:ea typeface="+mn-ea"/>
                      <a:cs typeface="+mn-cs"/>
                    </a:rPr>
                    <m:t> </m:t>
                  </m:r>
                </m:oMath>
              </a14:m>
              <a:r>
                <a:rPr lang="en-US" sz="1100">
                  <a:solidFill>
                    <a:srgbClr val="FF0000"/>
                  </a:solidFill>
                  <a:effectLst/>
                  <a:latin typeface="+mn-lt"/>
                  <a:ea typeface="+mn-ea"/>
                  <a:cs typeface="+mn-cs"/>
                </a:rPr>
                <a:t>and </a:t>
              </a:r>
              <a14:m>
                <m:oMath xmlns:m="http://schemas.openxmlformats.org/officeDocument/2006/math">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r>
                        <a:rPr lang="en-US" sz="1100" b="0" i="1">
                          <a:solidFill>
                            <a:srgbClr val="FF0000"/>
                          </a:solidFill>
                          <a:effectLst/>
                          <a:latin typeface="Cambria Math" panose="02040503050406030204" pitchFamily="18" charset="0"/>
                          <a:ea typeface="+mn-ea"/>
                          <a:cs typeface="+mn-cs"/>
                        </a:rPr>
                        <m:t>′</m:t>
                      </m:r>
                    </m:e>
                    <m:sub>
                      <m:r>
                        <a:rPr lang="en-US" sz="1100" b="0" i="1">
                          <a:solidFill>
                            <a:srgbClr val="FF0000"/>
                          </a:solidFill>
                          <a:effectLst/>
                          <a:latin typeface="Cambria Math" panose="02040503050406030204" pitchFamily="18" charset="0"/>
                          <a:ea typeface="+mn-ea"/>
                          <a:cs typeface="+mn-cs"/>
                        </a:rPr>
                        <m:t>𝑗</m:t>
                      </m:r>
                    </m:sub>
                  </m:sSub>
                  <m:r>
                    <a:rPr lang="en-US" sz="1100" b="0" i="1">
                      <a:solidFill>
                        <a:srgbClr val="FF0000"/>
                      </a:solidFill>
                      <a:effectLst/>
                      <a:latin typeface="Cambria Math" panose="02040503050406030204" pitchFamily="18" charset="0"/>
                      <a:ea typeface="+mn-ea"/>
                      <a:cs typeface="+mn-cs"/>
                    </a:rPr>
                    <m:t>∈</m:t>
                  </m:r>
                  <m:d>
                    <m:dPr>
                      <m:begChr m:val="{"/>
                      <m:endChr m:val="}"/>
                      <m:ctrlPr>
                        <a:rPr lang="en-US" sz="1100" b="0" i="1">
                          <a:solidFill>
                            <a:srgbClr val="FF0000"/>
                          </a:solidFill>
                          <a:effectLst/>
                          <a:latin typeface="Cambria Math" panose="02040503050406030204" pitchFamily="18" charset="0"/>
                          <a:ea typeface="+mn-ea"/>
                          <a:cs typeface="+mn-cs"/>
                        </a:rPr>
                      </m:ctrlPr>
                    </m:dPr>
                    <m:e>
                      <m:r>
                        <a:rPr lang="en-US" sz="1100" b="0" i="1">
                          <a:solidFill>
                            <a:srgbClr val="FF0000"/>
                          </a:solidFill>
                          <a:effectLst/>
                          <a:latin typeface="Cambria Math" panose="02040503050406030204" pitchFamily="18" charset="0"/>
                          <a:ea typeface="+mn-ea"/>
                          <a:cs typeface="+mn-cs"/>
                        </a:rPr>
                        <m:t>0,1</m:t>
                      </m:r>
                    </m:e>
                  </m:d>
                </m:oMath>
              </a14:m>
              <a:r>
                <a:rPr lang="en-US" sz="1100">
                  <a:solidFill>
                    <a:srgbClr val="FF0000"/>
                  </a:solidFill>
                  <a:effectLst/>
                  <a:latin typeface="+mn-lt"/>
                  <a:ea typeface="+mn-ea"/>
                  <a:cs typeface="+mn-cs"/>
                </a:rPr>
                <a:t> to indicate the restoration and the</a:t>
              </a:r>
              <a:r>
                <a:rPr lang="en-US" sz="1100" baseline="0">
                  <a:solidFill>
                    <a:srgbClr val="FF0000"/>
                  </a:solidFill>
                  <a:effectLst/>
                  <a:latin typeface="+mn-lt"/>
                  <a:ea typeface="+mn-ea"/>
                  <a:cs typeface="+mn-cs"/>
                </a:rPr>
                <a:t> damming of the </a:t>
              </a:r>
              <a14:m>
                <m:oMath xmlns:m="http://schemas.openxmlformats.org/officeDocument/2006/math">
                  <m:r>
                    <a:rPr lang="en-US" sz="1100" b="0" i="1">
                      <a:solidFill>
                        <a:srgbClr val="FF0000"/>
                      </a:solidFill>
                      <a:effectLst/>
                      <a:latin typeface="Cambria Math" panose="02040503050406030204" pitchFamily="18" charset="0"/>
                      <a:ea typeface="+mn-ea"/>
                      <a:cs typeface="+mn-cs"/>
                    </a:rPr>
                    <m:t>𝑗</m:t>
                  </m:r>
                </m:oMath>
              </a14:m>
              <a:r>
                <a:rPr lang="en-US" sz="1100">
                  <a:solidFill>
                    <a:srgbClr val="FF0000"/>
                  </a:solidFill>
                  <a:effectLst/>
                  <a:latin typeface="+mn-lt"/>
                  <a:ea typeface="+mn-ea"/>
                  <a:cs typeface="+mn-cs"/>
                </a:rPr>
                <a:t>th stand, respectively. Use </a:t>
              </a:r>
              <a14:m>
                <m:oMath xmlns:m="http://schemas.openxmlformats.org/officeDocument/2006/math">
                  <m:r>
                    <a:rPr lang="en-US" sz="1100" b="0" i="1">
                      <a:solidFill>
                        <a:srgbClr val="FF0000"/>
                      </a:solidFill>
                      <a:effectLst/>
                      <a:latin typeface="Cambria Math" panose="02040503050406030204" pitchFamily="18" charset="0"/>
                      <a:ea typeface="+mn-ea"/>
                      <a:cs typeface="+mn-cs"/>
                    </a:rPr>
                    <m:t>𝑠</m:t>
                  </m:r>
                  <m:r>
                    <a:rPr lang="en-US" sz="1100" b="0" i="1">
                      <a:solidFill>
                        <a:srgbClr val="FF0000"/>
                      </a:solidFill>
                      <a:effectLst/>
                      <a:latin typeface="Cambria Math" panose="02040503050406030204" pitchFamily="18" charset="0"/>
                      <a:ea typeface="+mn-ea"/>
                      <a:cs typeface="+mn-cs"/>
                    </a:rPr>
                    <m:t>∈{0,1}</m:t>
                  </m:r>
                </m:oMath>
              </a14:m>
              <a:r>
                <a:rPr lang="en-US" sz="1100">
                  <a:solidFill>
                    <a:srgbClr val="FF0000"/>
                  </a:solidFill>
                  <a:effectLst/>
                  <a:latin typeface="+mn-lt"/>
                  <a:ea typeface="+mn-ea"/>
                  <a:cs typeface="+mn-cs"/>
                </a:rPr>
                <a:t> as</a:t>
              </a:r>
              <a:r>
                <a:rPr lang="en-US" sz="1100" baseline="0">
                  <a:solidFill>
                    <a:srgbClr val="FF0000"/>
                  </a:solidFill>
                  <a:effectLst/>
                  <a:latin typeface="+mn-lt"/>
                  <a:ea typeface="+mn-ea"/>
                  <a:cs typeface="+mn-cs"/>
                </a:rPr>
                <a:t> the decision variable required for modelling the cost synergy </a:t>
              </a:r>
              <a:r>
                <a:rPr lang="en-US" sz="1100">
                  <a:solidFill>
                    <a:srgbClr val="FF0000"/>
                  </a:solidFill>
                  <a:effectLst/>
                  <a:latin typeface="+mn-lt"/>
                  <a:ea typeface="+mn-ea"/>
                  <a:cs typeface="+mn-cs"/>
                </a:rPr>
                <a:t>(3</a:t>
              </a:r>
              <a:r>
                <a:rPr lang="en-US" sz="1100" baseline="0">
                  <a:solidFill>
                    <a:srgbClr val="FF0000"/>
                  </a:solidFill>
                  <a:effectLst/>
                  <a:latin typeface="+mn-lt"/>
                  <a:ea typeface="+mn-ea"/>
                  <a:cs typeface="+mn-cs"/>
                </a:rPr>
                <a:t> </a:t>
              </a:r>
              <a:r>
                <a:rPr lang="en-US" sz="1100">
                  <a:solidFill>
                    <a:srgbClr val="FF0000"/>
                  </a:solidFill>
                  <a:effectLst/>
                  <a:latin typeface="+mn-lt"/>
                  <a:ea typeface="+mn-ea"/>
                  <a:cs typeface="+mn-cs"/>
                </a:rPr>
                <a:t>pts).</a:t>
              </a:r>
              <a:endParaRPr lang="fi-FI" sz="1100">
                <a:solidFill>
                  <a:srgbClr val="FF0000"/>
                </a:solidFill>
                <a:effectLst/>
                <a:latin typeface="+mn-lt"/>
                <a:ea typeface="+mn-ea"/>
                <a:cs typeface="+mn-cs"/>
              </a:endParaRPr>
            </a:p>
            <a:p>
              <a:r>
                <a:rPr lang="en-US" sz="1100">
                  <a:solidFill>
                    <a:schemeClr val="tx1"/>
                  </a:solidFill>
                  <a:effectLst/>
                  <a:latin typeface="+mn-lt"/>
                  <a:ea typeface="+mn-ea"/>
                  <a:cs typeface="+mn-cs"/>
                </a:rPr>
                <a:t> </a:t>
              </a:r>
            </a:p>
            <a:p>
              <a:r>
                <a:rPr lang="fi-FI" sz="1100" b="1" i="0">
                  <a:solidFill>
                    <a:schemeClr val="tx1"/>
                  </a:solidFill>
                  <a:effectLst/>
                  <a:latin typeface="+mn-lt"/>
                  <a:ea typeface="+mn-ea"/>
                  <a:cs typeface="+mn-cs"/>
                </a:rPr>
                <a:t>Formulation</a:t>
              </a:r>
              <a:r>
                <a:rPr lang="fi-FI" sz="1100" b="1" i="0" baseline="0">
                  <a:solidFill>
                    <a:schemeClr val="tx1"/>
                  </a:solidFill>
                  <a:effectLst/>
                  <a:latin typeface="+mn-lt"/>
                  <a:ea typeface="+mn-ea"/>
                  <a:cs typeface="+mn-cs"/>
                </a:rPr>
                <a:t> of</a:t>
              </a:r>
              <a:r>
                <a:rPr lang="fi-FI" sz="1100" b="1" i="0">
                  <a:solidFill>
                    <a:schemeClr val="tx1"/>
                  </a:solidFill>
                  <a:effectLst/>
                  <a:latin typeface="+mn-lt"/>
                  <a:ea typeface="+mn-ea"/>
                  <a:cs typeface="+mn-cs"/>
                </a:rPr>
                <a:t> the Binary Linear Programming Model</a:t>
              </a:r>
            </a:p>
            <a:p>
              <a:endParaRPr lang="en-FI">
                <a:effectLst/>
              </a:endParaRPr>
            </a:p>
            <a:p>
              <a:r>
                <a:rPr lang="fi-FI" sz="1100" b="1" i="0">
                  <a:solidFill>
                    <a:schemeClr val="tx1"/>
                  </a:solidFill>
                  <a:effectLst/>
                  <a:latin typeface="+mn-lt"/>
                  <a:ea typeface="+mn-ea"/>
                  <a:cs typeface="+mn-cs"/>
                </a:rPr>
                <a:t>1. Decision Variables</a:t>
              </a:r>
              <a:r>
                <a:rPr lang="fi-FI" sz="1100" b="0" i="0">
                  <a:solidFill>
                    <a:schemeClr val="tx1"/>
                  </a:solidFill>
                  <a:effectLst/>
                  <a:latin typeface="+mn-lt"/>
                  <a:ea typeface="+mn-ea"/>
                  <a:cs typeface="+mn-cs"/>
                </a:rPr>
                <a:t>:</a:t>
              </a:r>
              <a:endParaRPr lang="en-FI">
                <a:effectLst/>
              </a:endParaRPr>
            </a:p>
            <a:p>
              <a:pPr eaLnBrk="1" fontAlgn="auto" latinLnBrk="0" hangingPunct="1"/>
              <a:endParaRPr lang="fi-FI" sz="1100" b="0" i="0">
                <a:solidFill>
                  <a:schemeClr val="tx1"/>
                </a:solidFill>
                <a:effectLst/>
                <a:latin typeface="+mn-lt"/>
                <a:ea typeface="+mn-ea"/>
                <a:cs typeface="+mn-cs"/>
              </a:endParaRPr>
            </a:p>
            <a:p>
              <a14:m>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𝑗</m:t>
                      </m:r>
                    </m:sub>
                  </m:sSub>
                </m:oMath>
              </a14:m>
              <a:r>
                <a:rPr lang="fi-FI" sz="1100" b="0" i="0">
                  <a:solidFill>
                    <a:schemeClr val="tx1"/>
                  </a:solidFill>
                  <a:effectLst/>
                  <a:latin typeface="+mn-lt"/>
                  <a:ea typeface="+mn-ea"/>
                  <a:cs typeface="+mn-cs"/>
                </a:rPr>
                <a:t> (binary): Indicates whether restoration is chosen for the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-th stand (1 if chosen, 0 otherwise). There</a:t>
              </a:r>
              <a:r>
                <a:rPr lang="fi-FI" sz="1100" b="0" i="0" baseline="0">
                  <a:solidFill>
                    <a:schemeClr val="tx1"/>
                  </a:solidFill>
                  <a:effectLst/>
                  <a:latin typeface="+mn-lt"/>
                  <a:ea typeface="+mn-ea"/>
                  <a:cs typeface="+mn-cs"/>
                </a:rPr>
                <a:t> are </a:t>
              </a:r>
              <a:r>
                <a:rPr lang="fi-FI" sz="1100" b="0" i="0">
                  <a:solidFill>
                    <a:schemeClr val="tx1"/>
                  </a:solidFill>
                  <a:effectLst/>
                  <a:latin typeface="+mn-lt"/>
                  <a:ea typeface="+mn-ea"/>
                  <a:cs typeface="+mn-cs"/>
                </a:rPr>
                <a:t>20 variables, one for each stand</a:t>
              </a:r>
            </a:p>
            <a:p>
              <a14:m>
                <m:oMath xmlns:m="http://schemas.openxmlformats.org/officeDocument/2006/math">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𝑗</m:t>
                      </m:r>
                    </m:sub>
                    <m:sup>
                      <m:r>
                        <a:rPr lang="en-US" sz="1100" b="0" i="1">
                          <a:solidFill>
                            <a:schemeClr val="tx1"/>
                          </a:solidFill>
                          <a:effectLst/>
                          <a:latin typeface="Cambria Math" panose="02040503050406030204" pitchFamily="18" charset="0"/>
                          <a:ea typeface="+mn-ea"/>
                          <a:cs typeface="+mn-cs"/>
                        </a:rPr>
                        <m:t>′</m:t>
                      </m:r>
                    </m:sup>
                  </m:sSubSup>
                </m:oMath>
              </a14:m>
              <a:r>
                <a:rPr lang="fi-FI" sz="1100" b="0" i="0">
                  <a:solidFill>
                    <a:schemeClr val="tx1"/>
                  </a:solidFill>
                  <a:effectLst/>
                  <a:latin typeface="+mn-lt"/>
                  <a:ea typeface="+mn-ea"/>
                  <a:cs typeface="+mn-cs"/>
                </a:rPr>
                <a:t> (binary): Indicates whether damming is chosen for the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-th stand (1 if chosen, 0 otherwise). There</a:t>
              </a:r>
              <a:r>
                <a:rPr lang="fi-FI" sz="1100" b="0" i="0" baseline="0">
                  <a:solidFill>
                    <a:schemeClr val="tx1"/>
                  </a:solidFill>
                  <a:effectLst/>
                  <a:latin typeface="+mn-lt"/>
                  <a:ea typeface="+mn-ea"/>
                  <a:cs typeface="+mn-cs"/>
                </a:rPr>
                <a:t> are </a:t>
              </a:r>
              <a:r>
                <a:rPr lang="fi-FI" sz="1100" b="0" i="0">
                  <a:solidFill>
                    <a:schemeClr val="tx1"/>
                  </a:solidFill>
                  <a:effectLst/>
                  <a:latin typeface="+mn-lt"/>
                  <a:ea typeface="+mn-ea"/>
                  <a:cs typeface="+mn-cs"/>
                </a:rPr>
                <a:t>20 variables, one for each stand</a:t>
              </a:r>
            </a:p>
            <a:p>
              <a:r>
                <a:rPr lang="fi-FI" sz="1100" b="0" i="1">
                  <a:solidFill>
                    <a:schemeClr val="tx1"/>
                  </a:solidFill>
                  <a:effectLst/>
                  <a:latin typeface="+mn-lt"/>
                  <a:ea typeface="+mn-ea"/>
                  <a:cs typeface="+mn-cs"/>
                </a:rPr>
                <a:t>s</a:t>
              </a:r>
              <a:r>
                <a:rPr lang="fi-FI" sz="1100" b="0" i="0">
                  <a:solidFill>
                    <a:schemeClr val="tx1"/>
                  </a:solidFill>
                  <a:effectLst/>
                  <a:latin typeface="+mn-lt"/>
                  <a:ea typeface="+mn-ea"/>
                  <a:cs typeface="+mn-cs"/>
                </a:rPr>
                <a:t> (binary): Indicates the cost synergy for stands 10 and 11 (1 if damming is chosen for both, 0 otherwise).</a:t>
              </a:r>
            </a:p>
            <a:p>
              <a:r>
                <a:rPr lang="fi-FI" sz="1100" b="0" i="0">
                  <a:solidFill>
                    <a:schemeClr val="tx1"/>
                  </a:solidFill>
                  <a:effectLst/>
                  <a:latin typeface="+mn-lt"/>
                  <a:ea typeface="+mn-ea"/>
                  <a:cs typeface="+mn-cs"/>
                </a:rPr>
                <a:t>=&gt; Number of decision variables: 20 + 20 + 1 = 41 variables</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2. Objective Function</a:t>
              </a:r>
              <a:r>
                <a:rPr lang="fi-FI" sz="1100" b="0" i="0">
                  <a:solidFill>
                    <a:schemeClr val="tx1"/>
                  </a:solidFill>
                  <a:effectLst/>
                  <a:latin typeface="+mn-lt"/>
                  <a:ea typeface="+mn-ea"/>
                  <a:cs typeface="+mn-cs"/>
                </a:rPr>
                <a:t>:</a:t>
              </a:r>
              <a:endParaRPr lang="en-FI">
                <a:effectLst/>
              </a:endParaRPr>
            </a:p>
            <a:p>
              <a:r>
                <a:rPr lang="fi-FI" sz="1100" b="0" i="0">
                  <a:solidFill>
                    <a:schemeClr val="tx1"/>
                  </a:solidFill>
                  <a:effectLst/>
                  <a:latin typeface="+mn-lt"/>
                  <a:ea typeface="+mn-ea"/>
                  <a:cs typeface="+mn-cs"/>
                </a:rPr>
                <a:t>The objective is to minimize GHG emissions and maximize biodiversity. Given that a 2.1 ton reduction in GHG emissions is equally preferred to a unit increase in biodiversity, we can combine these objectives into a single objective function by converting biodiversity units into GHG equivalents:</a:t>
              </a:r>
            </a:p>
            <a:p>
              <a:endParaRPr lang="en-FI">
                <a:effectLst/>
              </a:endParaRPr>
            </a:p>
            <a:p>
              <a:pPr algn="ctr"/>
              <a14:m>
                <m:oMath xmlns:m="http://schemas.openxmlformats.org/officeDocument/2006/math">
                  <m:r>
                    <m:rPr>
                      <m:sty m:val="p"/>
                    </m:rPr>
                    <a:rPr lang="en-US" sz="1100" b="0" i="0">
                      <a:solidFill>
                        <a:schemeClr val="tx1"/>
                      </a:solidFill>
                      <a:effectLst/>
                      <a:latin typeface="+mn-lt"/>
                      <a:ea typeface="+mn-ea"/>
                      <a:cs typeface="+mn-cs"/>
                    </a:rPr>
                    <m:t>m</m:t>
                  </m:r>
                  <m:r>
                    <m:rPr>
                      <m:sty m:val="p"/>
                    </m:rPr>
                    <a:rPr lang="en-US" sz="1100" b="0" i="0">
                      <a:solidFill>
                        <a:schemeClr val="tx1"/>
                      </a:solidFill>
                      <a:effectLst/>
                      <a:latin typeface="Cambria Math" panose="02040503050406030204" pitchFamily="18" charset="0"/>
                      <a:ea typeface="+mn-ea"/>
                      <a:cs typeface="+mn-cs"/>
                    </a:rPr>
                    <m:t>ax</m:t>
                  </m:r>
                  <m:r>
                    <a:rPr lang="en-US" sz="1100" b="0" i="0">
                      <a:solidFill>
                        <a:schemeClr val="tx1"/>
                      </a:solidFill>
                      <a:effectLst/>
                      <a:latin typeface="+mn-lt"/>
                      <a:ea typeface="+mn-ea"/>
                      <a:cs typeface="+mn-cs"/>
                    </a:rPr>
                    <m:t> </m:t>
                  </m:r>
                  <m:r>
                    <m:rPr>
                      <m:sty m:val="p"/>
                    </m:rPr>
                    <a:rPr lang="en-US" sz="1100" b="0" i="0">
                      <a:solidFill>
                        <a:schemeClr val="tx1"/>
                      </a:solidFill>
                      <a:effectLst/>
                      <a:latin typeface="+mn-lt"/>
                      <a:ea typeface="+mn-ea"/>
                      <a:cs typeface="+mn-cs"/>
                    </a:rPr>
                    <m:t>z</m:t>
                  </m:r>
                  <m:r>
                    <a:rPr lang="en-US" sz="1100" b="0" i="0">
                      <a:solidFill>
                        <a:schemeClr val="tx1"/>
                      </a:solidFill>
                      <a:effectLst/>
                      <a:latin typeface="+mn-lt"/>
                      <a:ea typeface="+mn-ea"/>
                      <a:cs typeface="+mn-cs"/>
                    </a:rPr>
                    <m:t>= </m:t>
                  </m:r>
                  <m:r>
                    <a:rPr lang="en-US" sz="1100" b="0" i="1">
                      <a:solidFill>
                        <a:schemeClr val="tx1"/>
                      </a:solidFill>
                      <a:effectLst/>
                      <a:latin typeface="+mn-lt"/>
                      <a:ea typeface="+mn-ea"/>
                      <a:cs typeface="+mn-cs"/>
                    </a:rPr>
                    <m:t>2.1</m:t>
                  </m:r>
                  <m:nary>
                    <m:naryPr>
                      <m:chr m:val="∑"/>
                      <m:ctrlPr>
                        <a:rPr lang="en-US" sz="1100" b="0" i="1">
                          <a:solidFill>
                            <a:schemeClr val="tx1"/>
                          </a:solidFill>
                          <a:effectLst/>
                          <a:latin typeface="+mn-lt"/>
                          <a:ea typeface="+mn-ea"/>
                          <a:cs typeface="+mn-cs"/>
                        </a:rPr>
                      </m:ctrlPr>
                    </m:naryPr>
                    <m:sub>
                      <m:r>
                        <a:rPr lang="en-US" sz="1100" b="0" i="1">
                          <a:solidFill>
                            <a:schemeClr val="tx1"/>
                          </a:solidFill>
                          <a:effectLst/>
                          <a:latin typeface="+mn-lt"/>
                          <a:ea typeface="+mn-ea"/>
                          <a:cs typeface="+mn-cs"/>
                        </a:rPr>
                        <m:t>𝑗</m:t>
                      </m:r>
                      <m:r>
                        <a:rPr lang="en-US" sz="1100" b="0" i="1">
                          <a:solidFill>
                            <a:schemeClr val="tx1"/>
                          </a:solidFill>
                          <a:effectLst/>
                          <a:latin typeface="+mn-lt"/>
                          <a:ea typeface="+mn-ea"/>
                          <a:cs typeface="+mn-cs"/>
                        </a:rPr>
                        <m:t>=1</m:t>
                      </m:r>
                    </m:sub>
                    <m:sup>
                      <m:r>
                        <a:rPr lang="en-US" sz="1100" b="0" i="1">
                          <a:solidFill>
                            <a:schemeClr val="tx1"/>
                          </a:solidFill>
                          <a:effectLst/>
                          <a:latin typeface="+mn-lt"/>
                          <a:ea typeface="+mn-ea"/>
                          <a:cs typeface="+mn-cs"/>
                        </a:rPr>
                        <m:t>20</m:t>
                      </m:r>
                    </m:sup>
                    <m:e>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𝑏</m:t>
                          </m:r>
                        </m:e>
                        <m:sub>
                          <m:r>
                            <a:rPr lang="en-US" sz="1100" b="0" i="1">
                              <a:solidFill>
                                <a:schemeClr val="tx1"/>
                              </a:solidFill>
                              <a:effectLst/>
                              <a:latin typeface="+mn-lt"/>
                              <a:ea typeface="+mn-ea"/>
                              <a:cs typeface="+mn-cs"/>
                            </a:rPr>
                            <m:t>𝑗</m:t>
                          </m:r>
                        </m:sub>
                      </m:sSub>
                      <m:sSub>
                        <m:sSubPr>
                          <m:ctrlPr>
                            <a:rPr lang="fi-FI"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𝑗</m:t>
                          </m:r>
                        </m:sub>
                      </m:sSub>
                      <m:r>
                        <a:rPr lang="en-US" sz="1100" b="0" i="1">
                          <a:solidFill>
                            <a:schemeClr val="tx1"/>
                          </a:solidFill>
                          <a:effectLst/>
                          <a:latin typeface="+mn-lt"/>
                          <a:ea typeface="+mn-ea"/>
                          <a:cs typeface="+mn-cs"/>
                        </a:rPr>
                        <m:t> + </m:t>
                      </m:r>
                      <m:sSubSup>
                        <m:sSubSupPr>
                          <m:ctrlPr>
                            <a:rPr lang="en-US" sz="1100" b="0" i="1">
                              <a:solidFill>
                                <a:schemeClr val="tx1"/>
                              </a:solidFill>
                              <a:effectLst/>
                              <a:latin typeface="+mn-lt"/>
                              <a:ea typeface="+mn-ea"/>
                              <a:cs typeface="+mn-cs"/>
                            </a:rPr>
                          </m:ctrlPr>
                        </m:sSubSupPr>
                        <m:e>
                          <m:r>
                            <a:rPr lang="en-US" sz="1100" b="0" i="1">
                              <a:solidFill>
                                <a:schemeClr val="tx1"/>
                              </a:solidFill>
                              <a:effectLst/>
                              <a:latin typeface="+mn-lt"/>
                              <a:ea typeface="+mn-ea"/>
                              <a:cs typeface="+mn-cs"/>
                            </a:rPr>
                            <m:t>𝑏</m:t>
                          </m:r>
                        </m:e>
                        <m:sub>
                          <m:r>
                            <a:rPr lang="en-US" sz="1100" b="0" i="1">
                              <a:solidFill>
                                <a:schemeClr val="tx1"/>
                              </a:solidFill>
                              <a:effectLst/>
                              <a:latin typeface="+mn-lt"/>
                              <a:ea typeface="+mn-ea"/>
                              <a:cs typeface="+mn-cs"/>
                            </a:rPr>
                            <m:t>𝑗</m:t>
                          </m:r>
                        </m:sub>
                        <m:sup>
                          <m:r>
                            <a:rPr lang="en-US" sz="1100" b="0" i="1">
                              <a:solidFill>
                                <a:schemeClr val="tx1"/>
                              </a:solidFill>
                              <a:effectLst/>
                              <a:latin typeface="+mn-lt"/>
                              <a:ea typeface="+mn-ea"/>
                              <a:cs typeface="+mn-cs"/>
                            </a:rPr>
                            <m:t>′</m:t>
                          </m:r>
                        </m:sup>
                      </m:sSubSup>
                      <m:sSubSup>
                        <m:sSubSupPr>
                          <m:ctrlPr>
                            <a:rPr lang="en-US" sz="1100" b="0" i="1">
                              <a:solidFill>
                                <a:schemeClr val="tx1"/>
                              </a:solidFill>
                              <a:effectLst/>
                              <a:latin typeface="+mn-lt"/>
                              <a:ea typeface="+mn-ea"/>
                              <a:cs typeface="+mn-cs"/>
                            </a:rPr>
                          </m:ctrlPr>
                        </m:sSubSup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𝑗</m:t>
                          </m:r>
                        </m:sub>
                        <m:sup>
                          <m:r>
                            <a:rPr lang="en-US" sz="1100" b="0" i="1">
                              <a:solidFill>
                                <a:schemeClr val="tx1"/>
                              </a:solidFill>
                              <a:effectLst/>
                              <a:latin typeface="+mn-lt"/>
                              <a:ea typeface="+mn-ea"/>
                              <a:cs typeface="+mn-cs"/>
                            </a:rPr>
                            <m:t>′</m:t>
                          </m:r>
                        </m:sup>
                      </m:sSubSup>
                      <m:r>
                        <a:rPr lang="en-US" sz="1100" b="0" i="1">
                          <a:solidFill>
                            <a:schemeClr val="tx1"/>
                          </a:solidFill>
                          <a:effectLst/>
                          <a:latin typeface="+mn-lt"/>
                          <a:ea typeface="+mn-ea"/>
                          <a:cs typeface="+mn-cs"/>
                        </a:rPr>
                        <m:t>)</m:t>
                      </m:r>
                    </m:e>
                  </m:nary>
                  <m:r>
                    <a:rPr lang="en-US" sz="1100" b="0" i="1">
                      <a:solidFill>
                        <a:schemeClr val="tx1"/>
                      </a:solidFill>
                      <a:effectLst/>
                      <a:latin typeface="Cambria Math" panose="02040503050406030204" pitchFamily="18" charset="0"/>
                      <a:ea typeface="+mn-ea"/>
                      <a:cs typeface="+mn-cs"/>
                    </a:rPr>
                    <m:t>−</m:t>
                  </m:r>
                  <m:nary>
                    <m:naryPr>
                      <m:chr m:val="∑"/>
                      <m:ctrlPr>
                        <a:rPr lang="en-US" sz="1100" b="0" i="1">
                          <a:solidFill>
                            <a:schemeClr val="tx1"/>
                          </a:solidFill>
                          <a:effectLst/>
                          <a:latin typeface="+mn-lt"/>
                          <a:ea typeface="+mn-ea"/>
                          <a:cs typeface="+mn-cs"/>
                        </a:rPr>
                      </m:ctrlPr>
                    </m:naryPr>
                    <m:sub>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Cambria Math" panose="02040503050406030204" pitchFamily="18" charset="0"/>
                          <a:ea typeface="+mn-ea"/>
                          <a:cs typeface="+mn-cs"/>
                        </a:rPr>
                        <m:t>20</m:t>
                      </m:r>
                    </m:sup>
                    <m:e>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𝑔</m:t>
                          </m:r>
                        </m:e>
                        <m:sub>
                          <m:r>
                            <a:rPr lang="en-US" sz="1100" b="0" i="1">
                              <a:solidFill>
                                <a:schemeClr val="tx1"/>
                              </a:solidFill>
                              <a:effectLst/>
                              <a:latin typeface="+mn-lt"/>
                              <a:ea typeface="+mn-ea"/>
                              <a:cs typeface="+mn-cs"/>
                            </a:rPr>
                            <m:t>𝑗</m:t>
                          </m:r>
                        </m:sub>
                      </m:sSub>
                      <m:sSub>
                        <m:sSubPr>
                          <m:ctrlPr>
                            <a:rPr lang="fi-FI"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𝑗</m:t>
                          </m:r>
                        </m:sub>
                      </m:sSub>
                      <m:r>
                        <a:rPr lang="en-US" sz="1100" b="0" i="1">
                          <a:solidFill>
                            <a:schemeClr val="tx1"/>
                          </a:solidFill>
                          <a:effectLst/>
                          <a:latin typeface="+mn-lt"/>
                          <a:ea typeface="+mn-ea"/>
                          <a:cs typeface="+mn-cs"/>
                        </a:rPr>
                        <m:t> + </m:t>
                      </m:r>
                      <m:sSubSup>
                        <m:sSubSupPr>
                          <m:ctrlPr>
                            <a:rPr lang="en-US" sz="1100" b="0" i="1">
                              <a:solidFill>
                                <a:schemeClr val="tx1"/>
                              </a:solidFill>
                              <a:effectLst/>
                              <a:latin typeface="+mn-lt"/>
                              <a:ea typeface="+mn-ea"/>
                              <a:cs typeface="+mn-cs"/>
                            </a:rPr>
                          </m:ctrlPr>
                        </m:sSubSupPr>
                        <m:e>
                          <m:r>
                            <a:rPr lang="en-US" sz="1100" b="0" i="1">
                              <a:solidFill>
                                <a:schemeClr val="tx1"/>
                              </a:solidFill>
                              <a:effectLst/>
                              <a:latin typeface="+mn-lt"/>
                              <a:ea typeface="+mn-ea"/>
                              <a:cs typeface="+mn-cs"/>
                            </a:rPr>
                            <m:t>𝑔</m:t>
                          </m:r>
                        </m:e>
                        <m:sub>
                          <m:r>
                            <a:rPr lang="en-US" sz="1100" b="0" i="1">
                              <a:solidFill>
                                <a:schemeClr val="tx1"/>
                              </a:solidFill>
                              <a:effectLst/>
                              <a:latin typeface="+mn-lt"/>
                              <a:ea typeface="+mn-ea"/>
                              <a:cs typeface="+mn-cs"/>
                            </a:rPr>
                            <m:t>𝑗</m:t>
                          </m:r>
                        </m:sub>
                        <m:sup>
                          <m:r>
                            <a:rPr lang="en-US" sz="1100" b="0" i="1">
                              <a:solidFill>
                                <a:schemeClr val="tx1"/>
                              </a:solidFill>
                              <a:effectLst/>
                              <a:latin typeface="+mn-lt"/>
                              <a:ea typeface="+mn-ea"/>
                              <a:cs typeface="+mn-cs"/>
                            </a:rPr>
                            <m:t>′</m:t>
                          </m:r>
                        </m:sup>
                      </m:sSubSup>
                      <m:sSubSup>
                        <m:sSubSupPr>
                          <m:ctrlPr>
                            <a:rPr lang="en-US" sz="1100" b="0" i="1">
                              <a:solidFill>
                                <a:schemeClr val="tx1"/>
                              </a:solidFill>
                              <a:effectLst/>
                              <a:latin typeface="+mn-lt"/>
                              <a:ea typeface="+mn-ea"/>
                              <a:cs typeface="+mn-cs"/>
                            </a:rPr>
                          </m:ctrlPr>
                        </m:sSubSup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𝑗</m:t>
                          </m:r>
                        </m:sub>
                        <m:sup>
                          <m:r>
                            <a:rPr lang="en-US" sz="1100" b="0" i="1">
                              <a:solidFill>
                                <a:schemeClr val="tx1"/>
                              </a:solidFill>
                              <a:effectLst/>
                              <a:latin typeface="+mn-lt"/>
                              <a:ea typeface="+mn-ea"/>
                              <a:cs typeface="+mn-cs"/>
                            </a:rPr>
                            <m:t>′</m:t>
                          </m:r>
                        </m:sup>
                      </m:sSubSup>
                      <m:r>
                        <a:rPr lang="en-US" sz="1100" b="0" i="1">
                          <a:solidFill>
                            <a:schemeClr val="tx1"/>
                          </a:solidFill>
                          <a:effectLst/>
                          <a:latin typeface="+mn-lt"/>
                          <a:ea typeface="+mn-ea"/>
                          <a:cs typeface="+mn-cs"/>
                        </a:rPr>
                        <m:t>)</m:t>
                      </m:r>
                    </m:e>
                  </m:nary>
                </m:oMath>
              </a14:m>
              <a:r>
                <a:rPr lang="fi-FI" sz="1100" b="0" i="0">
                  <a:solidFill>
                    <a:schemeClr val="tx1"/>
                  </a:solidFill>
                  <a:effectLst/>
                  <a:latin typeface="+mn-lt"/>
                  <a:ea typeface="+mn-ea"/>
                  <a:cs typeface="+mn-cs"/>
                </a:rPr>
                <a:t> </a:t>
              </a:r>
            </a:p>
            <a:p>
              <a:endParaRPr lang="en-FI">
                <a:effectLst/>
              </a:endParaRPr>
            </a:p>
            <a:p>
              <a:r>
                <a:rPr lang="fi-FI" sz="1100" b="0" i="0">
                  <a:solidFill>
                    <a:schemeClr val="tx1"/>
                  </a:solidFill>
                  <a:effectLst/>
                  <a:latin typeface="+mn-lt"/>
                  <a:ea typeface="+mn-ea"/>
                  <a:cs typeface="+mn-cs"/>
                </a:rPr>
                <a:t>where </a:t>
              </a:r>
              <a14:m>
                <m:oMath xmlns:m="http://schemas.openxmlformats.org/officeDocument/2006/math">
                  <m:sSub>
                    <m:sSubPr>
                      <m:ctrlPr>
                        <a:rPr lang="fi-FI"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𝑔</m:t>
                      </m:r>
                    </m:e>
                    <m:sub>
                      <m:r>
                        <a:rPr lang="en-US" sz="1100" b="0" i="1">
                          <a:solidFill>
                            <a:schemeClr val="tx1"/>
                          </a:solidFill>
                          <a:effectLst/>
                          <a:latin typeface="+mn-lt"/>
                          <a:ea typeface="+mn-ea"/>
                          <a:cs typeface="+mn-cs"/>
                        </a:rPr>
                        <m:t>𝑗</m:t>
                      </m:r>
                    </m:sub>
                  </m:sSub>
                </m:oMath>
              </a14:m>
              <a:r>
                <a:rPr lang="fi-FI" sz="1100" b="0" i="0">
                  <a:solidFill>
                    <a:schemeClr val="tx1"/>
                  </a:solidFill>
                  <a:effectLst/>
                  <a:latin typeface="+mn-lt"/>
                  <a:ea typeface="+mn-ea"/>
                  <a:cs typeface="+mn-cs"/>
                </a:rPr>
                <a:t>​ and </a:t>
              </a:r>
              <a14:m>
                <m:oMath xmlns:m="http://schemas.openxmlformats.org/officeDocument/2006/math">
                  <m:sSubSup>
                    <m:sSubSupPr>
                      <m:ctrlPr>
                        <a:rPr lang="en-US" sz="1100" b="0" i="1">
                          <a:solidFill>
                            <a:schemeClr val="tx1"/>
                          </a:solidFill>
                          <a:effectLst/>
                          <a:latin typeface="+mn-lt"/>
                          <a:ea typeface="+mn-ea"/>
                          <a:cs typeface="+mn-cs"/>
                        </a:rPr>
                      </m:ctrlPr>
                    </m:sSubSupPr>
                    <m:e>
                      <m:r>
                        <a:rPr lang="en-US" sz="1100" b="0" i="1">
                          <a:solidFill>
                            <a:schemeClr val="tx1"/>
                          </a:solidFill>
                          <a:effectLst/>
                          <a:latin typeface="+mn-lt"/>
                          <a:ea typeface="+mn-ea"/>
                          <a:cs typeface="+mn-cs"/>
                        </a:rPr>
                        <m:t>𝑔</m:t>
                      </m:r>
                    </m:e>
                    <m:sub>
                      <m:r>
                        <a:rPr lang="en-US" sz="1100" b="0" i="1">
                          <a:solidFill>
                            <a:schemeClr val="tx1"/>
                          </a:solidFill>
                          <a:effectLst/>
                          <a:latin typeface="+mn-lt"/>
                          <a:ea typeface="+mn-ea"/>
                          <a:cs typeface="+mn-cs"/>
                        </a:rPr>
                        <m:t>𝑗</m:t>
                      </m:r>
                    </m:sub>
                    <m:sup>
                      <m:r>
                        <a:rPr lang="en-US" sz="1100" b="0" i="1">
                          <a:solidFill>
                            <a:schemeClr val="tx1"/>
                          </a:solidFill>
                          <a:effectLst/>
                          <a:latin typeface="+mn-lt"/>
                          <a:ea typeface="+mn-ea"/>
                          <a:cs typeface="+mn-cs"/>
                        </a:rPr>
                        <m:t>′</m:t>
                      </m:r>
                    </m:sup>
                  </m:sSubSup>
                </m:oMath>
              </a14:m>
              <a:r>
                <a:rPr lang="fi-FI" sz="1100" b="0" i="0">
                  <a:solidFill>
                    <a:schemeClr val="tx1"/>
                  </a:solidFill>
                  <a:effectLst/>
                  <a:latin typeface="+mn-lt"/>
                  <a:ea typeface="+mn-ea"/>
                  <a:cs typeface="+mn-cs"/>
                </a:rPr>
                <a:t>​ are the changes in GHG emissions, and </a:t>
              </a:r>
              <a14:m>
                <m:oMath xmlns:m="http://schemas.openxmlformats.org/officeDocument/2006/math">
                  <m:sSub>
                    <m:sSubPr>
                      <m:ctrlPr>
                        <a:rPr lang="fi-FI"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𝑏</m:t>
                      </m:r>
                    </m:e>
                    <m:sub>
                      <m:r>
                        <a:rPr lang="en-US" sz="1100" b="0" i="1">
                          <a:solidFill>
                            <a:schemeClr val="tx1"/>
                          </a:solidFill>
                          <a:effectLst/>
                          <a:latin typeface="+mn-lt"/>
                          <a:ea typeface="+mn-ea"/>
                          <a:cs typeface="+mn-cs"/>
                        </a:rPr>
                        <m:t>𝑗</m:t>
                      </m:r>
                    </m:sub>
                  </m:sSub>
                </m:oMath>
              </a14:m>
              <a:r>
                <a:rPr lang="fi-FI" sz="1100" b="0" i="0">
                  <a:solidFill>
                    <a:schemeClr val="tx1"/>
                  </a:solidFill>
                  <a:effectLst/>
                  <a:latin typeface="+mn-lt"/>
                  <a:ea typeface="+mn-ea"/>
                  <a:cs typeface="+mn-cs"/>
                </a:rPr>
                <a:t> and </a:t>
              </a:r>
              <a14:m>
                <m:oMath xmlns:m="http://schemas.openxmlformats.org/officeDocument/2006/math">
                  <m:sSubSup>
                    <m:sSubSupPr>
                      <m:ctrlPr>
                        <a:rPr lang="en-US" sz="1100" b="0" i="1">
                          <a:solidFill>
                            <a:schemeClr val="tx1"/>
                          </a:solidFill>
                          <a:effectLst/>
                          <a:latin typeface="+mn-lt"/>
                          <a:ea typeface="+mn-ea"/>
                          <a:cs typeface="+mn-cs"/>
                        </a:rPr>
                      </m:ctrlPr>
                    </m:sSubSupPr>
                    <m:e>
                      <m:r>
                        <a:rPr lang="en-US" sz="1100" b="0" i="1">
                          <a:solidFill>
                            <a:schemeClr val="tx1"/>
                          </a:solidFill>
                          <a:effectLst/>
                          <a:latin typeface="+mn-lt"/>
                          <a:ea typeface="+mn-ea"/>
                          <a:cs typeface="+mn-cs"/>
                        </a:rPr>
                        <m:t>𝑏</m:t>
                      </m:r>
                    </m:e>
                    <m:sub>
                      <m:r>
                        <a:rPr lang="en-US" sz="1100" b="0" i="1">
                          <a:solidFill>
                            <a:schemeClr val="tx1"/>
                          </a:solidFill>
                          <a:effectLst/>
                          <a:latin typeface="+mn-lt"/>
                          <a:ea typeface="+mn-ea"/>
                          <a:cs typeface="+mn-cs"/>
                        </a:rPr>
                        <m:t>𝑗</m:t>
                      </m:r>
                    </m:sub>
                    <m:sup>
                      <m:r>
                        <a:rPr lang="en-US" sz="1100" b="0" i="1">
                          <a:solidFill>
                            <a:schemeClr val="tx1"/>
                          </a:solidFill>
                          <a:effectLst/>
                          <a:latin typeface="+mn-lt"/>
                          <a:ea typeface="+mn-ea"/>
                          <a:cs typeface="+mn-cs"/>
                        </a:rPr>
                        <m:t>′</m:t>
                      </m:r>
                    </m:sup>
                  </m:sSubSup>
                </m:oMath>
              </a14:m>
              <a:r>
                <a:rPr lang="fi-FI" sz="1100" b="0" i="0">
                  <a:solidFill>
                    <a:schemeClr val="tx1"/>
                  </a:solidFill>
                  <a:effectLst/>
                  <a:latin typeface="+mn-lt"/>
                  <a:ea typeface="+mn-ea"/>
                  <a:cs typeface="+mn-cs"/>
                </a:rPr>
                <a:t> are the changes in biodiversity for restoration and damming, respectively.</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3. Constraints</a:t>
              </a:r>
              <a:r>
                <a:rPr lang="fi-FI" sz="1100" b="0" i="0">
                  <a:solidFill>
                    <a:schemeClr val="tx1"/>
                  </a:solidFill>
                  <a:effectLst/>
                  <a:latin typeface="+mn-lt"/>
                  <a:ea typeface="+mn-ea"/>
                  <a:cs typeface="+mn-cs"/>
                </a:rPr>
                <a:t>:</a:t>
              </a:r>
            </a:p>
            <a:p>
              <a:endParaRPr lang="en-FI">
                <a:effectLst/>
              </a:endParaRPr>
            </a:p>
            <a:p>
              <a:r>
                <a:rPr lang="en-US" sz="1100" b="1" i="0" baseline="0">
                  <a:solidFill>
                    <a:schemeClr val="tx1"/>
                  </a:solidFill>
                  <a:effectLst/>
                  <a:latin typeface="+mn-lt"/>
                  <a:ea typeface="+mn-ea"/>
                  <a:cs typeface="+mn-cs"/>
                </a:rPr>
                <a:t>- </a:t>
              </a:r>
              <a:r>
                <a:rPr lang="fi-FI" sz="1100" b="1" i="0">
                  <a:solidFill>
                    <a:schemeClr val="tx1"/>
                  </a:solidFill>
                  <a:effectLst/>
                  <a:latin typeface="+mn-lt"/>
                  <a:ea typeface="+mn-ea"/>
                  <a:cs typeface="+mn-cs"/>
                </a:rPr>
                <a:t>Budget constraint:</a:t>
              </a:r>
              <a:endParaRPr lang="en-US" sz="1100" b="0" i="0">
                <a:solidFill>
                  <a:schemeClr val="tx1"/>
                </a:solidFill>
                <a:effectLst/>
                <a:latin typeface="+mn-lt"/>
                <a:ea typeface="+mn-ea"/>
                <a:cs typeface="+mn-cs"/>
              </a:endParaRPr>
            </a:p>
            <a:p>
              <a:pPr/>
              <a:endParaRPr lang="en-US" sz="1100" b="0" i="0">
                <a:solidFill>
                  <a:schemeClr val="tx1"/>
                </a:solidFill>
                <a:effectLst/>
                <a:latin typeface="+mn-lt"/>
                <a:ea typeface="+mn-ea"/>
                <a:cs typeface="+mn-cs"/>
              </a:endParaRPr>
            </a:p>
            <a:p>
              <a:pPr algn="ctr"/>
              <a:r>
                <a:rPr lang="en-US" sz="1100" b="0" i="0" baseline="0">
                  <a:solidFill>
                    <a:schemeClr val="tx1"/>
                  </a:solidFill>
                  <a:effectLst/>
                  <a:latin typeface="+mn-lt"/>
                  <a:ea typeface="+mn-ea"/>
                  <a:cs typeface="+mn-cs"/>
                </a:rPr>
                <a:t> </a:t>
              </a:r>
              <a14:m>
                <m:oMath xmlns:m="http://schemas.openxmlformats.org/officeDocument/2006/math">
                  <m:nary>
                    <m:naryPr>
                      <m:chr m:val="∑"/>
                      <m:ctrlPr>
                        <a:rPr lang="en-US" sz="1100" b="0" i="1">
                          <a:solidFill>
                            <a:schemeClr val="tx1"/>
                          </a:solidFill>
                          <a:effectLst/>
                          <a:latin typeface="+mn-lt"/>
                          <a:ea typeface="+mn-ea"/>
                          <a:cs typeface="+mn-cs"/>
                        </a:rPr>
                      </m:ctrlPr>
                    </m:naryPr>
                    <m:sub>
                      <m:r>
                        <a:rPr lang="en-US" sz="1100" b="0" i="1">
                          <a:solidFill>
                            <a:schemeClr val="tx1"/>
                          </a:solidFill>
                          <a:effectLst/>
                          <a:latin typeface="+mn-lt"/>
                          <a:ea typeface="+mn-ea"/>
                          <a:cs typeface="+mn-cs"/>
                        </a:rPr>
                        <m:t>𝑗</m:t>
                      </m:r>
                      <m:r>
                        <a:rPr lang="en-US" sz="1100" b="0" i="1">
                          <a:solidFill>
                            <a:schemeClr val="tx1"/>
                          </a:solidFill>
                          <a:effectLst/>
                          <a:latin typeface="+mn-lt"/>
                          <a:ea typeface="+mn-ea"/>
                          <a:cs typeface="+mn-cs"/>
                        </a:rPr>
                        <m:t>=1</m:t>
                      </m:r>
                    </m:sub>
                    <m:sup>
                      <m:r>
                        <a:rPr lang="en-US" sz="1100" b="0" i="1">
                          <a:solidFill>
                            <a:schemeClr val="tx1"/>
                          </a:solidFill>
                          <a:effectLst/>
                          <a:latin typeface="+mn-lt"/>
                          <a:ea typeface="+mn-ea"/>
                          <a:cs typeface="+mn-cs"/>
                        </a:rPr>
                        <m:t>20</m:t>
                      </m:r>
                    </m:sup>
                    <m:e>
                      <m:d>
                        <m:dPr>
                          <m:ctrlPr>
                            <a:rPr lang="en-US" sz="1100" b="0" i="1">
                              <a:solidFill>
                                <a:schemeClr val="tx1"/>
                              </a:solidFill>
                              <a:effectLst/>
                              <a:latin typeface="Cambria Math" panose="02040503050406030204" pitchFamily="18" charset="0"/>
                              <a:ea typeface="+mn-ea"/>
                              <a:cs typeface="+mn-cs"/>
                            </a:rPr>
                          </m:ctrlPr>
                        </m:dPr>
                        <m:e>
                          <m:sSub>
                            <m:sSubPr>
                              <m:ctrlPr>
                                <a:rPr lang="fi-FI" sz="1100" b="0" i="1">
                                  <a:solidFill>
                                    <a:schemeClr val="tx1"/>
                                  </a:solidFill>
                                  <a:effectLst/>
                                  <a:latin typeface="+mn-lt"/>
                                  <a:ea typeface="+mn-ea"/>
                                  <a:cs typeface="+mn-cs"/>
                                </a:rPr>
                              </m:ctrlPr>
                            </m:sSub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mn-lt"/>
                                  <a:ea typeface="+mn-ea"/>
                                  <a:cs typeface="+mn-cs"/>
                                </a:rPr>
                                <m:t>𝑗</m:t>
                              </m:r>
                            </m:sub>
                          </m:sSub>
                          <m:sSub>
                            <m:sSubPr>
                              <m:ctrlPr>
                                <a:rPr lang="fi-FI"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𝑗</m:t>
                              </m:r>
                            </m:sub>
                          </m:sSub>
                          <m:r>
                            <a:rPr lang="en-US" sz="1100" b="0" i="1">
                              <a:solidFill>
                                <a:schemeClr val="tx1"/>
                              </a:solidFill>
                              <a:effectLst/>
                              <a:latin typeface="+mn-lt"/>
                              <a:ea typeface="+mn-ea"/>
                              <a:cs typeface="+mn-cs"/>
                            </a:rPr>
                            <m:t> + </m:t>
                          </m:r>
                          <m:sSubSup>
                            <m:sSubSupPr>
                              <m:ctrlPr>
                                <a:rPr lang="en-US" sz="1100" b="0" i="1">
                                  <a:solidFill>
                                    <a:schemeClr val="tx1"/>
                                  </a:solidFill>
                                  <a:effectLst/>
                                  <a:latin typeface="+mn-lt"/>
                                  <a:ea typeface="+mn-ea"/>
                                  <a:cs typeface="+mn-cs"/>
                                </a:rPr>
                              </m:ctrlPr>
                            </m:sSubSup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mn-lt"/>
                                  <a:ea typeface="+mn-ea"/>
                                  <a:cs typeface="+mn-cs"/>
                                </a:rPr>
                                <m:t>𝑗</m:t>
                              </m:r>
                            </m:sub>
                            <m:sup>
                              <m:r>
                                <a:rPr lang="en-US" sz="1100" b="0" i="1">
                                  <a:solidFill>
                                    <a:schemeClr val="tx1"/>
                                  </a:solidFill>
                                  <a:effectLst/>
                                  <a:latin typeface="+mn-lt"/>
                                  <a:ea typeface="+mn-ea"/>
                                  <a:cs typeface="+mn-cs"/>
                                </a:rPr>
                                <m:t>′</m:t>
                              </m:r>
                            </m:sup>
                          </m:sSubSup>
                          <m:sSubSup>
                            <m:sSubSupPr>
                              <m:ctrlPr>
                                <a:rPr lang="en-US" sz="1100" b="0" i="1">
                                  <a:solidFill>
                                    <a:schemeClr val="tx1"/>
                                  </a:solidFill>
                                  <a:effectLst/>
                                  <a:latin typeface="+mn-lt"/>
                                  <a:ea typeface="+mn-ea"/>
                                  <a:cs typeface="+mn-cs"/>
                                </a:rPr>
                              </m:ctrlPr>
                            </m:sSubSup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𝑗</m:t>
                              </m:r>
                            </m:sub>
                            <m:sup>
                              <m:r>
                                <a:rPr lang="en-US" sz="1100" b="0" i="1">
                                  <a:solidFill>
                                    <a:schemeClr val="tx1"/>
                                  </a:solidFill>
                                  <a:effectLst/>
                                  <a:latin typeface="+mn-lt"/>
                                  <a:ea typeface="+mn-ea"/>
                                  <a:cs typeface="+mn-cs"/>
                                </a:rPr>
                                <m:t>′</m:t>
                              </m:r>
                            </m:sup>
                          </m:sSubSup>
                        </m:e>
                      </m:d>
                      <m:r>
                        <a:rPr lang="en-US" sz="1100" b="0" i="1">
                          <a:solidFill>
                            <a:schemeClr val="tx1"/>
                          </a:solidFill>
                          <a:effectLst/>
                          <a:latin typeface="Cambria Math" panose="02040503050406030204" pitchFamily="18" charset="0"/>
                          <a:ea typeface="+mn-ea"/>
                          <a:cs typeface="+mn-cs"/>
                        </a:rPr>
                        <m:t>−3000</m:t>
                      </m:r>
                      <m:r>
                        <a:rPr lang="en-US" sz="1100" b="0" i="1">
                          <a:solidFill>
                            <a:schemeClr val="tx1"/>
                          </a:solidFill>
                          <a:effectLst/>
                          <a:latin typeface="Cambria Math" panose="02040503050406030204" pitchFamily="18" charset="0"/>
                          <a:ea typeface="+mn-ea"/>
                          <a:cs typeface="+mn-cs"/>
                        </a:rPr>
                        <m:t>𝑠</m:t>
                      </m:r>
                    </m:e>
                  </m:nary>
                  <m:r>
                    <a:rPr lang="en-US" sz="1100" b="0" i="1">
                      <a:solidFill>
                        <a:schemeClr val="tx1"/>
                      </a:solidFill>
                      <a:effectLst/>
                      <a:latin typeface="Cambria Math" panose="02040503050406030204" pitchFamily="18" charset="0"/>
                      <a:ea typeface="Cambria Math" panose="02040503050406030204" pitchFamily="18" charset="0"/>
                      <a:cs typeface="+mn-cs"/>
                    </a:rPr>
                    <m:t>≤40000</m:t>
                  </m:r>
                </m:oMath>
              </a14:m>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Here, </a:t>
              </a:r>
              <a14:m>
                <m:oMath xmlns:m="http://schemas.openxmlformats.org/officeDocument/2006/math">
                  <m:sSub>
                    <m:sSubPr>
                      <m:ctrlPr>
                        <a:rPr lang="fi-FI"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𝑐</m:t>
                      </m:r>
                    </m:e>
                    <m:sub>
                      <m:r>
                        <a:rPr lang="en-US" sz="1100" b="0" i="1">
                          <a:solidFill>
                            <a:schemeClr val="tx1"/>
                          </a:solidFill>
                          <a:effectLst/>
                          <a:latin typeface="+mn-lt"/>
                          <a:ea typeface="+mn-ea"/>
                          <a:cs typeface="+mn-cs"/>
                        </a:rPr>
                        <m:t>𝑗</m:t>
                      </m:r>
                    </m:sub>
                  </m:sSub>
                </m:oMath>
              </a14:m>
              <a:r>
                <a:rPr lang="fi-FI" sz="1100" b="0" i="0">
                  <a:solidFill>
                    <a:schemeClr val="tx1"/>
                  </a:solidFill>
                  <a:effectLst/>
                  <a:latin typeface="+mn-lt"/>
                  <a:ea typeface="+mn-ea"/>
                  <a:cs typeface="+mn-cs"/>
                </a:rPr>
                <a:t>​ and </a:t>
              </a:r>
              <a14:m>
                <m:oMath xmlns:m="http://schemas.openxmlformats.org/officeDocument/2006/math">
                  <m:sSubSup>
                    <m:sSubSupPr>
                      <m:ctrlPr>
                        <a:rPr lang="en-US" sz="1100" b="0" i="1">
                          <a:solidFill>
                            <a:schemeClr val="tx1"/>
                          </a:solidFill>
                          <a:effectLst/>
                          <a:latin typeface="+mn-lt"/>
                          <a:ea typeface="+mn-ea"/>
                          <a:cs typeface="+mn-cs"/>
                        </a:rPr>
                      </m:ctrlPr>
                    </m:sSubSupPr>
                    <m:e>
                      <m:r>
                        <a:rPr lang="en-US" sz="1100" b="0" i="1">
                          <a:solidFill>
                            <a:schemeClr val="tx1"/>
                          </a:solidFill>
                          <a:effectLst/>
                          <a:latin typeface="+mn-lt"/>
                          <a:ea typeface="+mn-ea"/>
                          <a:cs typeface="+mn-cs"/>
                        </a:rPr>
                        <m:t>𝑐</m:t>
                      </m:r>
                    </m:e>
                    <m:sub>
                      <m:r>
                        <a:rPr lang="en-US" sz="1100" b="0" i="1">
                          <a:solidFill>
                            <a:schemeClr val="tx1"/>
                          </a:solidFill>
                          <a:effectLst/>
                          <a:latin typeface="+mn-lt"/>
                          <a:ea typeface="+mn-ea"/>
                          <a:cs typeface="+mn-cs"/>
                        </a:rPr>
                        <m:t>𝑗</m:t>
                      </m:r>
                    </m:sub>
                    <m:sup>
                      <m:r>
                        <a:rPr lang="en-US" sz="1100" b="0" i="1">
                          <a:solidFill>
                            <a:schemeClr val="tx1"/>
                          </a:solidFill>
                          <a:effectLst/>
                          <a:latin typeface="+mn-lt"/>
                          <a:ea typeface="+mn-ea"/>
                          <a:cs typeface="+mn-cs"/>
                        </a:rPr>
                        <m:t>′</m:t>
                      </m:r>
                    </m:sup>
                  </m:sSubSup>
                </m:oMath>
              </a14:m>
              <a:r>
                <a:rPr lang="fi-FI" sz="1100" b="0" i="0">
                  <a:solidFill>
                    <a:schemeClr val="tx1"/>
                  </a:solidFill>
                  <a:effectLst/>
                  <a:latin typeface="+mn-lt"/>
                  <a:ea typeface="+mn-ea"/>
                  <a:cs typeface="+mn-cs"/>
                </a:rPr>
                <a:t>​ are the costs of restoration and damming, respectively. The term </a:t>
              </a:r>
              <a14:m>
                <m:oMath xmlns:m="http://schemas.openxmlformats.org/officeDocument/2006/math">
                  <m:r>
                    <a:rPr lang="en-US" sz="1100" b="0" i="1">
                      <a:solidFill>
                        <a:schemeClr val="tx1"/>
                      </a:solidFill>
                      <a:effectLst/>
                      <a:latin typeface="+mn-lt"/>
                      <a:ea typeface="+mn-ea"/>
                      <a:cs typeface="+mn-cs"/>
                    </a:rPr>
                    <m:t>−3000</m:t>
                  </m:r>
                  <m:r>
                    <a:rPr lang="en-US" sz="1100" b="0" i="1">
                      <a:solidFill>
                        <a:schemeClr val="tx1"/>
                      </a:solidFill>
                      <a:effectLst/>
                      <a:latin typeface="Cambria Math" panose="02040503050406030204" pitchFamily="18" charset="0"/>
                      <a:ea typeface="+mn-ea"/>
                      <a:cs typeface="+mn-cs"/>
                    </a:rPr>
                    <m:t>𝑠</m:t>
                  </m:r>
                </m:oMath>
              </a14:m>
              <a:r>
                <a:rPr lang="fi-FI" sz="1100" b="0" i="0">
                  <a:solidFill>
                    <a:schemeClr val="tx1"/>
                  </a:solidFill>
                  <a:effectLst/>
                  <a:latin typeface="+mn-lt"/>
                  <a:ea typeface="+mn-ea"/>
                  <a:cs typeface="+mn-cs"/>
                </a:rPr>
                <a:t> accounts for the cost reduction if damming is implemented on both stands 10 and 11</a:t>
              </a:r>
              <a:r>
                <a:rPr lang="fi-FI" sz="1100" b="0" i="0" baseline="0">
                  <a:solidFill>
                    <a:schemeClr val="tx1"/>
                  </a:solidFill>
                  <a:effectLst/>
                  <a:latin typeface="+mn-lt"/>
                  <a:ea typeface="+mn-ea"/>
                  <a:cs typeface="+mn-cs"/>
                </a:rPr>
                <a:t> (synergy variable s is equal to 1)</a:t>
              </a:r>
              <a:endParaRPr lang="fi-FI" sz="1100" b="0" i="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r>
                <a:rPr lang="fi-FI" sz="1100" b="1" i="0">
                  <a:solidFill>
                    <a:schemeClr val="tx1"/>
                  </a:solidFill>
                  <a:effectLst/>
                  <a:latin typeface="+mn-lt"/>
                  <a:ea typeface="+mn-ea"/>
                  <a:cs typeface="+mn-cs"/>
                </a:rPr>
                <a:t>Mutual exclusivity constraints</a:t>
              </a:r>
              <a:endParaRPr lang="en-FI">
                <a:effectLst/>
              </a:endParaRPr>
            </a:p>
            <a:p>
              <a:endParaRPr lang="fi-FI" sz="1100" b="0" i="0">
                <a:solidFill>
                  <a:schemeClr val="tx1"/>
                </a:solidFill>
                <a:effectLst/>
                <a:latin typeface="+mn-lt"/>
                <a:ea typeface="+mn-ea"/>
                <a:cs typeface="+mn-cs"/>
              </a:endParaRPr>
            </a:p>
            <a:p>
              <a:pPr algn="ctr"/>
              <a:r>
                <a:rPr lang="fi-FI" sz="1100" b="0" i="0">
                  <a:solidFill>
                    <a:schemeClr val="tx1"/>
                  </a:solidFill>
                  <a:effectLst/>
                  <a:latin typeface="+mn-lt"/>
                  <a:ea typeface="+mn-ea"/>
                  <a:cs typeface="+mn-cs"/>
                </a:rPr>
                <a:t>For each stand:   </a:t>
              </a:r>
              <a14:m>
                <m:oMath xmlns:m="http://schemas.openxmlformats.org/officeDocument/2006/math">
                  <m:sSub>
                    <m:sSubPr>
                      <m:ctrlPr>
                        <a:rPr lang="fi-FI"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𝑗</m:t>
                      </m:r>
                    </m:sub>
                  </m:sSub>
                  <m:r>
                    <a:rPr lang="en-US" sz="1100" b="0" i="1">
                      <a:solidFill>
                        <a:schemeClr val="tx1"/>
                      </a:solidFill>
                      <a:effectLst/>
                      <a:latin typeface="Cambria Math" panose="02040503050406030204" pitchFamily="18" charset="0"/>
                      <a:ea typeface="+mn-ea"/>
                      <a:cs typeface="+mn-cs"/>
                    </a:rPr>
                    <m:t>+</m:t>
                  </m:r>
                  <m:sSubSup>
                    <m:sSubSupPr>
                      <m:ctrlPr>
                        <a:rPr lang="en-US" sz="1100" b="0" i="1">
                          <a:solidFill>
                            <a:schemeClr val="tx1"/>
                          </a:solidFill>
                          <a:effectLst/>
                          <a:latin typeface="+mn-lt"/>
                          <a:ea typeface="+mn-ea"/>
                          <a:cs typeface="+mn-cs"/>
                        </a:rPr>
                      </m:ctrlPr>
                    </m:sSubSup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𝑗</m:t>
                      </m:r>
                    </m:sub>
                    <m:sup>
                      <m:r>
                        <a:rPr lang="en-US" sz="1100" b="0" i="1">
                          <a:solidFill>
                            <a:schemeClr val="tx1"/>
                          </a:solidFill>
                          <a:effectLst/>
                          <a:latin typeface="+mn-lt"/>
                          <a:ea typeface="+mn-ea"/>
                          <a:cs typeface="+mn-cs"/>
                        </a:rPr>
                        <m:t>′</m:t>
                      </m:r>
                    </m:sup>
                  </m:sSubSup>
                  <m:r>
                    <a:rPr lang="en-US" sz="1100" b="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1</m:t>
                  </m:r>
                </m:oMath>
              </a14:m>
              <a:r>
                <a:rPr lang="fi-FI" sz="1100" b="0" i="1">
                  <a:solidFill>
                    <a:schemeClr val="tx1"/>
                  </a:solidFill>
                  <a:effectLst/>
                  <a:latin typeface="+mn-lt"/>
                  <a:ea typeface="+mn-ea"/>
                  <a:cs typeface="+mn-cs"/>
                </a:rPr>
                <a:t>  </a:t>
              </a:r>
              <a:r>
                <a:rPr lang="fi-FI" sz="1100" b="0" i="0">
                  <a:solidFill>
                    <a:schemeClr val="tx1"/>
                  </a:solidFill>
                  <a:effectLst/>
                  <a:latin typeface="+mn-lt"/>
                  <a:ea typeface="+mn-ea"/>
                  <a:cs typeface="+mn-cs"/>
                </a:rPr>
                <a:t>for all </a:t>
              </a:r>
              <a:r>
                <a:rPr lang="fi-FI" sz="1100" b="0" i="1">
                  <a:solidFill>
                    <a:schemeClr val="tx1"/>
                  </a:solidFill>
                  <a:effectLst/>
                  <a:latin typeface="+mn-lt"/>
                  <a:ea typeface="+mn-ea"/>
                  <a:cs typeface="+mn-cs"/>
                </a:rPr>
                <a:t>j </a:t>
              </a:r>
            </a:p>
            <a:p>
              <a:pPr algn="ctr"/>
              <a:endParaRPr lang="fi-FI" sz="1100" b="0" i="1">
                <a:solidFill>
                  <a:schemeClr val="tx1"/>
                </a:solidFill>
                <a:effectLst/>
                <a:latin typeface="+mn-lt"/>
                <a:ea typeface="+mn-ea"/>
                <a:cs typeface="+mn-cs"/>
              </a:endParaRPr>
            </a:p>
            <a:p>
              <a:r>
                <a:rPr lang="fi-FI" sz="1100" b="0" i="0">
                  <a:solidFill>
                    <a:schemeClr val="tx1"/>
                  </a:solidFill>
                  <a:effectLst/>
                  <a:latin typeface="+mn-lt"/>
                  <a:ea typeface="+mn-ea"/>
                  <a:cs typeface="+mn-cs"/>
                </a:rPr>
                <a:t>This ensures that for each stand, either restoration, damming, or no action is chosen.</a:t>
              </a:r>
              <a:endParaRPr lang="fi-FI" sz="1100" b="0" i="1">
                <a:solidFill>
                  <a:schemeClr val="tx1"/>
                </a:solidFill>
                <a:effectLst/>
                <a:latin typeface="+mn-lt"/>
                <a:ea typeface="+mn-ea"/>
                <a:cs typeface="+mn-cs"/>
              </a:endParaRPr>
            </a:p>
            <a:p>
              <a:endParaRPr lang="fi-FI" sz="1100" b="0" i="1">
                <a:solidFill>
                  <a:schemeClr val="tx1"/>
                </a:solidFill>
                <a:effectLst/>
                <a:latin typeface="+mn-lt"/>
                <a:ea typeface="+mn-ea"/>
                <a:cs typeface="+mn-cs"/>
              </a:endParaRPr>
            </a:p>
            <a:p>
              <a:r>
                <a:rPr lang="fi-FI" sz="1100" b="1" i="0">
                  <a:solidFill>
                    <a:schemeClr val="tx1"/>
                  </a:solidFill>
                  <a:effectLst/>
                  <a:latin typeface="+mn-lt"/>
                  <a:ea typeface="+mn-ea"/>
                  <a:cs typeface="+mn-cs"/>
                </a:rPr>
                <a:t>- Cost synergy constraint:</a:t>
              </a:r>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We need to consider 4 cases</a:t>
              </a:r>
              <a:r>
                <a:rPr lang="en-US" sz="1100" b="0" i="0" baseline="0">
                  <a:solidFill>
                    <a:schemeClr val="tx1"/>
                  </a:solidFill>
                  <a:effectLst/>
                  <a:latin typeface="+mn-lt"/>
                  <a:ea typeface="+mn-ea"/>
                  <a:cs typeface="+mn-cs"/>
                </a:rPr>
                <a:t> as follows</a:t>
              </a:r>
            </a:p>
            <a:p>
              <a:endParaRPr lang="en-US" sz="1100" b="0" i="0" baseline="0">
                <a:solidFill>
                  <a:schemeClr val="tx1"/>
                </a:solidFill>
                <a:effectLst/>
                <a:latin typeface="+mn-lt"/>
                <a:ea typeface="+mn-ea"/>
                <a:cs typeface="+mn-cs"/>
              </a:endParaRPr>
            </a:p>
            <a:p>
              <a:pPr/>
              <a:r>
                <a:rPr lang="en-US" sz="1100" b="0">
                  <a:solidFill>
                    <a:schemeClr val="tx1"/>
                  </a:solidFill>
                  <a:effectLst/>
                  <a:ea typeface="+mn-ea"/>
                  <a:cs typeface="+mn-cs"/>
                </a:rPr>
                <a:t>                                                  </a:t>
              </a:r>
              <a14:m>
                <m:oMath xmlns:m="http://schemas.openxmlformats.org/officeDocument/2006/math">
                  <m:sSubSup>
                    <m:sSubSupPr>
                      <m:ctrlPr>
                        <a:rPr lang="en-US" sz="1100" b="0" i="1">
                          <a:solidFill>
                            <a:schemeClr val="tx1"/>
                          </a:solidFill>
                          <a:effectLst/>
                          <a:latin typeface="+mn-lt"/>
                          <a:ea typeface="+mn-ea"/>
                          <a:cs typeface="+mn-cs"/>
                        </a:rPr>
                      </m:ctrlPr>
                    </m:sSubSup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10</m:t>
                      </m:r>
                    </m:sub>
                    <m:sup>
                      <m:r>
                        <a:rPr lang="en-US" sz="1100" b="0" i="1">
                          <a:solidFill>
                            <a:schemeClr val="tx1"/>
                          </a:solidFill>
                          <a:effectLst/>
                          <a:latin typeface="+mn-lt"/>
                          <a:ea typeface="+mn-ea"/>
                          <a:cs typeface="+mn-cs"/>
                        </a:rPr>
                        <m:t>′</m:t>
                      </m:r>
                    </m:sup>
                  </m:sSubSup>
                </m:oMath>
              </a14:m>
              <a:r>
                <a:rPr lang="en-US" sz="1100" b="0" i="0" baseline="0">
                  <a:solidFill>
                    <a:schemeClr val="tx1"/>
                  </a:solidFill>
                  <a:effectLst/>
                  <a:latin typeface="+mn-lt"/>
                  <a:ea typeface="+mn-ea"/>
                  <a:cs typeface="+mn-cs"/>
                </a:rPr>
                <a:t>   </a:t>
              </a:r>
              <a14:m>
                <m:oMath xmlns:m="http://schemas.openxmlformats.org/officeDocument/2006/math">
                  <m:sSubSup>
                    <m:sSubSupPr>
                      <m:ctrlPr>
                        <a:rPr lang="en-US" sz="1100" b="0" i="1">
                          <a:solidFill>
                            <a:schemeClr val="tx1"/>
                          </a:solidFill>
                          <a:effectLst/>
                          <a:latin typeface="+mn-lt"/>
                          <a:ea typeface="+mn-ea"/>
                          <a:cs typeface="+mn-cs"/>
                        </a:rPr>
                      </m:ctrlPr>
                    </m:sSubSup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11</m:t>
                      </m:r>
                    </m:sub>
                    <m:sup>
                      <m:r>
                        <a:rPr lang="en-US" sz="1100" b="0" i="1">
                          <a:solidFill>
                            <a:schemeClr val="tx1"/>
                          </a:solidFill>
                          <a:effectLst/>
                          <a:latin typeface="+mn-lt"/>
                          <a:ea typeface="+mn-ea"/>
                          <a:cs typeface="+mn-cs"/>
                        </a:rPr>
                        <m:t>′</m:t>
                      </m:r>
                    </m:sup>
                  </m:sSubSup>
                  <m:r>
                    <a:rPr lang="en-US" sz="1100" b="0" i="1">
                      <a:solidFill>
                        <a:schemeClr val="tx1"/>
                      </a:solidFill>
                      <a:effectLst/>
                      <a:latin typeface="+mn-lt"/>
                      <a:ea typeface="+mn-ea"/>
                      <a:cs typeface="+mn-cs"/>
                    </a:rPr>
                    <m:t> </m:t>
                  </m:r>
                </m:oMath>
              </a14:m>
              <a:r>
                <a:rPr lang="en-US" sz="1100" b="0" i="0" baseline="0">
                  <a:solidFill>
                    <a:schemeClr val="tx1"/>
                  </a:solidFill>
                  <a:effectLst/>
                  <a:latin typeface="+mn-lt"/>
                  <a:ea typeface="+mn-ea"/>
                  <a:cs typeface="+mn-cs"/>
                </a:rPr>
                <a:t>   </a:t>
              </a:r>
              <a14:m>
                <m:oMath xmlns:m="http://schemas.openxmlformats.org/officeDocument/2006/math">
                  <m:r>
                    <a:rPr lang="en-US" sz="1100" b="0" i="1">
                      <a:solidFill>
                        <a:schemeClr val="tx1"/>
                      </a:solidFill>
                      <a:effectLst/>
                      <a:latin typeface="+mn-lt"/>
                      <a:ea typeface="+mn-ea"/>
                      <a:cs typeface="+mn-cs"/>
                    </a:rPr>
                    <m:t>𝑠</m:t>
                  </m:r>
                </m:oMath>
              </a14:m>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Both stands not damped        0      0       0    (s must be 0 since no stands are damped)</a:t>
              </a:r>
            </a:p>
            <a:p>
              <a:pPr/>
              <a:r>
                <a:rPr lang="en-US" sz="1100" b="0" i="0" baseline="0">
                  <a:solidFill>
                    <a:schemeClr val="tx1"/>
                  </a:solidFill>
                  <a:effectLst/>
                  <a:latin typeface="+mn-lt"/>
                  <a:ea typeface="+mn-ea"/>
                  <a:cs typeface="+mn-cs"/>
                </a:rPr>
                <a:t>Only </a:t>
              </a:r>
              <a14:m>
                <m:oMath xmlns:m="http://schemas.openxmlformats.org/officeDocument/2006/math">
                  <m:sSubSup>
                    <m:sSubSupPr>
                      <m:ctrlPr>
                        <a:rPr lang="en-US" sz="1100" b="0" i="1">
                          <a:solidFill>
                            <a:schemeClr val="tx1"/>
                          </a:solidFill>
                          <a:effectLst/>
                          <a:latin typeface="+mn-lt"/>
                          <a:ea typeface="+mn-ea"/>
                          <a:cs typeface="+mn-cs"/>
                        </a:rPr>
                      </m:ctrlPr>
                    </m:sSubSup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10</m:t>
                      </m:r>
                    </m:sub>
                    <m:sup>
                      <m:r>
                        <a:rPr lang="en-US" sz="1100" b="0" i="1">
                          <a:solidFill>
                            <a:schemeClr val="tx1"/>
                          </a:solidFill>
                          <a:effectLst/>
                          <a:latin typeface="+mn-lt"/>
                          <a:ea typeface="+mn-ea"/>
                          <a:cs typeface="+mn-cs"/>
                        </a:rPr>
                        <m:t>′</m:t>
                      </m:r>
                    </m:sup>
                  </m:sSubSup>
                </m:oMath>
              </a14:m>
              <a:r>
                <a:rPr lang="en-US" sz="1100" b="0" i="0" baseline="0">
                  <a:solidFill>
                    <a:schemeClr val="tx1"/>
                  </a:solidFill>
                  <a:effectLst/>
                  <a:latin typeface="+mn-lt"/>
                  <a:ea typeface="+mn-ea"/>
                  <a:cs typeface="+mn-cs"/>
                </a:rPr>
                <a:t> is damped                 1      0       0    (s must be 0 since only one stand is damped)</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Only </a:t>
              </a:r>
              <a14:m>
                <m:oMath xmlns:m="http://schemas.openxmlformats.org/officeDocument/2006/math">
                  <m:sSubSup>
                    <m:sSubSupPr>
                      <m:ctrlPr>
                        <a:rPr lang="en-US" sz="1100" b="0" i="1">
                          <a:solidFill>
                            <a:schemeClr val="tx1"/>
                          </a:solidFill>
                          <a:effectLst/>
                          <a:latin typeface="+mn-lt"/>
                          <a:ea typeface="+mn-ea"/>
                          <a:cs typeface="+mn-cs"/>
                        </a:rPr>
                      </m:ctrlPr>
                    </m:sSubSup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1</m:t>
                      </m:r>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mn-lt"/>
                          <a:ea typeface="+mn-ea"/>
                          <a:cs typeface="+mn-cs"/>
                        </a:rPr>
                        <m:t>′</m:t>
                      </m:r>
                    </m:sup>
                  </m:sSubSup>
                </m:oMath>
              </a14:m>
              <a:r>
                <a:rPr lang="en-US" sz="1100" b="0" i="0" baseline="0">
                  <a:solidFill>
                    <a:schemeClr val="tx1"/>
                  </a:solidFill>
                  <a:effectLst/>
                  <a:latin typeface="+mn-lt"/>
                  <a:ea typeface="+mn-ea"/>
                  <a:cs typeface="+mn-cs"/>
                </a:rPr>
                <a:t> is damped                 0      1       0    (s must be 0 since only one stand is damped)</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Both stands are damped        1      1       1    (s must be 1 since both stands are damped)</a:t>
              </a:r>
              <a:endParaRPr lang="en-FI">
                <a:effectLst/>
              </a:endParaRPr>
            </a:p>
            <a:p>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From this table,</a:t>
              </a:r>
              <a:r>
                <a:rPr lang="en-US" sz="1100" b="0" i="0" baseline="0">
                  <a:solidFill>
                    <a:schemeClr val="tx1"/>
                  </a:solidFill>
                  <a:effectLst/>
                  <a:latin typeface="+mn-lt"/>
                  <a:ea typeface="+mn-ea"/>
                  <a:cs typeface="+mn-cs"/>
                </a:rPr>
                <a:t> we can conclude that that in all 4 cases, it must be true that     </a:t>
              </a:r>
              <a14:m>
                <m:oMath xmlns:m="http://schemas.openxmlformats.org/officeDocument/2006/math">
                  <m:r>
                    <a:rPr lang="en-US" sz="1100" b="0" i="1">
                      <a:solidFill>
                        <a:schemeClr val="tx1"/>
                      </a:solidFill>
                      <a:effectLst/>
                      <a:latin typeface="Cambria Math" panose="02040503050406030204" pitchFamily="18" charset="0"/>
                      <a:ea typeface="+mn-ea"/>
                      <a:cs typeface="+mn-cs"/>
                    </a:rPr>
                    <m:t>𝑠</m:t>
                  </m:r>
                  <m:r>
                    <a:rPr lang="en-US" sz="1100" b="0" i="1">
                      <a:solidFill>
                        <a:schemeClr val="tx1"/>
                      </a:solidFill>
                      <a:effectLst/>
                      <a:latin typeface="+mn-lt"/>
                      <a:ea typeface="+mn-ea"/>
                      <a:cs typeface="+mn-cs"/>
                    </a:rPr>
                    <m:t>≤</m:t>
                  </m:r>
                  <m:sSubSup>
                    <m:sSubSupPr>
                      <m:ctrlPr>
                        <a:rPr lang="en-US" sz="1100" b="0" i="1">
                          <a:solidFill>
                            <a:schemeClr val="tx1"/>
                          </a:solidFill>
                          <a:effectLst/>
                          <a:latin typeface="+mn-lt"/>
                          <a:ea typeface="+mn-ea"/>
                          <a:cs typeface="+mn-cs"/>
                        </a:rPr>
                      </m:ctrlPr>
                    </m:sSubSupPr>
                    <m:e>
                      <m:r>
                        <a:rPr lang="en-US" sz="1100" b="0" i="1">
                          <a:solidFill>
                            <a:schemeClr val="tx1"/>
                          </a:solidFill>
                          <a:effectLst/>
                          <a:latin typeface="+mn-lt"/>
                          <a:ea typeface="+mn-ea"/>
                          <a:cs typeface="+mn-cs"/>
                        </a:rPr>
                        <m:t>𝑥</m:t>
                      </m:r>
                    </m:e>
                    <m:sub>
                      <m:r>
                        <a:rPr lang="en-US" sz="1100" b="0" i="1">
                          <a:solidFill>
                            <a:schemeClr val="tx1"/>
                          </a:solidFill>
                          <a:effectLst/>
                          <a:latin typeface="Cambria Math" panose="02040503050406030204" pitchFamily="18" charset="0"/>
                          <a:ea typeface="+mn-ea"/>
                          <a:cs typeface="+mn-cs"/>
                        </a:rPr>
                        <m:t>10</m:t>
                      </m:r>
                    </m:sub>
                    <m:sup>
                      <m:r>
                        <a:rPr lang="en-US" sz="1100" b="0" i="1">
                          <a:solidFill>
                            <a:schemeClr val="tx1"/>
                          </a:solidFill>
                          <a:effectLst/>
                          <a:latin typeface="+mn-lt"/>
                          <a:ea typeface="+mn-ea"/>
                          <a:cs typeface="+mn-cs"/>
                        </a:rPr>
                        <m:t>′</m:t>
                      </m:r>
                    </m:sup>
                  </m:sSubSup>
                </m:oMath>
              </a14:m>
              <a:r>
                <a:rPr lang="fi-FI" sz="1100" b="0" i="0">
                  <a:solidFill>
                    <a:schemeClr val="tx1"/>
                  </a:solidFill>
                  <a:effectLst/>
                  <a:latin typeface="+mn-lt"/>
                  <a:ea typeface="+mn-ea"/>
                  <a:cs typeface="+mn-cs"/>
                </a:rPr>
                <a:t>   and  </a:t>
              </a:r>
              <a14:m>
                <m:oMath xmlns:m="http://schemas.openxmlformats.org/officeDocument/2006/math">
                  <m:r>
                    <a:rPr lang="en-US" sz="1100" b="0" i="1">
                      <a:solidFill>
                        <a:schemeClr val="tx1"/>
                      </a:solidFill>
                      <a:effectLst/>
                      <a:latin typeface="+mn-lt"/>
                      <a:ea typeface="+mn-ea"/>
                      <a:cs typeface="+mn-cs"/>
                    </a:rPr>
                    <m:t>𝑠</m:t>
                  </m:r>
                  <m:r>
                    <a:rPr lang="en-US" sz="1100" b="0" i="1">
                      <a:solidFill>
                        <a:schemeClr val="tx1"/>
                      </a:solidFill>
                      <a:effectLst/>
                      <a:latin typeface="+mn-lt"/>
                      <a:ea typeface="+mn-ea"/>
                      <a:cs typeface="+mn-cs"/>
                    </a:rPr>
                    <m:t>≤</m:t>
                  </m:r>
                  <m:sSubSup>
                    <m:sSubSupPr>
                      <m:ctrlPr>
                        <a:rPr lang="en-US" sz="1100" b="0" i="1">
                          <a:solidFill>
                            <a:schemeClr val="tx1"/>
                          </a:solidFill>
                          <a:effectLst/>
                          <a:latin typeface="+mn-lt"/>
                          <a:ea typeface="+mn-ea"/>
                          <a:cs typeface="+mn-cs"/>
                        </a:rPr>
                      </m:ctrlPr>
                    </m:sSubSup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11</m:t>
                      </m:r>
                    </m:sub>
                    <m:sup>
                      <m:r>
                        <a:rPr lang="en-US" sz="1100" b="0" i="1">
                          <a:solidFill>
                            <a:schemeClr val="tx1"/>
                          </a:solidFill>
                          <a:effectLst/>
                          <a:latin typeface="+mn-lt"/>
                          <a:ea typeface="+mn-ea"/>
                          <a:cs typeface="+mn-cs"/>
                        </a:rPr>
                        <m:t>′</m:t>
                      </m:r>
                    </m:sup>
                  </m:sSubSup>
                  <m:r>
                    <a:rPr lang="en-US" sz="1100" b="0" i="1">
                      <a:solidFill>
                        <a:schemeClr val="tx1"/>
                      </a:solidFill>
                      <a:effectLst/>
                      <a:latin typeface="+mn-lt"/>
                      <a:ea typeface="+mn-ea"/>
                      <a:cs typeface="+mn-cs"/>
                    </a:rPr>
                    <m:t> </m:t>
                  </m:r>
                </m:oMath>
              </a14:m>
              <a:endParaRPr lang="en-FI">
                <a:effectLst/>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This ensures that the synergy applies only if damming is chosen for both stands.</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 Non-negativity and binary constraints</a:t>
              </a:r>
              <a:r>
                <a:rPr lang="fi-FI" sz="1100" b="0" i="0">
                  <a:solidFill>
                    <a:schemeClr val="tx1"/>
                  </a:solidFill>
                  <a:effectLst/>
                  <a:latin typeface="+mn-lt"/>
                  <a:ea typeface="+mn-ea"/>
                  <a:cs typeface="+mn-cs"/>
                </a:rPr>
                <a:t>: </a:t>
              </a:r>
              <a:endParaRPr lang="en-FI">
                <a:effectLst/>
              </a:endParaRPr>
            </a:p>
            <a:p>
              <a:pPr algn="ctr"/>
              <a14:m>
                <m:oMath xmlns:m="http://schemas.openxmlformats.org/officeDocument/2006/math">
                  <m:sSub>
                    <m:sSubPr>
                      <m:ctrlPr>
                        <a:rPr lang="fi-FI"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𝑗</m:t>
                      </m:r>
                    </m:sub>
                  </m:sSub>
                  <m:r>
                    <a:rPr lang="en-US" sz="1100" b="0" i="1">
                      <a:solidFill>
                        <a:schemeClr val="tx1"/>
                      </a:solidFill>
                      <a:effectLst/>
                      <a:latin typeface="Cambria Math" panose="02040503050406030204" pitchFamily="18" charset="0"/>
                      <a:ea typeface="+mn-ea"/>
                      <a:cs typeface="+mn-cs"/>
                    </a:rPr>
                    <m:t>, </m:t>
                  </m:r>
                  <m:sSubSup>
                    <m:sSubSupPr>
                      <m:ctrlPr>
                        <a:rPr lang="en-US" sz="1100" b="0" i="1">
                          <a:solidFill>
                            <a:schemeClr val="tx1"/>
                          </a:solidFill>
                          <a:effectLst/>
                          <a:latin typeface="+mn-lt"/>
                          <a:ea typeface="+mn-ea"/>
                          <a:cs typeface="+mn-cs"/>
                        </a:rPr>
                      </m:ctrlPr>
                    </m:sSubSup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𝑗</m:t>
                      </m:r>
                    </m:sub>
                    <m:sup>
                      <m:r>
                        <a:rPr lang="en-US" sz="1100" b="0" i="1">
                          <a:solidFill>
                            <a:schemeClr val="tx1"/>
                          </a:solidFill>
                          <a:effectLst/>
                          <a:latin typeface="+mn-lt"/>
                          <a:ea typeface="+mn-ea"/>
                          <a:cs typeface="+mn-cs"/>
                        </a:rPr>
                        <m:t>′</m:t>
                      </m:r>
                    </m:sup>
                  </m:sSubSup>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𝑠</m:t>
                  </m:r>
                  <m:r>
                    <a:rPr lang="en-US" sz="1100" b="0" i="1">
                      <a:solidFill>
                        <a:schemeClr val="tx1"/>
                      </a:solidFill>
                      <a:effectLst/>
                      <a:latin typeface="Cambria Math" panose="02040503050406030204" pitchFamily="18" charset="0"/>
                      <a:ea typeface="+mn-ea"/>
                      <a:cs typeface="+mn-cs"/>
                    </a:rPr>
                    <m:t> ∈{0;1}</m:t>
                  </m:r>
                </m:oMath>
              </a14:m>
              <a:r>
                <a:rPr lang="fi-FI" sz="1100" b="0" i="0">
                  <a:solidFill>
                    <a:schemeClr val="tx1"/>
                  </a:solidFill>
                  <a:effectLst/>
                  <a:latin typeface="+mn-lt"/>
                  <a:ea typeface="+mn-ea"/>
                  <a:cs typeface="+mn-cs"/>
                </a:rPr>
                <a:t>   for all </a:t>
              </a:r>
              <a:r>
                <a:rPr lang="fi-FI" sz="1100" b="0" i="1">
                  <a:solidFill>
                    <a:schemeClr val="tx1"/>
                  </a:solidFill>
                  <a:effectLst/>
                  <a:latin typeface="+mn-lt"/>
                  <a:ea typeface="+mn-ea"/>
                  <a:cs typeface="+mn-cs"/>
                </a:rPr>
                <a:t>j </a:t>
              </a:r>
              <a:endParaRPr lang="en-US" sz="1100">
                <a:solidFill>
                  <a:schemeClr val="tx1"/>
                </a:solidFill>
                <a:effectLst/>
                <a:latin typeface="+mn-lt"/>
                <a:ea typeface="+mn-ea"/>
                <a:cs typeface="+mn-cs"/>
              </a:endParaRPr>
            </a:p>
            <a:p>
              <a:endParaRPr lang="fi-FI" sz="1100">
                <a:solidFill>
                  <a:schemeClr val="tx1"/>
                </a:solidFill>
                <a:effectLst/>
                <a:latin typeface="+mn-lt"/>
                <a:ea typeface="+mn-ea"/>
                <a:cs typeface="+mn-cs"/>
              </a:endParaRPr>
            </a:p>
            <a:p>
              <a:r>
                <a:rPr lang="en-US" sz="1100" b="0">
                  <a:solidFill>
                    <a:srgbClr val="FF0000"/>
                  </a:solidFill>
                  <a:effectLst/>
                  <a:latin typeface="+mn-lt"/>
                  <a:ea typeface="+mn-ea"/>
                  <a:cs typeface="+mn-cs"/>
                </a:rPr>
                <a:t>Task (b) Implement the BLP model using spreadsheets.</a:t>
              </a:r>
              <a:r>
                <a:rPr lang="en-US" sz="1100" b="0" baseline="0">
                  <a:solidFill>
                    <a:srgbClr val="FF0000"/>
                  </a:solidFill>
                  <a:effectLst/>
                  <a:latin typeface="+mn-lt"/>
                  <a:ea typeface="+mn-ea"/>
                  <a:cs typeface="+mn-cs"/>
                </a:rPr>
                <a:t> </a:t>
              </a:r>
              <a:r>
                <a:rPr lang="en-US" sz="1100" b="0">
                  <a:solidFill>
                    <a:srgbClr val="FF0000"/>
                  </a:solidFill>
                  <a:effectLst/>
                  <a:latin typeface="+mn-lt"/>
                  <a:ea typeface="+mn-ea"/>
                  <a:cs typeface="+mn-cs"/>
                </a:rPr>
                <a:t>Find the optimal portfolio of actions and report the reduction in GHG emission and the increase in biodiversity (3pts). </a:t>
              </a:r>
              <a:endParaRPr lang="fi-FI" sz="1100" b="0">
                <a:solidFill>
                  <a:srgbClr val="FF0000"/>
                </a:solidFill>
                <a:effectLst/>
                <a:latin typeface="+mn-lt"/>
                <a:ea typeface="+mn-ea"/>
                <a:cs typeface="+mn-cs"/>
              </a:endParaRPr>
            </a:p>
            <a:p>
              <a:r>
                <a:rPr lang="en-US" sz="1100">
                  <a:solidFill>
                    <a:schemeClr val="tx1"/>
                  </a:solidFill>
                  <a:effectLst/>
                  <a:latin typeface="+mn-lt"/>
                  <a:ea typeface="+mn-ea"/>
                  <a:cs typeface="+mn-cs"/>
                </a:rPr>
                <a:t> </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The optimal portfolio of actions is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a:solidFill>
                  <a:schemeClr val="tx1"/>
                </a:solidFill>
                <a:effectLst/>
                <a:latin typeface="+mn-lt"/>
                <a:ea typeface="+mn-ea"/>
                <a:cs typeface="+mn-cs"/>
              </a:endParaRPr>
            </a:p>
            <a:p>
              <a:r>
                <a:rPr lang="fi-FI" sz="1100" b="1" i="0">
                  <a:solidFill>
                    <a:schemeClr val="tx1"/>
                  </a:solidFill>
                  <a:effectLst/>
                  <a:latin typeface="+mn-lt"/>
                  <a:ea typeface="+mn-ea"/>
                  <a:cs typeface="+mn-cs"/>
                </a:rPr>
                <a:t>Stand 1</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2</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3</a:t>
              </a:r>
              <a:r>
                <a:rPr lang="fi-FI" sz="1100" b="0" i="0">
                  <a:solidFill>
                    <a:schemeClr val="tx1"/>
                  </a:solidFill>
                  <a:effectLst/>
                  <a:latin typeface="+mn-lt"/>
                  <a:ea typeface="+mn-ea"/>
                  <a:cs typeface="+mn-cs"/>
                </a:rPr>
                <a:t>: No action</a:t>
              </a:r>
            </a:p>
            <a:p>
              <a:r>
                <a:rPr lang="fi-FI" sz="1100" b="1" i="0">
                  <a:solidFill>
                    <a:schemeClr val="tx1"/>
                  </a:solidFill>
                  <a:effectLst/>
                  <a:latin typeface="+mn-lt"/>
                  <a:ea typeface="+mn-ea"/>
                  <a:cs typeface="+mn-cs"/>
                </a:rPr>
                <a:t>Stand 4</a:t>
              </a:r>
              <a:r>
                <a:rPr lang="fi-FI" sz="1100" b="0" i="0">
                  <a:solidFill>
                    <a:schemeClr val="tx1"/>
                  </a:solidFill>
                  <a:effectLst/>
                  <a:latin typeface="+mn-lt"/>
                  <a:ea typeface="+mn-ea"/>
                  <a:cs typeface="+mn-cs"/>
                </a:rPr>
                <a:t>: No action</a:t>
              </a:r>
            </a:p>
            <a:p>
              <a:r>
                <a:rPr lang="fi-FI" sz="1100" b="1" i="0">
                  <a:solidFill>
                    <a:schemeClr val="tx1"/>
                  </a:solidFill>
                  <a:effectLst/>
                  <a:latin typeface="+mn-lt"/>
                  <a:ea typeface="+mn-ea"/>
                  <a:cs typeface="+mn-cs"/>
                </a:rPr>
                <a:t>Stand 5</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6</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7</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8</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9</a:t>
              </a:r>
              <a:r>
                <a:rPr lang="fi-FI" sz="1100" b="0" i="0">
                  <a:solidFill>
                    <a:schemeClr val="tx1"/>
                  </a:solidFill>
                  <a:effectLst/>
                  <a:latin typeface="+mn-lt"/>
                  <a:ea typeface="+mn-ea"/>
                  <a:cs typeface="+mn-cs"/>
                </a:rPr>
                <a:t>: No action</a:t>
              </a:r>
            </a:p>
            <a:p>
              <a:r>
                <a:rPr lang="fi-FI" sz="1100" b="1" i="0">
                  <a:solidFill>
                    <a:schemeClr val="tx1"/>
                  </a:solidFill>
                  <a:effectLst/>
                  <a:latin typeface="+mn-lt"/>
                  <a:ea typeface="+mn-ea"/>
                  <a:cs typeface="+mn-cs"/>
                </a:rPr>
                <a:t>Stand 10</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11</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12</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13</a:t>
              </a:r>
              <a:r>
                <a:rPr lang="fi-FI" sz="1100" b="0" i="0">
                  <a:solidFill>
                    <a:schemeClr val="tx1"/>
                  </a:solidFill>
                  <a:effectLst/>
                  <a:latin typeface="+mn-lt"/>
                  <a:ea typeface="+mn-ea"/>
                  <a:cs typeface="+mn-cs"/>
                </a:rPr>
                <a:t>: No action</a:t>
              </a:r>
            </a:p>
            <a:p>
              <a:r>
                <a:rPr lang="fi-FI" sz="1100" b="1" i="0">
                  <a:solidFill>
                    <a:schemeClr val="tx1"/>
                  </a:solidFill>
                  <a:effectLst/>
                  <a:latin typeface="+mn-lt"/>
                  <a:ea typeface="+mn-ea"/>
                  <a:cs typeface="+mn-cs"/>
                </a:rPr>
                <a:t>Stand 14</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15</a:t>
              </a:r>
              <a:r>
                <a:rPr lang="fi-FI" sz="1100" b="0" i="0">
                  <a:solidFill>
                    <a:schemeClr val="tx1"/>
                  </a:solidFill>
                  <a:effectLst/>
                  <a:latin typeface="+mn-lt"/>
                  <a:ea typeface="+mn-ea"/>
                  <a:cs typeface="+mn-cs"/>
                </a:rPr>
                <a:t>: No action</a:t>
              </a:r>
            </a:p>
            <a:p>
              <a:r>
                <a:rPr lang="fi-FI" sz="1100" b="1" i="0">
                  <a:solidFill>
                    <a:schemeClr val="tx1"/>
                  </a:solidFill>
                  <a:effectLst/>
                  <a:latin typeface="+mn-lt"/>
                  <a:ea typeface="+mn-ea"/>
                  <a:cs typeface="+mn-cs"/>
                </a:rPr>
                <a:t>Stand 16</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17</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18</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19</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20</a:t>
              </a:r>
              <a:r>
                <a:rPr lang="fi-FI" sz="1100" b="0" i="0">
                  <a:solidFill>
                    <a:schemeClr val="tx1"/>
                  </a:solidFill>
                  <a:effectLst/>
                  <a:latin typeface="+mn-lt"/>
                  <a:ea typeface="+mn-ea"/>
                  <a:cs typeface="+mn-cs"/>
                </a:rPr>
                <a:t>: No action</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The reported the reduction in GHG emission is </a:t>
              </a:r>
              <a:r>
                <a:rPr lang="en-US" sz="1100" b="1">
                  <a:solidFill>
                    <a:schemeClr val="tx1"/>
                  </a:solidFill>
                  <a:effectLst/>
                  <a:latin typeface="+mn-lt"/>
                  <a:ea typeface="+mn-ea"/>
                  <a:cs typeface="+mn-cs"/>
                </a:rPr>
                <a:t>298.86</a:t>
              </a:r>
              <a:r>
                <a:rPr lang="en-US" sz="1100" b="0">
                  <a:solidFill>
                    <a:schemeClr val="tx1"/>
                  </a:solidFill>
                  <a:effectLst/>
                  <a:latin typeface="+mn-lt"/>
                  <a:ea typeface="+mn-ea"/>
                  <a:cs typeface="+mn-cs"/>
                </a:rPr>
                <a:t> CO2 tons</a:t>
              </a:r>
              <a:endParaRPr lang="en-US">
                <a:effectLst/>
              </a:endParaRPr>
            </a:p>
            <a:p>
              <a:endParaRPr lang="en-US" sz="1100" b="0">
                <a:solidFill>
                  <a:schemeClr val="tx1"/>
                </a:solidFill>
                <a:effectLst/>
                <a:latin typeface="+mn-lt"/>
                <a:ea typeface="+mn-ea"/>
                <a:cs typeface="+mn-cs"/>
              </a:endParaRPr>
            </a:p>
            <a:p>
              <a:r>
                <a:rPr lang="en-US" sz="1100" b="0">
                  <a:solidFill>
                    <a:schemeClr val="tx1"/>
                  </a:solidFill>
                  <a:effectLst/>
                  <a:latin typeface="+mn-lt"/>
                  <a:ea typeface="+mn-ea"/>
                  <a:cs typeface="+mn-cs"/>
                </a:rPr>
                <a:t>The reported increase in biodiversity is </a:t>
              </a:r>
              <a:r>
                <a:rPr lang="en-US" sz="1100" b="1">
                  <a:solidFill>
                    <a:schemeClr val="tx1"/>
                  </a:solidFill>
                  <a:effectLst/>
                  <a:latin typeface="+mn-lt"/>
                  <a:ea typeface="+mn-ea"/>
                  <a:cs typeface="+mn-cs"/>
                </a:rPr>
                <a:t>152 </a:t>
              </a:r>
              <a:endParaRPr lang="en-US" sz="1100" b="1" i="0" u="none" strike="noStrike">
                <a:solidFill>
                  <a:schemeClr val="tx1"/>
                </a:solidFill>
                <a:effectLst/>
                <a:latin typeface="+mn-lt"/>
                <a:ea typeface="+mn-ea"/>
                <a:cs typeface="+mn-cs"/>
              </a:endParaRPr>
            </a:p>
          </xdr:txBody>
        </xdr:sp>
      </mc:Choice>
      <mc:Fallback>
        <xdr:sp macro="" textlink="">
          <xdr:nvSpPr>
            <xdr:cNvPr id="3" name="TextBox 2">
              <a:extLst>
                <a:ext uri="{FF2B5EF4-FFF2-40B4-BE49-F238E27FC236}">
                  <a16:creationId xmlns:a16="http://schemas.microsoft.com/office/drawing/2014/main" id="{42C91168-E71F-427A-B9A4-B914D4FB229B}"/>
                </a:ext>
              </a:extLst>
            </xdr:cNvPr>
            <xdr:cNvSpPr txBox="1"/>
          </xdr:nvSpPr>
          <xdr:spPr>
            <a:xfrm>
              <a:off x="266700" y="521974"/>
              <a:ext cx="9772650" cy="1879969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Project portfolio selection (6pts)</a:t>
              </a:r>
              <a:endParaRPr lang="en-US" sz="1600" b="1" baseline="0"/>
            </a:p>
            <a:p>
              <a:endParaRPr lang="en-US" sz="1600" b="1" baseline="0"/>
            </a:p>
            <a:p>
              <a:r>
                <a:rPr lang="en-US" sz="1100">
                  <a:solidFill>
                    <a:schemeClr val="tx1"/>
                  </a:solidFill>
                  <a:effectLst/>
                  <a:latin typeface="+mn-lt"/>
                  <a:ea typeface="+mn-ea"/>
                  <a:cs typeface="+mn-cs"/>
                </a:rPr>
                <a:t>The Järviniemi area, located in the city of Niemelä in southern Finland, is regionally and nationally important nature protection and recreational area. It consists of a wide variety of forests, peatlands, rock outcrops, lakes and small waters. Of the peatlands, which cover one-fifth of the area, approximately 100 hectares were drained for forestry 50–70 years ago, which has resulted in a decrease in their biodiversity. In 2020, the City of Niemelä developed a management plan for the Järviniemi area. An important part of the plan was to make recommendations for the rewetting of the area’s forestry drained peatlands over the next five years. The key questions were which peatlands should be rewetted first and by what measures to maximize the biodiversity benefits and to minimize the potential problems caused by greenhouse gas (GHG) emissions. Peatlands can be a source or sink of GHGs, depending on how they are managed. An important aspect in the management plan was the mitigation of climate change, which in peatlands may be in trade-off with biodiversity protection.</a:t>
              </a:r>
            </a:p>
            <a:p>
              <a:endParaRPr lang="fi-FI" sz="1100">
                <a:solidFill>
                  <a:schemeClr val="tx1"/>
                </a:solidFill>
                <a:effectLst/>
                <a:latin typeface="+mn-lt"/>
                <a:ea typeface="+mn-ea"/>
                <a:cs typeface="+mn-cs"/>
              </a:endParaRPr>
            </a:p>
            <a:p>
              <a:r>
                <a:rPr lang="en-US" sz="1100">
                  <a:solidFill>
                    <a:schemeClr val="tx1"/>
                  </a:solidFill>
                  <a:effectLst/>
                  <a:latin typeface="+mn-lt"/>
                  <a:ea typeface="+mn-ea"/>
                  <a:cs typeface="+mn-cs"/>
                </a:rPr>
                <a:t>Your task is to help the city of Niemelä in deciding the optimal combination of rewetting actions for each of the 20 peatland stands in the Järviniemi area (Table 1). For each stand there are three mutually exclusive options: do nothing, restoration and damming. Table 1 lists the changes in biodiversity and GHG emissions from these actions.  GHG emissions (CO</a:t>
              </a:r>
              <a:r>
                <a:rPr lang="en-US" sz="1100" baseline="-25000">
                  <a:solidFill>
                    <a:schemeClr val="tx1"/>
                  </a:solidFill>
                  <a:effectLst/>
                  <a:latin typeface="+mn-lt"/>
                  <a:ea typeface="+mn-ea"/>
                  <a:cs typeface="+mn-cs"/>
                </a:rPr>
                <a:t>2</a:t>
              </a:r>
              <a:r>
                <a:rPr lang="en-US" sz="1100">
                  <a:solidFill>
                    <a:schemeClr val="tx1"/>
                  </a:solidFill>
                  <a:effectLst/>
                  <a:latin typeface="+mn-lt"/>
                  <a:ea typeface="+mn-ea"/>
                  <a:cs typeface="+mn-cs"/>
                </a:rPr>
                <a:t>, methane, nitrous oxide) are measured in CO</a:t>
              </a:r>
              <a:r>
                <a:rPr lang="en-US" sz="1100" baseline="-25000">
                  <a:solidFill>
                    <a:schemeClr val="tx1"/>
                  </a:solidFill>
                  <a:effectLst/>
                  <a:latin typeface="+mn-lt"/>
                  <a:ea typeface="+mn-ea"/>
                  <a:cs typeface="+mn-cs"/>
                </a:rPr>
                <a:t>2</a:t>
              </a:r>
              <a:r>
                <a:rPr lang="en-US" sz="1100">
                  <a:solidFill>
                    <a:schemeClr val="tx1"/>
                  </a:solidFill>
                  <a:effectLst/>
                  <a:latin typeface="+mn-lt"/>
                  <a:ea typeface="+mn-ea"/>
                  <a:cs typeface="+mn-cs"/>
                </a:rPr>
                <a:t> equivalent tons compared to no action over a 60-year period. Biodiversity is measured by the predicted long-term (100 years) change in the number of plant species for which the habitat is favorable compared to no action. Table 1 also lists the costs of implementing the different actions. </a:t>
              </a:r>
            </a:p>
            <a:p>
              <a:endParaRPr lang="fi-FI" sz="1100">
                <a:solidFill>
                  <a:schemeClr val="tx1"/>
                </a:solidFill>
                <a:effectLst/>
                <a:latin typeface="+mn-lt"/>
                <a:ea typeface="+mn-ea"/>
                <a:cs typeface="+mn-cs"/>
              </a:endParaRPr>
            </a:p>
            <a:p>
              <a:r>
                <a:rPr lang="en-US" sz="1100">
                  <a:solidFill>
                    <a:schemeClr val="tx1"/>
                  </a:solidFill>
                  <a:effectLst/>
                  <a:latin typeface="+mn-lt"/>
                  <a:ea typeface="+mn-ea"/>
                  <a:cs typeface="+mn-cs"/>
                </a:rPr>
                <a:t>A budget of 40 keuros is reserved for the rewetting actions. Moreover, stands 10 and 11 are next to each other and if the damming action is implemented for both stands then there will be a 3 keuro reduction in the total cost.</a:t>
              </a:r>
            </a:p>
            <a:p>
              <a:endParaRPr lang="fi-FI" sz="1100">
                <a:solidFill>
                  <a:schemeClr val="tx1"/>
                </a:solidFill>
                <a:effectLst/>
                <a:latin typeface="+mn-lt"/>
                <a:ea typeface="+mn-ea"/>
                <a:cs typeface="+mn-cs"/>
              </a:endParaRPr>
            </a:p>
            <a:p>
              <a:r>
                <a:rPr lang="en-US" sz="1100">
                  <a:solidFill>
                    <a:schemeClr val="tx1"/>
                  </a:solidFill>
                  <a:effectLst/>
                  <a:latin typeface="+mn-lt"/>
                  <a:ea typeface="+mn-ea"/>
                  <a:cs typeface="+mn-cs"/>
                </a:rPr>
                <a:t>The city organized a half-a-day workshop to discuss the trade-off between GHG emission and biodiversity. Most of the participants were from different departments of the City of Niemelä who were responsible for developing the management plan for the recreational area. In addition, there were participants from the Centre for Economic Development, Transport and the Environment, the Association for Nature Conservation and the company responsible for the recreational infrastructure of the area. In this workshop the consensus was that</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a 2.1</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ton reduction in the GHG emissions</a:t>
              </a:r>
              <a:r>
                <a:rPr lang="en-US" sz="1100" baseline="0">
                  <a:solidFill>
                    <a:schemeClr val="tx1"/>
                  </a:solidFill>
                  <a:effectLst/>
                  <a:latin typeface="+mn-lt"/>
                  <a:ea typeface="+mn-ea"/>
                  <a:cs typeface="+mn-cs"/>
                </a:rPr>
                <a:t> is equally preferred to a </a:t>
              </a:r>
              <a:r>
                <a:rPr lang="en-US" sz="1100">
                  <a:solidFill>
                    <a:schemeClr val="tx1"/>
                  </a:solidFill>
                  <a:effectLst/>
                  <a:latin typeface="+mn-lt"/>
                  <a:ea typeface="+mn-ea"/>
                  <a:cs typeface="+mn-cs"/>
                </a:rPr>
                <a:t>unit increase in biodiversity. </a:t>
              </a:r>
            </a:p>
            <a:p>
              <a:endParaRPr lang="fi-FI" sz="1100">
                <a:solidFill>
                  <a:schemeClr val="tx1"/>
                </a:solidFill>
                <a:effectLst/>
                <a:latin typeface="+mn-lt"/>
                <a:ea typeface="+mn-ea"/>
                <a:cs typeface="+mn-cs"/>
              </a:endParaRPr>
            </a:p>
            <a:p>
              <a:r>
                <a:rPr lang="en-US" sz="1100">
                  <a:solidFill>
                    <a:srgbClr val="FF0000"/>
                  </a:solidFill>
                  <a:effectLst/>
                  <a:latin typeface="+mn-lt"/>
                  <a:ea typeface="+mn-ea"/>
                  <a:cs typeface="+mn-cs"/>
                </a:rPr>
                <a:t>Task (a): Formulate mathematically a binary linear programming (BLP) model to find the optimal actions for each stand with the given budget when the objective is to minimize GHG emissions and maximize biodiversity. Use the binary decision variables </a:t>
              </a:r>
              <a:r>
                <a:rPr lang="en-US" sz="1100" b="0" i="0">
                  <a:solidFill>
                    <a:srgbClr val="FF0000"/>
                  </a:solidFill>
                  <a:effectLst/>
                  <a:latin typeface="Cambria Math" panose="02040503050406030204" pitchFamily="18" charset="0"/>
                  <a:ea typeface="+mn-ea"/>
                  <a:cs typeface="+mn-cs"/>
                </a:rPr>
                <a:t>𝑥_𝑗∈{0,1}  </a:t>
              </a:r>
              <a:r>
                <a:rPr lang="en-US" sz="1100">
                  <a:solidFill>
                    <a:srgbClr val="FF0000"/>
                  </a:solidFill>
                  <a:effectLst/>
                  <a:latin typeface="+mn-lt"/>
                  <a:ea typeface="+mn-ea"/>
                  <a:cs typeface="+mn-cs"/>
                </a:rPr>
                <a:t>and </a:t>
              </a:r>
              <a:r>
                <a:rPr lang="en-US" sz="1100" b="0" i="0">
                  <a:solidFill>
                    <a:srgbClr val="FF0000"/>
                  </a:solidFill>
                  <a:effectLst/>
                  <a:latin typeface="Cambria Math" panose="02040503050406030204" pitchFamily="18" charset="0"/>
                  <a:ea typeface="+mn-ea"/>
                  <a:cs typeface="+mn-cs"/>
                </a:rPr>
                <a:t>〖𝑥′〗_𝑗∈{0,1}</a:t>
              </a:r>
              <a:r>
                <a:rPr lang="en-US" sz="1100">
                  <a:solidFill>
                    <a:srgbClr val="FF0000"/>
                  </a:solidFill>
                  <a:effectLst/>
                  <a:latin typeface="+mn-lt"/>
                  <a:ea typeface="+mn-ea"/>
                  <a:cs typeface="+mn-cs"/>
                </a:rPr>
                <a:t> to indicate the restoration and the</a:t>
              </a:r>
              <a:r>
                <a:rPr lang="en-US" sz="1100" baseline="0">
                  <a:solidFill>
                    <a:srgbClr val="FF0000"/>
                  </a:solidFill>
                  <a:effectLst/>
                  <a:latin typeface="+mn-lt"/>
                  <a:ea typeface="+mn-ea"/>
                  <a:cs typeface="+mn-cs"/>
                </a:rPr>
                <a:t> damming of the </a:t>
              </a:r>
              <a:r>
                <a:rPr lang="en-US" sz="1100" b="0" i="0">
                  <a:solidFill>
                    <a:srgbClr val="FF0000"/>
                  </a:solidFill>
                  <a:effectLst/>
                  <a:latin typeface="Cambria Math" panose="02040503050406030204" pitchFamily="18" charset="0"/>
                  <a:ea typeface="+mn-ea"/>
                  <a:cs typeface="+mn-cs"/>
                </a:rPr>
                <a:t>𝑗</a:t>
              </a:r>
              <a:r>
                <a:rPr lang="en-US" sz="1100">
                  <a:solidFill>
                    <a:srgbClr val="FF0000"/>
                  </a:solidFill>
                  <a:effectLst/>
                  <a:latin typeface="+mn-lt"/>
                  <a:ea typeface="+mn-ea"/>
                  <a:cs typeface="+mn-cs"/>
                </a:rPr>
                <a:t>th stand, respectively. Use </a:t>
              </a:r>
              <a:r>
                <a:rPr lang="en-US" sz="1100" b="0" i="0">
                  <a:solidFill>
                    <a:srgbClr val="FF0000"/>
                  </a:solidFill>
                  <a:effectLst/>
                  <a:latin typeface="Cambria Math" panose="02040503050406030204" pitchFamily="18" charset="0"/>
                  <a:ea typeface="+mn-ea"/>
                  <a:cs typeface="+mn-cs"/>
                </a:rPr>
                <a:t>𝑠∈{0,1}</a:t>
              </a:r>
              <a:r>
                <a:rPr lang="en-US" sz="1100">
                  <a:solidFill>
                    <a:srgbClr val="FF0000"/>
                  </a:solidFill>
                  <a:effectLst/>
                  <a:latin typeface="+mn-lt"/>
                  <a:ea typeface="+mn-ea"/>
                  <a:cs typeface="+mn-cs"/>
                </a:rPr>
                <a:t> as</a:t>
              </a:r>
              <a:r>
                <a:rPr lang="en-US" sz="1100" baseline="0">
                  <a:solidFill>
                    <a:srgbClr val="FF0000"/>
                  </a:solidFill>
                  <a:effectLst/>
                  <a:latin typeface="+mn-lt"/>
                  <a:ea typeface="+mn-ea"/>
                  <a:cs typeface="+mn-cs"/>
                </a:rPr>
                <a:t> the decision variable required for modelling the cost synergy </a:t>
              </a:r>
              <a:r>
                <a:rPr lang="en-US" sz="1100">
                  <a:solidFill>
                    <a:srgbClr val="FF0000"/>
                  </a:solidFill>
                  <a:effectLst/>
                  <a:latin typeface="+mn-lt"/>
                  <a:ea typeface="+mn-ea"/>
                  <a:cs typeface="+mn-cs"/>
                </a:rPr>
                <a:t>(3</a:t>
              </a:r>
              <a:r>
                <a:rPr lang="en-US" sz="1100" baseline="0">
                  <a:solidFill>
                    <a:srgbClr val="FF0000"/>
                  </a:solidFill>
                  <a:effectLst/>
                  <a:latin typeface="+mn-lt"/>
                  <a:ea typeface="+mn-ea"/>
                  <a:cs typeface="+mn-cs"/>
                </a:rPr>
                <a:t> </a:t>
              </a:r>
              <a:r>
                <a:rPr lang="en-US" sz="1100">
                  <a:solidFill>
                    <a:srgbClr val="FF0000"/>
                  </a:solidFill>
                  <a:effectLst/>
                  <a:latin typeface="+mn-lt"/>
                  <a:ea typeface="+mn-ea"/>
                  <a:cs typeface="+mn-cs"/>
                </a:rPr>
                <a:t>pts).</a:t>
              </a:r>
              <a:endParaRPr lang="fi-FI" sz="1100">
                <a:solidFill>
                  <a:srgbClr val="FF0000"/>
                </a:solidFill>
                <a:effectLst/>
                <a:latin typeface="+mn-lt"/>
                <a:ea typeface="+mn-ea"/>
                <a:cs typeface="+mn-cs"/>
              </a:endParaRPr>
            </a:p>
            <a:p>
              <a:r>
                <a:rPr lang="en-US" sz="1100">
                  <a:solidFill>
                    <a:schemeClr val="tx1"/>
                  </a:solidFill>
                  <a:effectLst/>
                  <a:latin typeface="+mn-lt"/>
                  <a:ea typeface="+mn-ea"/>
                  <a:cs typeface="+mn-cs"/>
                </a:rPr>
                <a:t> </a:t>
              </a:r>
            </a:p>
            <a:p>
              <a:r>
                <a:rPr lang="fi-FI" sz="1100" b="1" i="0">
                  <a:solidFill>
                    <a:schemeClr val="tx1"/>
                  </a:solidFill>
                  <a:effectLst/>
                  <a:latin typeface="+mn-lt"/>
                  <a:ea typeface="+mn-ea"/>
                  <a:cs typeface="+mn-cs"/>
                </a:rPr>
                <a:t>Formulation</a:t>
              </a:r>
              <a:r>
                <a:rPr lang="fi-FI" sz="1100" b="1" i="0" baseline="0">
                  <a:solidFill>
                    <a:schemeClr val="tx1"/>
                  </a:solidFill>
                  <a:effectLst/>
                  <a:latin typeface="+mn-lt"/>
                  <a:ea typeface="+mn-ea"/>
                  <a:cs typeface="+mn-cs"/>
                </a:rPr>
                <a:t> of</a:t>
              </a:r>
              <a:r>
                <a:rPr lang="fi-FI" sz="1100" b="1" i="0">
                  <a:solidFill>
                    <a:schemeClr val="tx1"/>
                  </a:solidFill>
                  <a:effectLst/>
                  <a:latin typeface="+mn-lt"/>
                  <a:ea typeface="+mn-ea"/>
                  <a:cs typeface="+mn-cs"/>
                </a:rPr>
                <a:t> the Binary Linear Programming Model</a:t>
              </a:r>
            </a:p>
            <a:p>
              <a:endParaRPr lang="en-FI">
                <a:effectLst/>
              </a:endParaRPr>
            </a:p>
            <a:p>
              <a:r>
                <a:rPr lang="fi-FI" sz="1100" b="1" i="0">
                  <a:solidFill>
                    <a:schemeClr val="tx1"/>
                  </a:solidFill>
                  <a:effectLst/>
                  <a:latin typeface="+mn-lt"/>
                  <a:ea typeface="+mn-ea"/>
                  <a:cs typeface="+mn-cs"/>
                </a:rPr>
                <a:t>1. Decision Variables</a:t>
              </a:r>
              <a:r>
                <a:rPr lang="fi-FI" sz="1100" b="0" i="0">
                  <a:solidFill>
                    <a:schemeClr val="tx1"/>
                  </a:solidFill>
                  <a:effectLst/>
                  <a:latin typeface="+mn-lt"/>
                  <a:ea typeface="+mn-ea"/>
                  <a:cs typeface="+mn-cs"/>
                </a:rPr>
                <a:t>:</a:t>
              </a:r>
              <a:endParaRPr lang="en-FI">
                <a:effectLst/>
              </a:endParaRPr>
            </a:p>
            <a:p>
              <a:pPr eaLnBrk="1" fontAlgn="auto" latinLnBrk="0" hangingPunct="1"/>
              <a:endParaRPr lang="fi-FI" sz="1100" b="0" i="0">
                <a:solidFill>
                  <a:schemeClr val="tx1"/>
                </a:solidFill>
                <a:effectLst/>
                <a:latin typeface="+mn-lt"/>
                <a:ea typeface="+mn-ea"/>
                <a:cs typeface="+mn-cs"/>
              </a:endParaRPr>
            </a:p>
            <a:p>
              <a:r>
                <a:rPr lang="en-US" sz="1100" b="0" i="0">
                  <a:solidFill>
                    <a:schemeClr val="tx1"/>
                  </a:solidFill>
                  <a:effectLst/>
                  <a:latin typeface="+mn-lt"/>
                  <a:ea typeface="+mn-ea"/>
                  <a:cs typeface="+mn-cs"/>
                </a:rPr>
                <a:t>𝑥_𝑗</a:t>
              </a:r>
              <a:r>
                <a:rPr lang="fi-FI" sz="1100" b="0" i="0">
                  <a:solidFill>
                    <a:schemeClr val="tx1"/>
                  </a:solidFill>
                  <a:effectLst/>
                  <a:latin typeface="+mn-lt"/>
                  <a:ea typeface="+mn-ea"/>
                  <a:cs typeface="+mn-cs"/>
                </a:rPr>
                <a:t> (binary): Indicates whether restoration is chosen for the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-th stand (1 if chosen, 0 otherwise). There</a:t>
              </a:r>
              <a:r>
                <a:rPr lang="fi-FI" sz="1100" b="0" i="0" baseline="0">
                  <a:solidFill>
                    <a:schemeClr val="tx1"/>
                  </a:solidFill>
                  <a:effectLst/>
                  <a:latin typeface="+mn-lt"/>
                  <a:ea typeface="+mn-ea"/>
                  <a:cs typeface="+mn-cs"/>
                </a:rPr>
                <a:t> are </a:t>
              </a:r>
              <a:r>
                <a:rPr lang="fi-FI" sz="1100" b="0" i="0">
                  <a:solidFill>
                    <a:schemeClr val="tx1"/>
                  </a:solidFill>
                  <a:effectLst/>
                  <a:latin typeface="+mn-lt"/>
                  <a:ea typeface="+mn-ea"/>
                  <a:cs typeface="+mn-cs"/>
                </a:rPr>
                <a:t>20 variables, one for each stand</a:t>
              </a:r>
            </a:p>
            <a:p>
              <a:r>
                <a:rPr lang="en-US" sz="1100" b="0" i="0">
                  <a:solidFill>
                    <a:schemeClr val="tx1"/>
                  </a:solidFill>
                  <a:effectLst/>
                  <a:latin typeface="Cambria Math" panose="02040503050406030204" pitchFamily="18" charset="0"/>
                  <a:ea typeface="+mn-ea"/>
                  <a:cs typeface="+mn-cs"/>
                </a:rPr>
                <a:t>𝑥_𝑗^′</a:t>
              </a:r>
              <a:r>
                <a:rPr lang="fi-FI" sz="1100" b="0" i="0">
                  <a:solidFill>
                    <a:schemeClr val="tx1"/>
                  </a:solidFill>
                  <a:effectLst/>
                  <a:latin typeface="+mn-lt"/>
                  <a:ea typeface="+mn-ea"/>
                  <a:cs typeface="+mn-cs"/>
                </a:rPr>
                <a:t> (binary): Indicates whether damming is chosen for the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-th stand (1 if chosen, 0 otherwise). There</a:t>
              </a:r>
              <a:r>
                <a:rPr lang="fi-FI" sz="1100" b="0" i="0" baseline="0">
                  <a:solidFill>
                    <a:schemeClr val="tx1"/>
                  </a:solidFill>
                  <a:effectLst/>
                  <a:latin typeface="+mn-lt"/>
                  <a:ea typeface="+mn-ea"/>
                  <a:cs typeface="+mn-cs"/>
                </a:rPr>
                <a:t> are </a:t>
              </a:r>
              <a:r>
                <a:rPr lang="fi-FI" sz="1100" b="0" i="0">
                  <a:solidFill>
                    <a:schemeClr val="tx1"/>
                  </a:solidFill>
                  <a:effectLst/>
                  <a:latin typeface="+mn-lt"/>
                  <a:ea typeface="+mn-ea"/>
                  <a:cs typeface="+mn-cs"/>
                </a:rPr>
                <a:t>20 variables, one for each stand</a:t>
              </a:r>
            </a:p>
            <a:p>
              <a:r>
                <a:rPr lang="fi-FI" sz="1100" b="0" i="1">
                  <a:solidFill>
                    <a:schemeClr val="tx1"/>
                  </a:solidFill>
                  <a:effectLst/>
                  <a:latin typeface="+mn-lt"/>
                  <a:ea typeface="+mn-ea"/>
                  <a:cs typeface="+mn-cs"/>
                </a:rPr>
                <a:t>s</a:t>
              </a:r>
              <a:r>
                <a:rPr lang="fi-FI" sz="1100" b="0" i="0">
                  <a:solidFill>
                    <a:schemeClr val="tx1"/>
                  </a:solidFill>
                  <a:effectLst/>
                  <a:latin typeface="+mn-lt"/>
                  <a:ea typeface="+mn-ea"/>
                  <a:cs typeface="+mn-cs"/>
                </a:rPr>
                <a:t> (binary): Indicates the cost synergy for stands 10 and 11 (1 if damming is chosen for both, 0 otherwise).</a:t>
              </a:r>
            </a:p>
            <a:p>
              <a:r>
                <a:rPr lang="fi-FI" sz="1100" b="0" i="0">
                  <a:solidFill>
                    <a:schemeClr val="tx1"/>
                  </a:solidFill>
                  <a:effectLst/>
                  <a:latin typeface="+mn-lt"/>
                  <a:ea typeface="+mn-ea"/>
                  <a:cs typeface="+mn-cs"/>
                </a:rPr>
                <a:t>=&gt; Number of decision variables: 20 + 20 + 1 = 41 variables</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2. Objective Function</a:t>
              </a:r>
              <a:r>
                <a:rPr lang="fi-FI" sz="1100" b="0" i="0">
                  <a:solidFill>
                    <a:schemeClr val="tx1"/>
                  </a:solidFill>
                  <a:effectLst/>
                  <a:latin typeface="+mn-lt"/>
                  <a:ea typeface="+mn-ea"/>
                  <a:cs typeface="+mn-cs"/>
                </a:rPr>
                <a:t>:</a:t>
              </a:r>
              <a:endParaRPr lang="en-FI">
                <a:effectLst/>
              </a:endParaRPr>
            </a:p>
            <a:p>
              <a:r>
                <a:rPr lang="fi-FI" sz="1100" b="0" i="0">
                  <a:solidFill>
                    <a:schemeClr val="tx1"/>
                  </a:solidFill>
                  <a:effectLst/>
                  <a:latin typeface="+mn-lt"/>
                  <a:ea typeface="+mn-ea"/>
                  <a:cs typeface="+mn-cs"/>
                </a:rPr>
                <a:t>The objective is to minimize GHG emissions and maximize biodiversity. Given that a 2.1 ton reduction in GHG emissions is equally preferred to a unit increase in biodiversity, we can combine these objectives into a single objective function by converting biodiversity units into GHG equivalents:</a:t>
              </a:r>
            </a:p>
            <a:p>
              <a:endParaRPr lang="en-FI">
                <a:effectLst/>
              </a:endParaRPr>
            </a:p>
            <a:p>
              <a:pPr algn="ctr"/>
              <a:r>
                <a:rPr lang="en-US" sz="1100" b="0" i="0">
                  <a:solidFill>
                    <a:schemeClr val="tx1"/>
                  </a:solidFill>
                  <a:effectLst/>
                  <a:latin typeface="+mn-lt"/>
                  <a:ea typeface="+mn-ea"/>
                  <a:cs typeface="+mn-cs"/>
                </a:rPr>
                <a:t>m</a:t>
              </a:r>
              <a:r>
                <a:rPr lang="en-US" sz="1100" b="0" i="0">
                  <a:solidFill>
                    <a:schemeClr val="tx1"/>
                  </a:solidFill>
                  <a:effectLst/>
                  <a:latin typeface="Cambria Math" panose="02040503050406030204" pitchFamily="18" charset="0"/>
                  <a:ea typeface="+mn-ea"/>
                  <a:cs typeface="+mn-cs"/>
                </a:rPr>
                <a:t>ax</a:t>
              </a:r>
              <a:r>
                <a:rPr lang="en-US" sz="1100" b="0" i="0">
                  <a:solidFill>
                    <a:schemeClr val="tx1"/>
                  </a:solidFill>
                  <a:effectLst/>
                  <a:latin typeface="+mn-lt"/>
                  <a:ea typeface="+mn-ea"/>
                  <a:cs typeface="+mn-cs"/>
                </a:rPr>
                <a:t> z= 2.1∑_(𝑗=1)^20▒〖(𝑏</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𝑗</a:t>
              </a:r>
              <a:r>
                <a:rPr lang="fi-FI" sz="1100" b="0" i="0">
                  <a:solidFill>
                    <a:schemeClr val="tx1"/>
                  </a:solidFill>
                  <a:effectLst/>
                  <a:latin typeface="+mn-lt"/>
                  <a:ea typeface="+mn-ea"/>
                  <a:cs typeface="+mn-cs"/>
                </a:rPr>
                <a:t> </a:t>
              </a:r>
              <a:r>
                <a:rPr lang="en-US" sz="1100" b="0" i="0">
                  <a:solidFill>
                    <a:schemeClr val="tx1"/>
                  </a:solidFill>
                  <a:effectLst/>
                  <a:latin typeface="+mn-lt"/>
                  <a:ea typeface="+mn-ea"/>
                  <a:cs typeface="+mn-cs"/>
                </a:rPr>
                <a:t>𝑥</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𝑗  + 𝑏_𝑗^′ 𝑥_𝑗^′)〗</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𝑗</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20</a:t>
              </a:r>
              <a:r>
                <a:rPr lang="en-US" sz="1100" b="0" i="0">
                  <a:solidFill>
                    <a:schemeClr val="tx1"/>
                  </a:solidFill>
                  <a:effectLst/>
                  <a:latin typeface="+mn-lt"/>
                  <a:ea typeface="+mn-ea"/>
                  <a:cs typeface="+mn-cs"/>
                </a:rPr>
                <a:t>▒〖(𝑔</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𝑗</a:t>
              </a:r>
              <a:r>
                <a:rPr lang="fi-FI" sz="1100" b="0" i="0">
                  <a:solidFill>
                    <a:schemeClr val="tx1"/>
                  </a:solidFill>
                  <a:effectLst/>
                  <a:latin typeface="+mn-lt"/>
                  <a:ea typeface="+mn-ea"/>
                  <a:cs typeface="+mn-cs"/>
                </a:rPr>
                <a:t> </a:t>
              </a:r>
              <a:r>
                <a:rPr lang="en-US" sz="1100" b="0" i="0">
                  <a:solidFill>
                    <a:schemeClr val="tx1"/>
                  </a:solidFill>
                  <a:effectLst/>
                  <a:latin typeface="+mn-lt"/>
                  <a:ea typeface="+mn-ea"/>
                  <a:cs typeface="+mn-cs"/>
                </a:rPr>
                <a:t>𝑥</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𝑗  + 𝑔_𝑗^′ 𝑥_𝑗^′)〗</a:t>
              </a:r>
              <a:r>
                <a:rPr lang="fi-FI" sz="1100" b="0" i="0">
                  <a:solidFill>
                    <a:schemeClr val="tx1"/>
                  </a:solidFill>
                  <a:effectLst/>
                  <a:latin typeface="+mn-lt"/>
                  <a:ea typeface="+mn-ea"/>
                  <a:cs typeface="+mn-cs"/>
                </a:rPr>
                <a:t> </a:t>
              </a:r>
            </a:p>
            <a:p>
              <a:endParaRPr lang="en-FI">
                <a:effectLst/>
              </a:endParaRPr>
            </a:p>
            <a:p>
              <a:r>
                <a:rPr lang="fi-FI" sz="1100" b="0" i="0">
                  <a:solidFill>
                    <a:schemeClr val="tx1"/>
                  </a:solidFill>
                  <a:effectLst/>
                  <a:latin typeface="+mn-lt"/>
                  <a:ea typeface="+mn-ea"/>
                  <a:cs typeface="+mn-cs"/>
                </a:rPr>
                <a:t>where </a:t>
              </a:r>
              <a:r>
                <a:rPr lang="en-US" sz="1100" b="0" i="0">
                  <a:solidFill>
                    <a:schemeClr val="tx1"/>
                  </a:solidFill>
                  <a:effectLst/>
                  <a:latin typeface="+mn-lt"/>
                  <a:ea typeface="+mn-ea"/>
                  <a:cs typeface="+mn-cs"/>
                </a:rPr>
                <a:t>𝑔</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𝑗</a:t>
              </a:r>
              <a:r>
                <a:rPr lang="fi-FI" sz="1100" b="0" i="0">
                  <a:solidFill>
                    <a:schemeClr val="tx1"/>
                  </a:solidFill>
                  <a:effectLst/>
                  <a:latin typeface="+mn-lt"/>
                  <a:ea typeface="+mn-ea"/>
                  <a:cs typeface="+mn-cs"/>
                </a:rPr>
                <a:t>​ and </a:t>
              </a:r>
              <a:r>
                <a:rPr lang="en-US" sz="1100" b="0" i="0">
                  <a:solidFill>
                    <a:schemeClr val="tx1"/>
                  </a:solidFill>
                  <a:effectLst/>
                  <a:latin typeface="+mn-lt"/>
                  <a:ea typeface="+mn-ea"/>
                  <a:cs typeface="+mn-cs"/>
                </a:rPr>
                <a:t>𝑔_𝑗^′</a:t>
              </a:r>
              <a:r>
                <a:rPr lang="fi-FI" sz="1100" b="0" i="0">
                  <a:solidFill>
                    <a:schemeClr val="tx1"/>
                  </a:solidFill>
                  <a:effectLst/>
                  <a:latin typeface="+mn-lt"/>
                  <a:ea typeface="+mn-ea"/>
                  <a:cs typeface="+mn-cs"/>
                </a:rPr>
                <a:t>​ are the changes in GHG emissions, and </a:t>
              </a:r>
              <a:r>
                <a:rPr lang="en-US" sz="1100" b="0" i="0">
                  <a:solidFill>
                    <a:schemeClr val="tx1"/>
                  </a:solidFill>
                  <a:effectLst/>
                  <a:latin typeface="+mn-lt"/>
                  <a:ea typeface="+mn-ea"/>
                  <a:cs typeface="+mn-cs"/>
                </a:rPr>
                <a:t>𝑏</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𝑗</a:t>
              </a:r>
              <a:r>
                <a:rPr lang="fi-FI" sz="1100" b="0" i="0">
                  <a:solidFill>
                    <a:schemeClr val="tx1"/>
                  </a:solidFill>
                  <a:effectLst/>
                  <a:latin typeface="+mn-lt"/>
                  <a:ea typeface="+mn-ea"/>
                  <a:cs typeface="+mn-cs"/>
                </a:rPr>
                <a:t> and </a:t>
              </a:r>
              <a:r>
                <a:rPr lang="en-US" sz="1100" b="0" i="0">
                  <a:solidFill>
                    <a:schemeClr val="tx1"/>
                  </a:solidFill>
                  <a:effectLst/>
                  <a:latin typeface="+mn-lt"/>
                  <a:ea typeface="+mn-ea"/>
                  <a:cs typeface="+mn-cs"/>
                </a:rPr>
                <a:t>𝑏_𝑗^′</a:t>
              </a:r>
              <a:r>
                <a:rPr lang="fi-FI" sz="1100" b="0" i="0">
                  <a:solidFill>
                    <a:schemeClr val="tx1"/>
                  </a:solidFill>
                  <a:effectLst/>
                  <a:latin typeface="+mn-lt"/>
                  <a:ea typeface="+mn-ea"/>
                  <a:cs typeface="+mn-cs"/>
                </a:rPr>
                <a:t> are the changes in biodiversity for restoration and damming, respectively.</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3. Constraints</a:t>
              </a:r>
              <a:r>
                <a:rPr lang="fi-FI" sz="1100" b="0" i="0">
                  <a:solidFill>
                    <a:schemeClr val="tx1"/>
                  </a:solidFill>
                  <a:effectLst/>
                  <a:latin typeface="+mn-lt"/>
                  <a:ea typeface="+mn-ea"/>
                  <a:cs typeface="+mn-cs"/>
                </a:rPr>
                <a:t>:</a:t>
              </a:r>
            </a:p>
            <a:p>
              <a:endParaRPr lang="en-FI">
                <a:effectLst/>
              </a:endParaRPr>
            </a:p>
            <a:p>
              <a:r>
                <a:rPr lang="en-US" sz="1100" b="1" i="0" baseline="0">
                  <a:solidFill>
                    <a:schemeClr val="tx1"/>
                  </a:solidFill>
                  <a:effectLst/>
                  <a:latin typeface="+mn-lt"/>
                  <a:ea typeface="+mn-ea"/>
                  <a:cs typeface="+mn-cs"/>
                </a:rPr>
                <a:t>- </a:t>
              </a:r>
              <a:r>
                <a:rPr lang="fi-FI" sz="1100" b="1" i="0">
                  <a:solidFill>
                    <a:schemeClr val="tx1"/>
                  </a:solidFill>
                  <a:effectLst/>
                  <a:latin typeface="+mn-lt"/>
                  <a:ea typeface="+mn-ea"/>
                  <a:cs typeface="+mn-cs"/>
                </a:rPr>
                <a:t>Budget constraint:</a:t>
              </a:r>
              <a:endParaRPr lang="en-US" sz="1100" b="0" i="0">
                <a:solidFill>
                  <a:schemeClr val="tx1"/>
                </a:solidFill>
                <a:effectLst/>
                <a:latin typeface="+mn-lt"/>
                <a:ea typeface="+mn-ea"/>
                <a:cs typeface="+mn-cs"/>
              </a:endParaRPr>
            </a:p>
            <a:p>
              <a:pPr/>
              <a:endParaRPr lang="en-US" sz="1100" b="0" i="0">
                <a:solidFill>
                  <a:schemeClr val="tx1"/>
                </a:solidFill>
                <a:effectLst/>
                <a:latin typeface="+mn-lt"/>
                <a:ea typeface="+mn-ea"/>
                <a:cs typeface="+mn-cs"/>
              </a:endParaRPr>
            </a:p>
            <a:p>
              <a:pPr algn="ct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∑_(𝑗=1)^20▒〖</a:t>
              </a:r>
              <a:r>
                <a:rPr lang="en-US" sz="1100" b="0" i="0">
                  <a:solidFill>
                    <a:schemeClr val="tx1"/>
                  </a:solidFill>
                  <a:effectLst/>
                  <a:latin typeface="Cambria Math" panose="02040503050406030204" pitchFamily="18" charset="0"/>
                  <a:ea typeface="+mn-ea"/>
                  <a:cs typeface="+mn-cs"/>
                </a:rPr>
                <a:t>(𝑐</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𝑗</a:t>
              </a:r>
              <a:r>
                <a:rPr lang="fi-FI" sz="1100" b="0" i="0">
                  <a:solidFill>
                    <a:schemeClr val="tx1"/>
                  </a:solidFill>
                  <a:effectLst/>
                  <a:latin typeface="+mn-lt"/>
                  <a:ea typeface="+mn-ea"/>
                  <a:cs typeface="+mn-cs"/>
                </a:rPr>
                <a:t> </a:t>
              </a:r>
              <a:r>
                <a:rPr lang="en-US" sz="1100" b="0" i="0">
                  <a:solidFill>
                    <a:schemeClr val="tx1"/>
                  </a:solidFill>
                  <a:effectLst/>
                  <a:latin typeface="+mn-lt"/>
                  <a:ea typeface="+mn-ea"/>
                  <a:cs typeface="+mn-cs"/>
                </a:rPr>
                <a:t>𝑥</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𝑗  + </a:t>
              </a:r>
              <a:r>
                <a:rPr lang="en-US"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mn-lt"/>
                  <a:ea typeface="+mn-ea"/>
                  <a:cs typeface="+mn-cs"/>
                </a:rPr>
                <a:t>_𝑗^′ 𝑥_𝑗^′</a:t>
              </a:r>
              <a:r>
                <a:rPr lang="en-US" sz="1100" b="0" i="0">
                  <a:solidFill>
                    <a:schemeClr val="tx1"/>
                  </a:solidFill>
                  <a:effectLst/>
                  <a:latin typeface="Cambria Math" panose="02040503050406030204" pitchFamily="18" charset="0"/>
                  <a:ea typeface="+mn-ea"/>
                  <a:cs typeface="+mn-cs"/>
                </a:rPr>
                <a:t> )−3000𝑠</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Cambria Math" panose="02040503050406030204" pitchFamily="18" charset="0"/>
                  <a:cs typeface="+mn-cs"/>
                </a:rPr>
                <a:t>≤40000</a:t>
              </a:r>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Here, </a:t>
              </a:r>
              <a:r>
                <a:rPr lang="en-US" sz="1100" b="0" i="0">
                  <a:solidFill>
                    <a:schemeClr val="tx1"/>
                  </a:solidFill>
                  <a:effectLst/>
                  <a:latin typeface="+mn-lt"/>
                  <a:ea typeface="+mn-ea"/>
                  <a:cs typeface="+mn-cs"/>
                </a:rPr>
                <a:t>𝑐</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𝑗</a:t>
              </a:r>
              <a:r>
                <a:rPr lang="fi-FI" sz="1100" b="0" i="0">
                  <a:solidFill>
                    <a:schemeClr val="tx1"/>
                  </a:solidFill>
                  <a:effectLst/>
                  <a:latin typeface="+mn-lt"/>
                  <a:ea typeface="+mn-ea"/>
                  <a:cs typeface="+mn-cs"/>
                </a:rPr>
                <a:t>​ and </a:t>
              </a:r>
              <a:r>
                <a:rPr lang="en-US" sz="1100" b="0" i="0">
                  <a:solidFill>
                    <a:schemeClr val="tx1"/>
                  </a:solidFill>
                  <a:effectLst/>
                  <a:latin typeface="+mn-lt"/>
                  <a:ea typeface="+mn-ea"/>
                  <a:cs typeface="+mn-cs"/>
                </a:rPr>
                <a:t>𝑐_𝑗^′</a:t>
              </a:r>
              <a:r>
                <a:rPr lang="fi-FI" sz="1100" b="0" i="0">
                  <a:solidFill>
                    <a:schemeClr val="tx1"/>
                  </a:solidFill>
                  <a:effectLst/>
                  <a:latin typeface="+mn-lt"/>
                  <a:ea typeface="+mn-ea"/>
                  <a:cs typeface="+mn-cs"/>
                </a:rPr>
                <a:t>​ are the costs of restoration and damming, respectively. The term </a:t>
              </a:r>
              <a:r>
                <a:rPr lang="en-US" sz="1100" b="0" i="0">
                  <a:solidFill>
                    <a:schemeClr val="tx1"/>
                  </a:solidFill>
                  <a:effectLst/>
                  <a:latin typeface="+mn-lt"/>
                  <a:ea typeface="+mn-ea"/>
                  <a:cs typeface="+mn-cs"/>
                </a:rPr>
                <a:t>−3000</a:t>
              </a:r>
              <a:r>
                <a:rPr lang="en-US" sz="1100" b="0" i="0">
                  <a:solidFill>
                    <a:schemeClr val="tx1"/>
                  </a:solidFill>
                  <a:effectLst/>
                  <a:latin typeface="Cambria Math" panose="02040503050406030204" pitchFamily="18" charset="0"/>
                  <a:ea typeface="+mn-ea"/>
                  <a:cs typeface="+mn-cs"/>
                </a:rPr>
                <a:t>𝑠</a:t>
              </a:r>
              <a:r>
                <a:rPr lang="fi-FI" sz="1100" b="0" i="0">
                  <a:solidFill>
                    <a:schemeClr val="tx1"/>
                  </a:solidFill>
                  <a:effectLst/>
                  <a:latin typeface="+mn-lt"/>
                  <a:ea typeface="+mn-ea"/>
                  <a:cs typeface="+mn-cs"/>
                </a:rPr>
                <a:t> accounts for the cost reduction if damming is implemented on both stands 10 and 11</a:t>
              </a:r>
              <a:r>
                <a:rPr lang="fi-FI" sz="1100" b="0" i="0" baseline="0">
                  <a:solidFill>
                    <a:schemeClr val="tx1"/>
                  </a:solidFill>
                  <a:effectLst/>
                  <a:latin typeface="+mn-lt"/>
                  <a:ea typeface="+mn-ea"/>
                  <a:cs typeface="+mn-cs"/>
                </a:rPr>
                <a:t> (synergy variable s is equal to 1)</a:t>
              </a:r>
              <a:endParaRPr lang="fi-FI" sz="1100" b="0" i="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r>
                <a:rPr lang="fi-FI" sz="1100" b="1" i="0">
                  <a:solidFill>
                    <a:schemeClr val="tx1"/>
                  </a:solidFill>
                  <a:effectLst/>
                  <a:latin typeface="+mn-lt"/>
                  <a:ea typeface="+mn-ea"/>
                  <a:cs typeface="+mn-cs"/>
                </a:rPr>
                <a:t>Mutual exclusivity constraints</a:t>
              </a:r>
              <a:endParaRPr lang="en-FI">
                <a:effectLst/>
              </a:endParaRPr>
            </a:p>
            <a:p>
              <a:endParaRPr lang="fi-FI" sz="1100" b="0" i="0">
                <a:solidFill>
                  <a:schemeClr val="tx1"/>
                </a:solidFill>
                <a:effectLst/>
                <a:latin typeface="+mn-lt"/>
                <a:ea typeface="+mn-ea"/>
                <a:cs typeface="+mn-cs"/>
              </a:endParaRPr>
            </a:p>
            <a:p>
              <a:pPr algn="ctr"/>
              <a:r>
                <a:rPr lang="fi-FI" sz="1100" b="0" i="0">
                  <a:solidFill>
                    <a:schemeClr val="tx1"/>
                  </a:solidFill>
                  <a:effectLst/>
                  <a:latin typeface="+mn-lt"/>
                  <a:ea typeface="+mn-ea"/>
                  <a:cs typeface="+mn-cs"/>
                </a:rPr>
                <a:t>For each stand:   </a:t>
              </a:r>
              <a:r>
                <a:rPr lang="en-US" sz="1100" b="0" i="0">
                  <a:solidFill>
                    <a:schemeClr val="tx1"/>
                  </a:solidFill>
                  <a:effectLst/>
                  <a:latin typeface="+mn-lt"/>
                  <a:ea typeface="+mn-ea"/>
                  <a:cs typeface="+mn-cs"/>
                </a:rPr>
                <a:t>𝑥</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𝑗</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𝑥_𝑗^′≤</a:t>
              </a:r>
              <a:r>
                <a:rPr lang="en-US" sz="1100" b="0" i="0">
                  <a:solidFill>
                    <a:schemeClr val="tx1"/>
                  </a:solidFill>
                  <a:effectLst/>
                  <a:latin typeface="Cambria Math" panose="02040503050406030204" pitchFamily="18" charset="0"/>
                  <a:ea typeface="+mn-ea"/>
                  <a:cs typeface="+mn-cs"/>
                </a:rPr>
                <a:t>1</a:t>
              </a:r>
              <a:r>
                <a:rPr lang="fi-FI" sz="1100" b="0" i="1">
                  <a:solidFill>
                    <a:schemeClr val="tx1"/>
                  </a:solidFill>
                  <a:effectLst/>
                  <a:latin typeface="+mn-lt"/>
                  <a:ea typeface="+mn-ea"/>
                  <a:cs typeface="+mn-cs"/>
                </a:rPr>
                <a:t>  </a:t>
              </a:r>
              <a:r>
                <a:rPr lang="fi-FI" sz="1100" b="0" i="0">
                  <a:solidFill>
                    <a:schemeClr val="tx1"/>
                  </a:solidFill>
                  <a:effectLst/>
                  <a:latin typeface="+mn-lt"/>
                  <a:ea typeface="+mn-ea"/>
                  <a:cs typeface="+mn-cs"/>
                </a:rPr>
                <a:t>for all </a:t>
              </a:r>
              <a:r>
                <a:rPr lang="fi-FI" sz="1100" b="0" i="1">
                  <a:solidFill>
                    <a:schemeClr val="tx1"/>
                  </a:solidFill>
                  <a:effectLst/>
                  <a:latin typeface="+mn-lt"/>
                  <a:ea typeface="+mn-ea"/>
                  <a:cs typeface="+mn-cs"/>
                </a:rPr>
                <a:t>j </a:t>
              </a:r>
            </a:p>
            <a:p>
              <a:pPr algn="ctr"/>
              <a:endParaRPr lang="fi-FI" sz="1100" b="0" i="1">
                <a:solidFill>
                  <a:schemeClr val="tx1"/>
                </a:solidFill>
                <a:effectLst/>
                <a:latin typeface="+mn-lt"/>
                <a:ea typeface="+mn-ea"/>
                <a:cs typeface="+mn-cs"/>
              </a:endParaRPr>
            </a:p>
            <a:p>
              <a:r>
                <a:rPr lang="fi-FI" sz="1100" b="0" i="0">
                  <a:solidFill>
                    <a:schemeClr val="tx1"/>
                  </a:solidFill>
                  <a:effectLst/>
                  <a:latin typeface="+mn-lt"/>
                  <a:ea typeface="+mn-ea"/>
                  <a:cs typeface="+mn-cs"/>
                </a:rPr>
                <a:t>This ensures that for each stand, either restoration, damming, or no action is chosen.</a:t>
              </a:r>
              <a:endParaRPr lang="fi-FI" sz="1100" b="0" i="1">
                <a:solidFill>
                  <a:schemeClr val="tx1"/>
                </a:solidFill>
                <a:effectLst/>
                <a:latin typeface="+mn-lt"/>
                <a:ea typeface="+mn-ea"/>
                <a:cs typeface="+mn-cs"/>
              </a:endParaRPr>
            </a:p>
            <a:p>
              <a:endParaRPr lang="fi-FI" sz="1100" b="0" i="1">
                <a:solidFill>
                  <a:schemeClr val="tx1"/>
                </a:solidFill>
                <a:effectLst/>
                <a:latin typeface="+mn-lt"/>
                <a:ea typeface="+mn-ea"/>
                <a:cs typeface="+mn-cs"/>
              </a:endParaRPr>
            </a:p>
            <a:p>
              <a:r>
                <a:rPr lang="fi-FI" sz="1100" b="1" i="0">
                  <a:solidFill>
                    <a:schemeClr val="tx1"/>
                  </a:solidFill>
                  <a:effectLst/>
                  <a:latin typeface="+mn-lt"/>
                  <a:ea typeface="+mn-ea"/>
                  <a:cs typeface="+mn-cs"/>
                </a:rPr>
                <a:t>- Cost synergy constraint:</a:t>
              </a:r>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We need to consider 4 cases</a:t>
              </a:r>
              <a:r>
                <a:rPr lang="en-US" sz="1100" b="0" i="0" baseline="0">
                  <a:solidFill>
                    <a:schemeClr val="tx1"/>
                  </a:solidFill>
                  <a:effectLst/>
                  <a:latin typeface="+mn-lt"/>
                  <a:ea typeface="+mn-ea"/>
                  <a:cs typeface="+mn-cs"/>
                </a:rPr>
                <a:t> as follows</a:t>
              </a:r>
            </a:p>
            <a:p>
              <a:endParaRPr lang="en-US" sz="1100" b="0" i="0" baseline="0">
                <a:solidFill>
                  <a:schemeClr val="tx1"/>
                </a:solidFill>
                <a:effectLst/>
                <a:latin typeface="+mn-lt"/>
                <a:ea typeface="+mn-ea"/>
                <a:cs typeface="+mn-cs"/>
              </a:endParaRPr>
            </a:p>
            <a:p>
              <a:pPr/>
              <a:r>
                <a:rPr lang="en-US" sz="1100" b="0">
                  <a:solidFill>
                    <a:schemeClr val="tx1"/>
                  </a:solidFill>
                  <a:effectLst/>
                  <a:ea typeface="+mn-ea"/>
                  <a:cs typeface="+mn-cs"/>
                </a:rPr>
                <a:t>                                                  </a:t>
              </a:r>
              <a:r>
                <a:rPr lang="en-US" sz="1100" b="0" i="0">
                  <a:solidFill>
                    <a:schemeClr val="tx1"/>
                  </a:solidFill>
                  <a:effectLst/>
                  <a:latin typeface="+mn-lt"/>
                  <a:ea typeface="+mn-ea"/>
                  <a:cs typeface="+mn-cs"/>
                </a:rPr>
                <a:t>𝑥_10^′</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𝑥_11^′  </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𝑠</a:t>
              </a: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Both stands not damped        0      0       0    (s must be 0 since no stands are damped)</a:t>
              </a:r>
            </a:p>
            <a:p>
              <a:pPr/>
              <a:r>
                <a:rPr lang="en-US" sz="1100" b="0" i="0" baseline="0">
                  <a:solidFill>
                    <a:schemeClr val="tx1"/>
                  </a:solidFill>
                  <a:effectLst/>
                  <a:latin typeface="+mn-lt"/>
                  <a:ea typeface="+mn-ea"/>
                  <a:cs typeface="+mn-cs"/>
                </a:rPr>
                <a:t>Only </a:t>
              </a:r>
              <a:r>
                <a:rPr lang="en-US" sz="1100" b="0" i="0">
                  <a:solidFill>
                    <a:schemeClr val="tx1"/>
                  </a:solidFill>
                  <a:effectLst/>
                  <a:latin typeface="+mn-lt"/>
                  <a:ea typeface="+mn-ea"/>
                  <a:cs typeface="+mn-cs"/>
                </a:rPr>
                <a:t>𝑥_10^′</a:t>
              </a:r>
              <a:r>
                <a:rPr lang="en-US" sz="1100" b="0" i="0" baseline="0">
                  <a:solidFill>
                    <a:schemeClr val="tx1"/>
                  </a:solidFill>
                  <a:effectLst/>
                  <a:latin typeface="+mn-lt"/>
                  <a:ea typeface="+mn-ea"/>
                  <a:cs typeface="+mn-cs"/>
                </a:rPr>
                <a:t> is damped                 1      0       0    (s must be 0 since only one stand is damped)</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Only </a:t>
              </a:r>
              <a:r>
                <a:rPr lang="en-US" sz="1100" b="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is damped                 0      1       0    (s must be 0 since only one stand is damped)</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Both stands are damped        1      1       1    (s must be 1 since both stands are damped)</a:t>
              </a:r>
              <a:endParaRPr lang="en-FI">
                <a:effectLst/>
              </a:endParaRPr>
            </a:p>
            <a:p>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From this table,</a:t>
              </a:r>
              <a:r>
                <a:rPr lang="en-US" sz="1100" b="0" i="0" baseline="0">
                  <a:solidFill>
                    <a:schemeClr val="tx1"/>
                  </a:solidFill>
                  <a:effectLst/>
                  <a:latin typeface="+mn-lt"/>
                  <a:ea typeface="+mn-ea"/>
                  <a:cs typeface="+mn-cs"/>
                </a:rPr>
                <a:t> we can conclude that that in all 4 cases, it must be true that     </a:t>
              </a:r>
              <a:r>
                <a:rPr lang="en-US" sz="1100" b="0" i="0">
                  <a:solidFill>
                    <a:schemeClr val="tx1"/>
                  </a:solidFill>
                  <a:effectLst/>
                  <a:latin typeface="Cambria Math" panose="02040503050406030204" pitchFamily="18" charset="0"/>
                  <a:ea typeface="+mn-ea"/>
                  <a:cs typeface="+mn-cs"/>
                </a:rPr>
                <a:t>𝑠</a:t>
              </a: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10</a:t>
              </a:r>
              <a:r>
                <a:rPr lang="en-US" sz="1100" b="0" i="0">
                  <a:solidFill>
                    <a:schemeClr val="tx1"/>
                  </a:solidFill>
                  <a:effectLst/>
                  <a:latin typeface="+mn-lt"/>
                  <a:ea typeface="+mn-ea"/>
                  <a:cs typeface="+mn-cs"/>
                </a:rPr>
                <a:t>^′</a:t>
              </a:r>
              <a:r>
                <a:rPr lang="fi-FI" sz="1100" b="0" i="0">
                  <a:solidFill>
                    <a:schemeClr val="tx1"/>
                  </a:solidFill>
                  <a:effectLst/>
                  <a:latin typeface="+mn-lt"/>
                  <a:ea typeface="+mn-ea"/>
                  <a:cs typeface="+mn-cs"/>
                </a:rPr>
                <a:t>   and  </a:t>
              </a:r>
              <a:r>
                <a:rPr lang="en-US" sz="1100" b="0" i="0">
                  <a:solidFill>
                    <a:schemeClr val="tx1"/>
                  </a:solidFill>
                  <a:effectLst/>
                  <a:latin typeface="+mn-lt"/>
                  <a:ea typeface="+mn-ea"/>
                  <a:cs typeface="+mn-cs"/>
                </a:rPr>
                <a:t>𝑠≤𝑥_11^′  </a:t>
              </a:r>
              <a:endParaRPr lang="en-FI">
                <a:effectLst/>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This ensures that the synergy applies only if damming is chosen for both stands.</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 Non-negativity and binary constraints</a:t>
              </a:r>
              <a:r>
                <a:rPr lang="fi-FI" sz="1100" b="0" i="0">
                  <a:solidFill>
                    <a:schemeClr val="tx1"/>
                  </a:solidFill>
                  <a:effectLst/>
                  <a:latin typeface="+mn-lt"/>
                  <a:ea typeface="+mn-ea"/>
                  <a:cs typeface="+mn-cs"/>
                </a:rPr>
                <a:t>: </a:t>
              </a:r>
              <a:endParaRPr lang="en-FI">
                <a:effectLst/>
              </a:endParaRPr>
            </a:p>
            <a:p>
              <a:pPr algn="ctr"/>
              <a:r>
                <a:rPr lang="en-US" sz="1100" b="0" i="0">
                  <a:solidFill>
                    <a:schemeClr val="tx1"/>
                  </a:solidFill>
                  <a:effectLst/>
                  <a:latin typeface="+mn-lt"/>
                  <a:ea typeface="+mn-ea"/>
                  <a:cs typeface="+mn-cs"/>
                </a:rPr>
                <a:t>𝑥</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𝑗</a:t>
              </a:r>
              <a:r>
                <a:rPr lang="en-US"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mn-lt"/>
                  <a:ea typeface="+mn-ea"/>
                  <a:cs typeface="+mn-cs"/>
                </a:rPr>
                <a:t>𝑥_𝑗^′</a:t>
              </a:r>
              <a:r>
                <a:rPr lang="en-US" sz="1100" b="0" i="0">
                  <a:solidFill>
                    <a:schemeClr val="tx1"/>
                  </a:solidFill>
                  <a:effectLst/>
                  <a:latin typeface="Cambria Math" panose="02040503050406030204" pitchFamily="18" charset="0"/>
                  <a:ea typeface="+mn-ea"/>
                  <a:cs typeface="+mn-cs"/>
                </a:rPr>
                <a:t>, 𝑠 </a:t>
              </a:r>
              <a:r>
                <a:rPr lang="en-US" sz="1100" b="0" i="0">
                  <a:solidFill>
                    <a:schemeClr val="tx1"/>
                  </a:solidFill>
                  <a:effectLst/>
                  <a:latin typeface="Cambria Math" panose="02040503050406030204" pitchFamily="18" charset="0"/>
                  <a:ea typeface="Cambria Math" panose="02040503050406030204" pitchFamily="18" charset="0"/>
                  <a:cs typeface="+mn-cs"/>
                </a:rPr>
                <a:t>∈{0;1}</a:t>
              </a:r>
              <a:r>
                <a:rPr lang="fi-FI" sz="1100" b="0" i="0">
                  <a:solidFill>
                    <a:schemeClr val="tx1"/>
                  </a:solidFill>
                  <a:effectLst/>
                  <a:latin typeface="+mn-lt"/>
                  <a:ea typeface="+mn-ea"/>
                  <a:cs typeface="+mn-cs"/>
                </a:rPr>
                <a:t>   for all </a:t>
              </a:r>
              <a:r>
                <a:rPr lang="fi-FI" sz="1100" b="0" i="1">
                  <a:solidFill>
                    <a:schemeClr val="tx1"/>
                  </a:solidFill>
                  <a:effectLst/>
                  <a:latin typeface="+mn-lt"/>
                  <a:ea typeface="+mn-ea"/>
                  <a:cs typeface="+mn-cs"/>
                </a:rPr>
                <a:t>j </a:t>
              </a:r>
              <a:endParaRPr lang="en-US" sz="1100">
                <a:solidFill>
                  <a:schemeClr val="tx1"/>
                </a:solidFill>
                <a:effectLst/>
                <a:latin typeface="+mn-lt"/>
                <a:ea typeface="+mn-ea"/>
                <a:cs typeface="+mn-cs"/>
              </a:endParaRPr>
            </a:p>
            <a:p>
              <a:endParaRPr lang="fi-FI" sz="1100">
                <a:solidFill>
                  <a:schemeClr val="tx1"/>
                </a:solidFill>
                <a:effectLst/>
                <a:latin typeface="+mn-lt"/>
                <a:ea typeface="+mn-ea"/>
                <a:cs typeface="+mn-cs"/>
              </a:endParaRPr>
            </a:p>
            <a:p>
              <a:r>
                <a:rPr lang="en-US" sz="1100" b="0">
                  <a:solidFill>
                    <a:srgbClr val="FF0000"/>
                  </a:solidFill>
                  <a:effectLst/>
                  <a:latin typeface="+mn-lt"/>
                  <a:ea typeface="+mn-ea"/>
                  <a:cs typeface="+mn-cs"/>
                </a:rPr>
                <a:t>Task (b) Implement the BLP model using spreadsheets.</a:t>
              </a:r>
              <a:r>
                <a:rPr lang="en-US" sz="1100" b="0" baseline="0">
                  <a:solidFill>
                    <a:srgbClr val="FF0000"/>
                  </a:solidFill>
                  <a:effectLst/>
                  <a:latin typeface="+mn-lt"/>
                  <a:ea typeface="+mn-ea"/>
                  <a:cs typeface="+mn-cs"/>
                </a:rPr>
                <a:t> </a:t>
              </a:r>
              <a:r>
                <a:rPr lang="en-US" sz="1100" b="0">
                  <a:solidFill>
                    <a:srgbClr val="FF0000"/>
                  </a:solidFill>
                  <a:effectLst/>
                  <a:latin typeface="+mn-lt"/>
                  <a:ea typeface="+mn-ea"/>
                  <a:cs typeface="+mn-cs"/>
                </a:rPr>
                <a:t>Find the optimal portfolio of actions and report the reduction in GHG emission and the increase in biodiversity (3pts). </a:t>
              </a:r>
              <a:endParaRPr lang="fi-FI" sz="1100" b="0">
                <a:solidFill>
                  <a:srgbClr val="FF0000"/>
                </a:solidFill>
                <a:effectLst/>
                <a:latin typeface="+mn-lt"/>
                <a:ea typeface="+mn-ea"/>
                <a:cs typeface="+mn-cs"/>
              </a:endParaRPr>
            </a:p>
            <a:p>
              <a:r>
                <a:rPr lang="en-US" sz="1100">
                  <a:solidFill>
                    <a:schemeClr val="tx1"/>
                  </a:solidFill>
                  <a:effectLst/>
                  <a:latin typeface="+mn-lt"/>
                  <a:ea typeface="+mn-ea"/>
                  <a:cs typeface="+mn-cs"/>
                </a:rPr>
                <a:t> </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The optimal portfolio of actions is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a:solidFill>
                  <a:schemeClr val="tx1"/>
                </a:solidFill>
                <a:effectLst/>
                <a:latin typeface="+mn-lt"/>
                <a:ea typeface="+mn-ea"/>
                <a:cs typeface="+mn-cs"/>
              </a:endParaRPr>
            </a:p>
            <a:p>
              <a:r>
                <a:rPr lang="fi-FI" sz="1100" b="1" i="0">
                  <a:solidFill>
                    <a:schemeClr val="tx1"/>
                  </a:solidFill>
                  <a:effectLst/>
                  <a:latin typeface="+mn-lt"/>
                  <a:ea typeface="+mn-ea"/>
                  <a:cs typeface="+mn-cs"/>
                </a:rPr>
                <a:t>Stand 1</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2</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3</a:t>
              </a:r>
              <a:r>
                <a:rPr lang="fi-FI" sz="1100" b="0" i="0">
                  <a:solidFill>
                    <a:schemeClr val="tx1"/>
                  </a:solidFill>
                  <a:effectLst/>
                  <a:latin typeface="+mn-lt"/>
                  <a:ea typeface="+mn-ea"/>
                  <a:cs typeface="+mn-cs"/>
                </a:rPr>
                <a:t>: No action</a:t>
              </a:r>
            </a:p>
            <a:p>
              <a:r>
                <a:rPr lang="fi-FI" sz="1100" b="1" i="0">
                  <a:solidFill>
                    <a:schemeClr val="tx1"/>
                  </a:solidFill>
                  <a:effectLst/>
                  <a:latin typeface="+mn-lt"/>
                  <a:ea typeface="+mn-ea"/>
                  <a:cs typeface="+mn-cs"/>
                </a:rPr>
                <a:t>Stand 4</a:t>
              </a:r>
              <a:r>
                <a:rPr lang="fi-FI" sz="1100" b="0" i="0">
                  <a:solidFill>
                    <a:schemeClr val="tx1"/>
                  </a:solidFill>
                  <a:effectLst/>
                  <a:latin typeface="+mn-lt"/>
                  <a:ea typeface="+mn-ea"/>
                  <a:cs typeface="+mn-cs"/>
                </a:rPr>
                <a:t>: No action</a:t>
              </a:r>
            </a:p>
            <a:p>
              <a:r>
                <a:rPr lang="fi-FI" sz="1100" b="1" i="0">
                  <a:solidFill>
                    <a:schemeClr val="tx1"/>
                  </a:solidFill>
                  <a:effectLst/>
                  <a:latin typeface="+mn-lt"/>
                  <a:ea typeface="+mn-ea"/>
                  <a:cs typeface="+mn-cs"/>
                </a:rPr>
                <a:t>Stand 5</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6</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7</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8</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9</a:t>
              </a:r>
              <a:r>
                <a:rPr lang="fi-FI" sz="1100" b="0" i="0">
                  <a:solidFill>
                    <a:schemeClr val="tx1"/>
                  </a:solidFill>
                  <a:effectLst/>
                  <a:latin typeface="+mn-lt"/>
                  <a:ea typeface="+mn-ea"/>
                  <a:cs typeface="+mn-cs"/>
                </a:rPr>
                <a:t>: No action</a:t>
              </a:r>
            </a:p>
            <a:p>
              <a:r>
                <a:rPr lang="fi-FI" sz="1100" b="1" i="0">
                  <a:solidFill>
                    <a:schemeClr val="tx1"/>
                  </a:solidFill>
                  <a:effectLst/>
                  <a:latin typeface="+mn-lt"/>
                  <a:ea typeface="+mn-ea"/>
                  <a:cs typeface="+mn-cs"/>
                </a:rPr>
                <a:t>Stand 10</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11</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12</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13</a:t>
              </a:r>
              <a:r>
                <a:rPr lang="fi-FI" sz="1100" b="0" i="0">
                  <a:solidFill>
                    <a:schemeClr val="tx1"/>
                  </a:solidFill>
                  <a:effectLst/>
                  <a:latin typeface="+mn-lt"/>
                  <a:ea typeface="+mn-ea"/>
                  <a:cs typeface="+mn-cs"/>
                </a:rPr>
                <a:t>: No action</a:t>
              </a:r>
            </a:p>
            <a:p>
              <a:r>
                <a:rPr lang="fi-FI" sz="1100" b="1" i="0">
                  <a:solidFill>
                    <a:schemeClr val="tx1"/>
                  </a:solidFill>
                  <a:effectLst/>
                  <a:latin typeface="+mn-lt"/>
                  <a:ea typeface="+mn-ea"/>
                  <a:cs typeface="+mn-cs"/>
                </a:rPr>
                <a:t>Stand 14</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15</a:t>
              </a:r>
              <a:r>
                <a:rPr lang="fi-FI" sz="1100" b="0" i="0">
                  <a:solidFill>
                    <a:schemeClr val="tx1"/>
                  </a:solidFill>
                  <a:effectLst/>
                  <a:latin typeface="+mn-lt"/>
                  <a:ea typeface="+mn-ea"/>
                  <a:cs typeface="+mn-cs"/>
                </a:rPr>
                <a:t>: No action</a:t>
              </a:r>
            </a:p>
            <a:p>
              <a:r>
                <a:rPr lang="fi-FI" sz="1100" b="1" i="0">
                  <a:solidFill>
                    <a:schemeClr val="tx1"/>
                  </a:solidFill>
                  <a:effectLst/>
                  <a:latin typeface="+mn-lt"/>
                  <a:ea typeface="+mn-ea"/>
                  <a:cs typeface="+mn-cs"/>
                </a:rPr>
                <a:t>Stand 16</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17</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18</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19</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20</a:t>
              </a:r>
              <a:r>
                <a:rPr lang="fi-FI" sz="1100" b="0" i="0">
                  <a:solidFill>
                    <a:schemeClr val="tx1"/>
                  </a:solidFill>
                  <a:effectLst/>
                  <a:latin typeface="+mn-lt"/>
                  <a:ea typeface="+mn-ea"/>
                  <a:cs typeface="+mn-cs"/>
                </a:rPr>
                <a:t>: No action</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The reported the reduction in GHG emission is </a:t>
              </a:r>
              <a:r>
                <a:rPr lang="en-US" sz="1100" b="1">
                  <a:solidFill>
                    <a:schemeClr val="tx1"/>
                  </a:solidFill>
                  <a:effectLst/>
                  <a:latin typeface="+mn-lt"/>
                  <a:ea typeface="+mn-ea"/>
                  <a:cs typeface="+mn-cs"/>
                </a:rPr>
                <a:t>298.86</a:t>
              </a:r>
              <a:r>
                <a:rPr lang="en-US" sz="1100" b="0">
                  <a:solidFill>
                    <a:schemeClr val="tx1"/>
                  </a:solidFill>
                  <a:effectLst/>
                  <a:latin typeface="+mn-lt"/>
                  <a:ea typeface="+mn-ea"/>
                  <a:cs typeface="+mn-cs"/>
                </a:rPr>
                <a:t> CO2 tons</a:t>
              </a:r>
              <a:endParaRPr lang="en-US">
                <a:effectLst/>
              </a:endParaRPr>
            </a:p>
            <a:p>
              <a:endParaRPr lang="en-US" sz="1100" b="0">
                <a:solidFill>
                  <a:schemeClr val="tx1"/>
                </a:solidFill>
                <a:effectLst/>
                <a:latin typeface="+mn-lt"/>
                <a:ea typeface="+mn-ea"/>
                <a:cs typeface="+mn-cs"/>
              </a:endParaRPr>
            </a:p>
            <a:p>
              <a:r>
                <a:rPr lang="en-US" sz="1100" b="0">
                  <a:solidFill>
                    <a:schemeClr val="tx1"/>
                  </a:solidFill>
                  <a:effectLst/>
                  <a:latin typeface="+mn-lt"/>
                  <a:ea typeface="+mn-ea"/>
                  <a:cs typeface="+mn-cs"/>
                </a:rPr>
                <a:t>The reported increase in biodiversity is </a:t>
              </a:r>
              <a:r>
                <a:rPr lang="en-US" sz="1100" b="1">
                  <a:solidFill>
                    <a:schemeClr val="tx1"/>
                  </a:solidFill>
                  <a:effectLst/>
                  <a:latin typeface="+mn-lt"/>
                  <a:ea typeface="+mn-ea"/>
                  <a:cs typeface="+mn-cs"/>
                </a:rPr>
                <a:t>152 </a:t>
              </a:r>
              <a:endParaRPr lang="en-US" sz="1100" b="1" i="0" u="none" strike="noStrike">
                <a:solidFill>
                  <a:schemeClr val="tx1"/>
                </a:solidFill>
                <a:effectLst/>
                <a:latin typeface="+mn-lt"/>
                <a:ea typeface="+mn-ea"/>
                <a:cs typeface="+mn-cs"/>
              </a:endParaRP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B27E7-C2CB-47E6-945D-970F0F5CFACF}">
  <dimension ref="A1:W83"/>
  <sheetViews>
    <sheetView tabSelected="1" topLeftCell="A57" zoomScale="115" zoomScaleNormal="115" workbookViewId="0">
      <selection activeCell="P76" sqref="P76:S81"/>
    </sheetView>
  </sheetViews>
  <sheetFormatPr defaultColWidth="8.88671875" defaultRowHeight="14.4" x14ac:dyDescent="0.3"/>
  <cols>
    <col min="3" max="3" width="12.6640625" customWidth="1"/>
    <col min="4" max="4" width="12" customWidth="1"/>
    <col min="5" max="5" width="12.6640625" customWidth="1"/>
    <col min="6" max="6" width="11.44140625" customWidth="1"/>
    <col min="7" max="7" width="13" customWidth="1"/>
    <col min="8" max="8" width="10.88671875" customWidth="1"/>
    <col min="16" max="16" width="26.77734375" customWidth="1"/>
    <col min="17" max="17" width="15.21875" customWidth="1"/>
    <col min="18" max="18" width="15.33203125" customWidth="1"/>
    <col min="19" max="19" width="34.5546875" customWidth="1"/>
    <col min="20" max="20" width="33" customWidth="1"/>
    <col min="21" max="21" width="13.77734375" customWidth="1"/>
    <col min="22" max="22" width="12.6640625" customWidth="1"/>
  </cols>
  <sheetData>
    <row r="1" spans="1:1" s="1" customFormat="1" ht="25.8" x14ac:dyDescent="0.5">
      <c r="A1" s="2" t="s">
        <v>1</v>
      </c>
    </row>
    <row r="27" spans="16:23" ht="15" thickBot="1" x14ac:dyDescent="0.35">
      <c r="P27" s="4" t="s">
        <v>0</v>
      </c>
      <c r="Q27" s="3"/>
      <c r="R27" s="3"/>
      <c r="S27" s="3"/>
      <c r="T27" s="3"/>
      <c r="U27" s="3"/>
      <c r="V27" s="3"/>
      <c r="W27" s="3"/>
    </row>
    <row r="28" spans="16:23" x14ac:dyDescent="0.3">
      <c r="P28" s="9" t="s">
        <v>2</v>
      </c>
      <c r="Q28" s="11" t="s">
        <v>4</v>
      </c>
      <c r="R28" s="12"/>
      <c r="S28" s="11" t="s">
        <v>5</v>
      </c>
      <c r="T28" s="12"/>
      <c r="U28" s="11" t="s">
        <v>3</v>
      </c>
      <c r="V28" s="12"/>
      <c r="W28" s="3"/>
    </row>
    <row r="29" spans="16:23" ht="30.6" thickBot="1" x14ac:dyDescent="0.4">
      <c r="P29" s="10"/>
      <c r="Q29" s="7" t="s">
        <v>6</v>
      </c>
      <c r="R29" s="8" t="s">
        <v>7</v>
      </c>
      <c r="S29" s="7" t="s">
        <v>8</v>
      </c>
      <c r="T29" s="8" t="s">
        <v>9</v>
      </c>
      <c r="U29" s="7" t="s">
        <v>10</v>
      </c>
      <c r="V29" s="8" t="s">
        <v>11</v>
      </c>
      <c r="W29" s="3"/>
    </row>
    <row r="30" spans="16:23" x14ac:dyDescent="0.3">
      <c r="P30" s="5">
        <v>1</v>
      </c>
      <c r="Q30" s="13">
        <v>17.541713640000008</v>
      </c>
      <c r="R30" s="14">
        <v>-39.371286360000006</v>
      </c>
      <c r="S30" s="15">
        <v>25</v>
      </c>
      <c r="T30" s="16">
        <v>4</v>
      </c>
      <c r="U30" s="15">
        <v>4975</v>
      </c>
      <c r="V30" s="16">
        <v>2488</v>
      </c>
      <c r="W30" s="3"/>
    </row>
    <row r="31" spans="16:23" x14ac:dyDescent="0.3">
      <c r="P31" s="5">
        <v>2</v>
      </c>
      <c r="Q31" s="13">
        <v>33.229686399999999</v>
      </c>
      <c r="R31" s="14">
        <v>2.7688864000000009</v>
      </c>
      <c r="S31" s="15">
        <v>33</v>
      </c>
      <c r="T31" s="16">
        <v>1</v>
      </c>
      <c r="U31" s="15">
        <v>2807</v>
      </c>
      <c r="V31" s="16">
        <v>1404</v>
      </c>
      <c r="W31" s="3"/>
    </row>
    <row r="32" spans="16:23" x14ac:dyDescent="0.3">
      <c r="P32" s="5">
        <v>3</v>
      </c>
      <c r="Q32" s="13">
        <v>102.50656098</v>
      </c>
      <c r="R32" s="14">
        <v>25.65083598</v>
      </c>
      <c r="S32" s="15">
        <v>30</v>
      </c>
      <c r="T32" s="16">
        <v>2</v>
      </c>
      <c r="U32" s="15">
        <v>4976</v>
      </c>
      <c r="V32" s="16">
        <v>2488</v>
      </c>
      <c r="W32" s="3"/>
    </row>
    <row r="33" spans="2:23" x14ac:dyDescent="0.3">
      <c r="P33" s="5">
        <v>4</v>
      </c>
      <c r="Q33" s="13">
        <v>86.606040000000007</v>
      </c>
      <c r="R33" s="14">
        <v>7.2164400000000004</v>
      </c>
      <c r="S33" s="15">
        <v>29</v>
      </c>
      <c r="T33" s="16">
        <v>2</v>
      </c>
      <c r="U33" s="15">
        <v>7367</v>
      </c>
      <c r="V33" s="16">
        <v>3683</v>
      </c>
      <c r="W33" s="3"/>
    </row>
    <row r="34" spans="2:23" x14ac:dyDescent="0.3">
      <c r="P34" s="5">
        <v>5</v>
      </c>
      <c r="Q34" s="13">
        <v>27.94822151999999</v>
      </c>
      <c r="R34" s="14">
        <v>-62.728278480000007</v>
      </c>
      <c r="S34" s="15">
        <v>24</v>
      </c>
      <c r="T34" s="16">
        <v>-1</v>
      </c>
      <c r="U34" s="15">
        <v>7926</v>
      </c>
      <c r="V34" s="16">
        <v>3963</v>
      </c>
      <c r="W34" s="3"/>
    </row>
    <row r="35" spans="2:23" x14ac:dyDescent="0.3">
      <c r="P35" s="5">
        <v>6</v>
      </c>
      <c r="Q35" s="13">
        <v>31.191460719999998</v>
      </c>
      <c r="R35" s="14">
        <v>-70.007539280000003</v>
      </c>
      <c r="S35" s="15">
        <v>19</v>
      </c>
      <c r="T35" s="16">
        <v>0</v>
      </c>
      <c r="U35" s="15">
        <v>8848</v>
      </c>
      <c r="V35" s="16">
        <v>4424</v>
      </c>
      <c r="W35" s="3"/>
    </row>
    <row r="36" spans="2:23" x14ac:dyDescent="0.3">
      <c r="P36" s="5">
        <v>7</v>
      </c>
      <c r="Q36" s="13">
        <v>11.026973520000004</v>
      </c>
      <c r="R36" s="14">
        <v>-24.74952648</v>
      </c>
      <c r="S36" s="15">
        <v>24</v>
      </c>
      <c r="T36" s="16">
        <v>-1</v>
      </c>
      <c r="U36" s="15">
        <v>3128</v>
      </c>
      <c r="V36" s="16">
        <v>1564</v>
      </c>
      <c r="W36" s="3"/>
    </row>
    <row r="37" spans="2:23" x14ac:dyDescent="0.3">
      <c r="P37" s="5">
        <v>8</v>
      </c>
      <c r="Q37" s="13">
        <v>15.90601288</v>
      </c>
      <c r="R37" s="14">
        <v>-35.699987120000003</v>
      </c>
      <c r="S37" s="15">
        <v>27</v>
      </c>
      <c r="T37" s="16">
        <v>-1</v>
      </c>
      <c r="U37" s="15">
        <v>5154</v>
      </c>
      <c r="V37" s="16">
        <v>2577</v>
      </c>
      <c r="W37" s="3"/>
    </row>
    <row r="38" spans="2:23" x14ac:dyDescent="0.3">
      <c r="P38" s="5">
        <v>9</v>
      </c>
      <c r="Q38" s="13">
        <v>116.7742897</v>
      </c>
      <c r="R38" s="14">
        <v>29.221164699999999</v>
      </c>
      <c r="S38" s="15">
        <v>37</v>
      </c>
      <c r="T38" s="16">
        <v>1</v>
      </c>
      <c r="U38" s="15">
        <v>5499</v>
      </c>
      <c r="V38" s="16">
        <v>2750</v>
      </c>
      <c r="W38" s="3"/>
    </row>
    <row r="39" spans="2:23" x14ac:dyDescent="0.3">
      <c r="P39" s="5">
        <v>10</v>
      </c>
      <c r="Q39" s="13">
        <v>29.922367120000008</v>
      </c>
      <c r="R39" s="14">
        <v>-67.159132880000001</v>
      </c>
      <c r="S39" s="15">
        <v>22</v>
      </c>
      <c r="T39" s="16">
        <v>-3</v>
      </c>
      <c r="U39" s="15">
        <v>8642</v>
      </c>
      <c r="V39" s="16">
        <v>4321</v>
      </c>
      <c r="W39" s="3"/>
    </row>
    <row r="40" spans="2:23" x14ac:dyDescent="0.3">
      <c r="P40" s="5">
        <v>11</v>
      </c>
      <c r="Q40" s="13">
        <v>23.421857260000003</v>
      </c>
      <c r="R40" s="14">
        <v>-52.568892739999995</v>
      </c>
      <c r="S40" s="15">
        <v>24</v>
      </c>
      <c r="T40" s="16">
        <v>-1</v>
      </c>
      <c r="U40" s="15">
        <v>6643</v>
      </c>
      <c r="V40" s="16">
        <v>3321</v>
      </c>
      <c r="W40" s="3"/>
    </row>
    <row r="41" spans="2:23" x14ac:dyDescent="0.3">
      <c r="P41" s="5">
        <v>12</v>
      </c>
      <c r="Q41" s="13">
        <v>19.008241679999983</v>
      </c>
      <c r="R41" s="14">
        <v>-42.662758320000002</v>
      </c>
      <c r="S41" s="15">
        <v>21</v>
      </c>
      <c r="T41" s="16">
        <v>-4</v>
      </c>
      <c r="U41" s="15">
        <v>5392</v>
      </c>
      <c r="V41" s="16">
        <v>2696</v>
      </c>
      <c r="W41" s="3"/>
    </row>
    <row r="42" spans="2:23" x14ac:dyDescent="0.3">
      <c r="B42" s="3"/>
      <c r="C42" s="3"/>
      <c r="D42" s="3"/>
      <c r="E42" s="3"/>
      <c r="F42" s="3"/>
      <c r="G42" s="3"/>
      <c r="H42" s="3"/>
      <c r="I42" s="3"/>
      <c r="P42" s="5">
        <v>13</v>
      </c>
      <c r="Q42" s="13">
        <v>77.850943400000006</v>
      </c>
      <c r="R42" s="14">
        <v>6.4869434000000012</v>
      </c>
      <c r="S42" s="15">
        <v>30</v>
      </c>
      <c r="T42" s="16">
        <v>1</v>
      </c>
      <c r="U42" s="15">
        <v>6260</v>
      </c>
      <c r="V42" s="16">
        <v>3130</v>
      </c>
      <c r="W42" s="3"/>
    </row>
    <row r="43" spans="2:23" x14ac:dyDescent="0.3">
      <c r="P43" s="5">
        <v>14</v>
      </c>
      <c r="Q43" s="13">
        <v>18.994110820000014</v>
      </c>
      <c r="R43" s="14">
        <v>-42.631139179999998</v>
      </c>
      <c r="S43" s="15">
        <v>27</v>
      </c>
      <c r="T43" s="16">
        <v>-1</v>
      </c>
      <c r="U43" s="15">
        <v>5386</v>
      </c>
      <c r="V43" s="16">
        <v>2693</v>
      </c>
      <c r="W43" s="3"/>
    </row>
    <row r="44" spans="2:23" x14ac:dyDescent="0.3">
      <c r="P44" s="5">
        <v>15</v>
      </c>
      <c r="Q44" s="13">
        <v>274.22834905999997</v>
      </c>
      <c r="R44" s="14">
        <v>68.621774059999993</v>
      </c>
      <c r="S44" s="15">
        <v>22</v>
      </c>
      <c r="T44" s="16">
        <v>3</v>
      </c>
      <c r="U44" s="15">
        <v>12916</v>
      </c>
      <c r="V44" s="16">
        <v>6458</v>
      </c>
      <c r="W44" s="3"/>
    </row>
    <row r="45" spans="2:23" ht="15.6" customHeight="1" x14ac:dyDescent="0.3">
      <c r="P45" s="5">
        <v>16</v>
      </c>
      <c r="Q45" s="13">
        <v>11.294962859999996</v>
      </c>
      <c r="R45" s="14">
        <v>-25.350787140000001</v>
      </c>
      <c r="S45" s="15">
        <v>23</v>
      </c>
      <c r="T45" s="16">
        <v>0</v>
      </c>
      <c r="U45" s="15">
        <v>3203</v>
      </c>
      <c r="V45" s="16">
        <v>1601</v>
      </c>
      <c r="W45" s="3"/>
    </row>
    <row r="46" spans="2:23" x14ac:dyDescent="0.3">
      <c r="P46" s="5">
        <v>17</v>
      </c>
      <c r="Q46" s="13">
        <v>7.0363891400000016</v>
      </c>
      <c r="R46" s="14">
        <v>-15.792860860000001</v>
      </c>
      <c r="S46" s="15">
        <v>27</v>
      </c>
      <c r="T46" s="16">
        <v>-1</v>
      </c>
      <c r="U46" s="15">
        <v>1997</v>
      </c>
      <c r="V46" s="16">
        <v>999</v>
      </c>
      <c r="W46" s="3"/>
    </row>
    <row r="47" spans="2:23" x14ac:dyDescent="0.3">
      <c r="P47" s="5">
        <v>18</v>
      </c>
      <c r="Q47" s="13">
        <v>39.575831640000004</v>
      </c>
      <c r="R47" s="14">
        <v>9.9032816400000012</v>
      </c>
      <c r="S47" s="15">
        <v>33</v>
      </c>
      <c r="T47" s="16">
        <v>1</v>
      </c>
      <c r="U47" s="15">
        <v>1865</v>
      </c>
      <c r="V47" s="16">
        <v>933</v>
      </c>
      <c r="W47" s="3"/>
    </row>
    <row r="48" spans="2:23" x14ac:dyDescent="0.3">
      <c r="P48" s="5">
        <v>19</v>
      </c>
      <c r="Q48" s="13">
        <v>11.802580420000011</v>
      </c>
      <c r="R48" s="14">
        <v>-26.490169579999996</v>
      </c>
      <c r="S48" s="15">
        <v>19</v>
      </c>
      <c r="T48" s="16">
        <v>0</v>
      </c>
      <c r="U48" s="15">
        <v>3349</v>
      </c>
      <c r="V48" s="16">
        <v>1675</v>
      </c>
      <c r="W48" s="3"/>
    </row>
    <row r="49" spans="16:23" ht="15" thickBot="1" x14ac:dyDescent="0.35">
      <c r="P49" s="6">
        <v>20</v>
      </c>
      <c r="Q49" s="17">
        <v>261.40448392000002</v>
      </c>
      <c r="R49" s="18">
        <v>65.412833919999997</v>
      </c>
      <c r="S49" s="19">
        <v>27</v>
      </c>
      <c r="T49" s="20">
        <v>2</v>
      </c>
      <c r="U49" s="19">
        <v>12312</v>
      </c>
      <c r="V49" s="20">
        <v>6156</v>
      </c>
      <c r="W49" s="3"/>
    </row>
    <row r="50" spans="16:23" x14ac:dyDescent="0.3">
      <c r="P50" s="3"/>
      <c r="Q50" s="3"/>
      <c r="R50" s="3"/>
      <c r="S50" s="3"/>
      <c r="T50" s="3"/>
      <c r="U50" s="3"/>
      <c r="V50" s="3"/>
      <c r="W50" s="3"/>
    </row>
    <row r="51" spans="16:23" x14ac:dyDescent="0.3">
      <c r="P51" s="3"/>
      <c r="Q51" s="3"/>
      <c r="R51" s="3"/>
      <c r="S51" s="3"/>
      <c r="T51" s="3"/>
      <c r="U51" s="3"/>
      <c r="V51" s="3"/>
      <c r="W51" s="3"/>
    </row>
    <row r="53" spans="16:23" x14ac:dyDescent="0.3">
      <c r="P53" s="21" t="s">
        <v>27</v>
      </c>
      <c r="Q53" s="22"/>
      <c r="R53" s="22"/>
      <c r="S53" s="3"/>
      <c r="T53" s="3"/>
    </row>
    <row r="54" spans="16:23" ht="15.6" x14ac:dyDescent="0.35">
      <c r="P54" s="21"/>
      <c r="Q54" s="23" t="s">
        <v>12</v>
      </c>
      <c r="R54" s="23" t="s">
        <v>13</v>
      </c>
      <c r="S54" s="3" t="s">
        <v>17</v>
      </c>
      <c r="T54" s="3" t="s">
        <v>15</v>
      </c>
      <c r="U54" s="25" t="s">
        <v>16</v>
      </c>
      <c r="V54" s="25"/>
    </row>
    <row r="55" spans="16:23" x14ac:dyDescent="0.3">
      <c r="P55" s="24">
        <v>1</v>
      </c>
      <c r="Q55" s="31">
        <v>0</v>
      </c>
      <c r="R55" s="31">
        <v>1</v>
      </c>
      <c r="S55" s="33">
        <f>SUM(Q55:R55)</f>
        <v>1</v>
      </c>
      <c r="T55" s="3" t="s">
        <v>14</v>
      </c>
      <c r="U55" s="3">
        <v>1</v>
      </c>
    </row>
    <row r="56" spans="16:23" x14ac:dyDescent="0.3">
      <c r="P56" s="24">
        <v>2</v>
      </c>
      <c r="Q56" s="31">
        <v>1</v>
      </c>
      <c r="R56" s="31">
        <v>0</v>
      </c>
      <c r="S56" s="33">
        <f t="shared" ref="S56:S74" si="0">SUM(Q56:R56)</f>
        <v>1</v>
      </c>
      <c r="T56" s="3" t="s">
        <v>14</v>
      </c>
      <c r="U56" s="3">
        <v>1</v>
      </c>
    </row>
    <row r="57" spans="16:23" x14ac:dyDescent="0.3">
      <c r="P57" s="24">
        <v>3</v>
      </c>
      <c r="Q57" s="31">
        <v>0</v>
      </c>
      <c r="R57" s="31">
        <v>0</v>
      </c>
      <c r="S57" s="33">
        <f t="shared" si="0"/>
        <v>0</v>
      </c>
      <c r="T57" s="3" t="s">
        <v>14</v>
      </c>
      <c r="U57" s="3">
        <v>1</v>
      </c>
    </row>
    <row r="58" spans="16:23" x14ac:dyDescent="0.3">
      <c r="P58" s="24">
        <v>4</v>
      </c>
      <c r="Q58" s="31">
        <v>0</v>
      </c>
      <c r="R58" s="31">
        <v>0</v>
      </c>
      <c r="S58" s="33">
        <f t="shared" si="0"/>
        <v>0</v>
      </c>
      <c r="T58" s="3" t="s">
        <v>14</v>
      </c>
      <c r="U58" s="3">
        <v>1</v>
      </c>
    </row>
    <row r="59" spans="16:23" x14ac:dyDescent="0.3">
      <c r="P59" s="24">
        <v>5</v>
      </c>
      <c r="Q59" s="31">
        <v>0</v>
      </c>
      <c r="R59" s="31">
        <v>1</v>
      </c>
      <c r="S59" s="33">
        <f t="shared" si="0"/>
        <v>1</v>
      </c>
      <c r="T59" s="3" t="s">
        <v>14</v>
      </c>
      <c r="U59" s="3">
        <v>1</v>
      </c>
    </row>
    <row r="60" spans="16:23" x14ac:dyDescent="0.3">
      <c r="P60" s="24">
        <v>6</v>
      </c>
      <c r="Q60" s="31">
        <v>0</v>
      </c>
      <c r="R60" s="31">
        <v>1</v>
      </c>
      <c r="S60" s="33">
        <f t="shared" si="0"/>
        <v>1</v>
      </c>
      <c r="T60" s="3" t="s">
        <v>14</v>
      </c>
      <c r="U60" s="3">
        <v>1</v>
      </c>
    </row>
    <row r="61" spans="16:23" x14ac:dyDescent="0.3">
      <c r="P61" s="24">
        <v>7</v>
      </c>
      <c r="Q61" s="31">
        <v>1</v>
      </c>
      <c r="R61" s="31">
        <v>0</v>
      </c>
      <c r="S61" s="33">
        <f t="shared" si="0"/>
        <v>1</v>
      </c>
      <c r="T61" s="3" t="s">
        <v>14</v>
      </c>
      <c r="U61" s="3">
        <v>1</v>
      </c>
    </row>
    <row r="62" spans="16:23" x14ac:dyDescent="0.3">
      <c r="P62" s="24">
        <v>8</v>
      </c>
      <c r="Q62" s="31">
        <v>0</v>
      </c>
      <c r="R62" s="31">
        <v>1</v>
      </c>
      <c r="S62" s="33">
        <f t="shared" si="0"/>
        <v>1</v>
      </c>
      <c r="T62" s="3" t="s">
        <v>14</v>
      </c>
      <c r="U62" s="3">
        <v>1</v>
      </c>
    </row>
    <row r="63" spans="16:23" x14ac:dyDescent="0.3">
      <c r="P63" s="24">
        <v>9</v>
      </c>
      <c r="Q63" s="31">
        <v>0</v>
      </c>
      <c r="R63" s="31">
        <v>0</v>
      </c>
      <c r="S63" s="33">
        <f t="shared" si="0"/>
        <v>0</v>
      </c>
      <c r="T63" s="3" t="s">
        <v>14</v>
      </c>
      <c r="U63" s="3">
        <v>1</v>
      </c>
    </row>
    <row r="64" spans="16:23" x14ac:dyDescent="0.3">
      <c r="P64" s="24">
        <v>10</v>
      </c>
      <c r="Q64" s="31">
        <v>0</v>
      </c>
      <c r="R64" s="31">
        <v>1</v>
      </c>
      <c r="S64" s="33">
        <f t="shared" si="0"/>
        <v>1</v>
      </c>
      <c r="T64" s="3" t="s">
        <v>14</v>
      </c>
      <c r="U64" s="3">
        <v>1</v>
      </c>
    </row>
    <row r="65" spans="16:21" x14ac:dyDescent="0.3">
      <c r="P65" s="24">
        <v>11</v>
      </c>
      <c r="Q65" s="31">
        <v>0</v>
      </c>
      <c r="R65" s="31">
        <v>1</v>
      </c>
      <c r="S65" s="33">
        <f t="shared" si="0"/>
        <v>1</v>
      </c>
      <c r="T65" s="3" t="s">
        <v>14</v>
      </c>
      <c r="U65" s="3">
        <v>1</v>
      </c>
    </row>
    <row r="66" spans="16:21" x14ac:dyDescent="0.3">
      <c r="P66" s="24">
        <v>12</v>
      </c>
      <c r="Q66" s="31">
        <v>0</v>
      </c>
      <c r="R66" s="31">
        <v>1</v>
      </c>
      <c r="S66" s="33">
        <f t="shared" si="0"/>
        <v>1</v>
      </c>
      <c r="T66" s="3" t="s">
        <v>14</v>
      </c>
      <c r="U66" s="3">
        <v>1</v>
      </c>
    </row>
    <row r="67" spans="16:21" x14ac:dyDescent="0.3">
      <c r="P67" s="24">
        <v>13</v>
      </c>
      <c r="Q67" s="31">
        <v>0</v>
      </c>
      <c r="R67" s="31">
        <v>0</v>
      </c>
      <c r="S67" s="33">
        <f t="shared" si="0"/>
        <v>0</v>
      </c>
      <c r="T67" s="3" t="s">
        <v>14</v>
      </c>
      <c r="U67" s="3">
        <v>1</v>
      </c>
    </row>
    <row r="68" spans="16:21" x14ac:dyDescent="0.3">
      <c r="P68" s="24">
        <v>14</v>
      </c>
      <c r="Q68" s="31">
        <v>0</v>
      </c>
      <c r="R68" s="31">
        <v>1</v>
      </c>
      <c r="S68" s="33">
        <f t="shared" si="0"/>
        <v>1</v>
      </c>
      <c r="T68" s="3" t="s">
        <v>14</v>
      </c>
      <c r="U68" s="3">
        <v>1</v>
      </c>
    </row>
    <row r="69" spans="16:21" x14ac:dyDescent="0.3">
      <c r="P69" s="24">
        <v>15</v>
      </c>
      <c r="Q69" s="31">
        <v>0</v>
      </c>
      <c r="R69" s="31">
        <v>0</v>
      </c>
      <c r="S69" s="33">
        <f t="shared" si="0"/>
        <v>0</v>
      </c>
      <c r="T69" s="3" t="s">
        <v>14</v>
      </c>
      <c r="U69" s="3">
        <v>1</v>
      </c>
    </row>
    <row r="70" spans="16:21" x14ac:dyDescent="0.3">
      <c r="P70" s="24">
        <v>16</v>
      </c>
      <c r="Q70" s="31">
        <v>1</v>
      </c>
      <c r="R70" s="31">
        <v>0</v>
      </c>
      <c r="S70" s="33">
        <f t="shared" si="0"/>
        <v>1</v>
      </c>
      <c r="T70" s="3" t="s">
        <v>14</v>
      </c>
      <c r="U70" s="3">
        <v>1</v>
      </c>
    </row>
    <row r="71" spans="16:21" x14ac:dyDescent="0.3">
      <c r="P71" s="24">
        <v>17</v>
      </c>
      <c r="Q71" s="31">
        <v>1</v>
      </c>
      <c r="R71" s="31">
        <v>0</v>
      </c>
      <c r="S71" s="33">
        <f t="shared" si="0"/>
        <v>1</v>
      </c>
      <c r="T71" s="3" t="s">
        <v>14</v>
      </c>
      <c r="U71" s="3">
        <v>1</v>
      </c>
    </row>
    <row r="72" spans="16:21" x14ac:dyDescent="0.3">
      <c r="P72" s="24">
        <v>18</v>
      </c>
      <c r="Q72" s="31">
        <v>1</v>
      </c>
      <c r="R72" s="31">
        <v>0</v>
      </c>
      <c r="S72" s="33">
        <f t="shared" si="0"/>
        <v>1</v>
      </c>
      <c r="T72" s="3" t="s">
        <v>14</v>
      </c>
      <c r="U72" s="3">
        <v>1</v>
      </c>
    </row>
    <row r="73" spans="16:21" x14ac:dyDescent="0.3">
      <c r="P73" s="24">
        <v>19</v>
      </c>
      <c r="Q73" s="31">
        <v>1</v>
      </c>
      <c r="R73" s="31">
        <v>0</v>
      </c>
      <c r="S73" s="33">
        <f t="shared" si="0"/>
        <v>1</v>
      </c>
      <c r="T73" s="3" t="s">
        <v>14</v>
      </c>
      <c r="U73" s="3">
        <v>1</v>
      </c>
    </row>
    <row r="74" spans="16:21" x14ac:dyDescent="0.3">
      <c r="P74" s="24">
        <v>20</v>
      </c>
      <c r="Q74" s="31">
        <v>0</v>
      </c>
      <c r="R74" s="31">
        <v>0</v>
      </c>
      <c r="S74" s="33">
        <f t="shared" si="0"/>
        <v>0</v>
      </c>
      <c r="T74" s="3" t="s">
        <v>14</v>
      </c>
      <c r="U74" s="3">
        <v>1</v>
      </c>
    </row>
    <row r="75" spans="16:21" x14ac:dyDescent="0.3">
      <c r="P75" s="28" t="s">
        <v>18</v>
      </c>
      <c r="Q75" s="32">
        <v>1</v>
      </c>
      <c r="R75" s="30" t="s">
        <v>28</v>
      </c>
      <c r="S75" s="30"/>
    </row>
    <row r="76" spans="16:21" ht="15.6" x14ac:dyDescent="0.3">
      <c r="P76" s="34" t="s">
        <v>19</v>
      </c>
      <c r="Q76" s="35" t="s">
        <v>12</v>
      </c>
      <c r="R76" s="35" t="s">
        <v>13</v>
      </c>
      <c r="S76" s="36" t="s">
        <v>23</v>
      </c>
    </row>
    <row r="77" spans="16:21" x14ac:dyDescent="0.3">
      <c r="P77" s="34" t="s">
        <v>20</v>
      </c>
      <c r="Q77" s="37">
        <f xml:space="preserve"> SUMPRODUCT(Q55:Q74, U30:U49)</f>
        <v>16349</v>
      </c>
      <c r="R77" s="37">
        <f xml:space="preserve"> SUMPRODUCT(R55:R74, V30:V49)</f>
        <v>26483</v>
      </c>
      <c r="S77" s="38">
        <f>SUM(Q77:R77) - 3000 * Q75</f>
        <v>39832</v>
      </c>
      <c r="T77" s="3" t="s">
        <v>14</v>
      </c>
      <c r="U77" s="3">
        <v>40000</v>
      </c>
    </row>
    <row r="78" spans="16:21" ht="15.6" x14ac:dyDescent="0.3">
      <c r="P78" s="34"/>
      <c r="Q78" s="35" t="s">
        <v>12</v>
      </c>
      <c r="R78" s="35" t="s">
        <v>13</v>
      </c>
      <c r="S78" s="34" t="s">
        <v>24</v>
      </c>
    </row>
    <row r="79" spans="16:21" ht="28.8" x14ac:dyDescent="0.3">
      <c r="P79" s="26" t="s">
        <v>21</v>
      </c>
      <c r="Q79" s="37">
        <f xml:space="preserve"> SUMPRODUCT(Q55:Q74,Q30:Q49)</f>
        <v>113.96642398000002</v>
      </c>
      <c r="R79" s="37">
        <f xml:space="preserve"> SUMPRODUCT(R55:R74,R30:R49)</f>
        <v>-412.82901436000003</v>
      </c>
      <c r="S79" s="38">
        <f>SUM(Q79:R79)</f>
        <v>-298.86259038000003</v>
      </c>
    </row>
    <row r="80" spans="16:21" ht="15.6" x14ac:dyDescent="0.3">
      <c r="P80" s="34"/>
      <c r="Q80" s="35" t="s">
        <v>12</v>
      </c>
      <c r="R80" s="35" t="s">
        <v>13</v>
      </c>
      <c r="S80" s="34" t="s">
        <v>25</v>
      </c>
    </row>
    <row r="81" spans="16:19" ht="28.8" x14ac:dyDescent="0.3">
      <c r="P81" s="26" t="s">
        <v>22</v>
      </c>
      <c r="Q81" s="37">
        <f>SUMPRODUCT(Q55:Q74, S30:S49)</f>
        <v>159</v>
      </c>
      <c r="R81" s="37">
        <f>SUMPRODUCT(R55:R74, T30:T49)</f>
        <v>-7</v>
      </c>
      <c r="S81" s="38">
        <f>SUM(Q81:R81)</f>
        <v>152</v>
      </c>
    </row>
    <row r="82" spans="16:19" ht="36" customHeight="1" x14ac:dyDescent="0.3">
      <c r="S82" s="27" t="s">
        <v>26</v>
      </c>
    </row>
    <row r="83" spans="16:19" x14ac:dyDescent="0.3">
      <c r="S83" s="29">
        <f xml:space="preserve"> 2.1 * S81 - S79</f>
        <v>618.06259038000007</v>
      </c>
    </row>
  </sheetData>
  <mergeCells count="7">
    <mergeCell ref="P28:P29"/>
    <mergeCell ref="Q28:R28"/>
    <mergeCell ref="S28:T28"/>
    <mergeCell ref="U28:V28"/>
    <mergeCell ref="P53:P54"/>
    <mergeCell ref="Q53:R53"/>
    <mergeCell ref="U54:V54"/>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Problem 4</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Nguyen Binh</cp:lastModifiedBy>
  <cp:revision/>
  <dcterms:created xsi:type="dcterms:W3CDTF">2018-10-16T09:54:42Z</dcterms:created>
  <dcterms:modified xsi:type="dcterms:W3CDTF">2023-11-16T19:45:34Z</dcterms:modified>
  <cp:category/>
  <cp:contentStatus/>
</cp:coreProperties>
</file>