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\Lectures and Assignment 1\"/>
    </mc:Choice>
  </mc:AlternateContent>
  <xr:revisionPtr revIDLastSave="0" documentId="13_ncr:1_{C382D18D-A354-4C81-98A0-202F5AEFEDD3}" xr6:coauthVersionLast="47" xr6:coauthVersionMax="47" xr10:uidLastSave="{00000000-0000-0000-0000-000000000000}"/>
  <bookViews>
    <workbookView xWindow="-108" yWindow="-108" windowWidth="23256" windowHeight="12576" tabRatio="878" xr2:uid="{00000000-000D-0000-FFFF-FFFF00000000}"/>
  </bookViews>
  <sheets>
    <sheet name="Problem 6" sheetId="21" r:id="rId1"/>
    <sheet name="Problem 6b Primal Answer" sheetId="34" r:id="rId2"/>
    <sheet name="Problem 6b Primal Sensitivity" sheetId="35" r:id="rId3"/>
    <sheet name="Problem 6b Dual Answer" sheetId="38" r:id="rId4"/>
    <sheet name="Problem 6b Dual Sensitivity" sheetId="39" r:id="rId5"/>
  </sheets>
  <definedNames>
    <definedName name="OpenSolver_ChosenSolver" localSheetId="0" hidden="1">CBC</definedName>
    <definedName name="OpenSolver_DualsNewSheet" localSheetId="0" hidden="1">0</definedName>
    <definedName name="OpenSolver_UpdateSensitivity" localSheetId="0" hidden="1">1</definedName>
    <definedName name="solver_adj" localSheetId="0" hidden="1">'Problem 6'!$I$27:$L$27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'Problem 6'!$M$31:$M$32</definedName>
    <definedName name="solver_lhs2" localSheetId="0" hidden="1">'Problem 6'!$AL$30:$AL$32</definedName>
    <definedName name="solver_lhs3" localSheetId="0" hidden="1">'Problem 6'!$AL$30:$AL$32</definedName>
    <definedName name="solver_lhs4" localSheetId="0" hidden="1">'Problem 6'!$AL$30:$AL$32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'Problem 6'!$M$29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'Problem 6'!$O$31:$O$32</definedName>
    <definedName name="solver_rhs2" localSheetId="0" hidden="1">'Problem 6'!$AN$30:$AN$32</definedName>
    <definedName name="solver_rhs3" localSheetId="0" hidden="1">'Problem 6'!$AN$30:$AN$32</definedName>
    <definedName name="solver_rhs4" localSheetId="0" hidden="1">'Problem 6'!$AN$30:$AN$32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9" i="21" l="1"/>
  <c r="K22" i="21"/>
  <c r="K21" i="21"/>
  <c r="K20" i="21"/>
  <c r="K19" i="21"/>
  <c r="K17" i="21"/>
  <c r="M32" i="21"/>
  <c r="M31" i="21"/>
  <c r="A1" i="21" l="1"/>
</calcChain>
</file>

<file path=xl/sharedStrings.xml><?xml version="1.0" encoding="utf-8"?>
<sst xmlns="http://schemas.openxmlformats.org/spreadsheetml/2006/main" count="216" uniqueCount="97">
  <si>
    <t>x1</t>
  </si>
  <si>
    <t>x2</t>
  </si>
  <si>
    <t>Decision variables</t>
  </si>
  <si>
    <t>Objective coefficients</t>
  </si>
  <si>
    <t>Formula</t>
  </si>
  <si>
    <t>Sign</t>
  </si>
  <si>
    <t>RHS</t>
  </si>
  <si>
    <t>&gt;=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</si>
  <si>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</si>
  <si>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</si>
  <si>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</si>
  <si>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</si>
  <si>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</si>
  <si>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"""""""""""""""""""""""""""""""""""""""""""""""""""""""""""""""""""""""""""""""""""""""""""""""""""""""""""""""""""""""""""""""0,000001""""""""""""""""""""""""""""""""""""""""""""""""""""""""""""""""""""""""""""""""""""""""""""""""""""""""""""""""""""""""""""""",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</si>
  <si>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</si>
  <si>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</si>
  <si>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</si>
  <si>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</si>
  <si>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</si>
  <si>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</si>
  <si>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</si>
  <si>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</si>
  <si>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</si>
  <si>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</si>
  <si>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</si>
  <si>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</si>
  <si>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Objective coefficients Formula</t>
  </si>
  <si>
    <t>Decision variables x1</t>
  </si>
  <si>
    <t>Contin</t>
  </si>
  <si>
    <t>Decision variables x2</t>
  </si>
  <si>
    <t>Binding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</si>
  <si>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</si>
  <si>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</si>
  <si>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</si>
  <si>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</si>
  <si>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</si>
  <si>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</si>
  <si>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</si>
  <si>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</si>
  <si>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</si>
  <si>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</si>
  <si>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</si>
  <si>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</si>
  <si>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</si>
  <si>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</si>
  <si>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</si>
  <si>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 xml:space="preserve">Part (b) Primal </t>
  </si>
  <si>
    <t>Constraint # Time</t>
  </si>
  <si>
    <t>&lt;=</t>
  </si>
  <si>
    <t>Constraint # Call 1</t>
  </si>
  <si>
    <t>Constraint # Call 2</t>
  </si>
  <si>
    <t>Constraint # Call 3</t>
  </si>
  <si>
    <t>Worksheet: [ISM-C1004_Assignment_1.xlsx]Problem 6</t>
  </si>
  <si>
    <t>Report Created: 29/10/2023 14.35.41</t>
  </si>
  <si>
    <t>Solution Time: 0,031 Seconds.</t>
  </si>
  <si>
    <t>Iterations: 4 Subproblems: 0</t>
  </si>
  <si>
    <t>$K$17</t>
  </si>
  <si>
    <t>$I$15</t>
  </si>
  <si>
    <t>$J$15</t>
  </si>
  <si>
    <t>$K$19</t>
  </si>
  <si>
    <t>Constraint # Time Formula</t>
  </si>
  <si>
    <t>$K$19&lt;=$M$19</t>
  </si>
  <si>
    <t>$K$20</t>
  </si>
  <si>
    <t>Constraint # Call 1 Formula</t>
  </si>
  <si>
    <t>$K$20&lt;=$M$20</t>
  </si>
  <si>
    <t>$K$21</t>
  </si>
  <si>
    <t>Constraint # Call 2 Formula</t>
  </si>
  <si>
    <t>$K$21&lt;=$M$21</t>
  </si>
  <si>
    <t>$K$22</t>
  </si>
  <si>
    <t>Constraint # Call 3 Formula</t>
  </si>
  <si>
    <t>$K$22&lt;=$M$22</t>
  </si>
  <si>
    <t>Part (b) Dual</t>
  </si>
  <si>
    <t>y1</t>
  </si>
  <si>
    <t>y2</t>
  </si>
  <si>
    <t>y3</t>
  </si>
  <si>
    <t>y4</t>
  </si>
  <si>
    <t>Iterations: 3 Subproblems: 0</t>
  </si>
  <si>
    <t>Objective Cell (Min)</t>
  </si>
  <si>
    <t>$M$29</t>
  </si>
  <si>
    <t>$I$27</t>
  </si>
  <si>
    <t>Decision variables y1</t>
  </si>
  <si>
    <t>$J$27</t>
  </si>
  <si>
    <t>Decision variables y2</t>
  </si>
  <si>
    <t>$K$27</t>
  </si>
  <si>
    <t>Decision variables y3</t>
  </si>
  <si>
    <t>$L$27</t>
  </si>
  <si>
    <t>Decision variables y4</t>
  </si>
  <si>
    <t>$M$31</t>
  </si>
  <si>
    <t>$M$31&gt;=$O$31</t>
  </si>
  <si>
    <t>$M$32</t>
  </si>
  <si>
    <t>$M$32&gt;=$O$32</t>
  </si>
  <si>
    <t>Constraint # 1</t>
  </si>
  <si>
    <t>Constraint # 2</t>
  </si>
  <si>
    <t>Report Created: 30/10/2023 13.24.49</t>
  </si>
  <si>
    <t>Constraint # 1 Formula</t>
  </si>
  <si>
    <t>Constraint # 2 Formula</t>
  </si>
  <si>
    <t>Report Created: 30/10/2023 13.24.50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</si>
</sst>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4" fillId="2" borderId="1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2" fillId="0" borderId="2" xfId="0" applyFont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4" borderId="2" xfId="0" applyNumberFormat="1" applyFill="1" applyBorder="1"/>
    <xf numFmtId="0" fontId="0" fillId="0" borderId="6" xfId="0" applyBorder="1"/>
    <xf numFmtId="0" fontId="10" fillId="0" borderId="5" xfId="0" applyFont="1" applyBorder="1" applyAlignment="1">
      <alignment horizontal="center"/>
    </xf>
    <xf numFmtId="0" fontId="0" fillId="0" borderId="7" xfId="0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2" xfId="0" applyFill="1" applyBorder="1"/>
    <xf numFmtId="2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2" fontId="0" fillId="0" borderId="2" xfId="0" applyNumberFormat="1" applyBorder="1"/>
    <xf numFmtId="2" fontId="0" fillId="2" borderId="2" xfId="0" applyNumberFormat="1" applyFill="1" applyBorder="1" applyAlignment="1">
      <alignment horizontal="center"/>
    </xf>
    <xf numFmtId="2" fontId="0" fillId="0" borderId="6" xfId="0" applyNumberFormat="1" applyBorder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9523</xdr:colOff>
      <xdr:row>1</xdr:row>
      <xdr:rowOff>133349</xdr:rowOff>
    </xdr:from>
    <xdr:ext cx="5638801" cy="165011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283843" y="461009"/>
              <a:ext cx="5638801" cy="1650111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Linear programming duality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Sales representatives sell two products A and B. Based on historical data there is an average 10 euro commission for every call on product A and a 16 euro commission for every call on product B. Data also shows that sales representatives spend about 2 hours per call for product A and 3 hour for product B. The company requires at least 25 calls per month for product A and not more than 50 calls per month on any one product. How should the sales representatives allocate their monthly 160 working hours between making calls selling products A and B if they want to maximize their commission?</a:t>
              </a:r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Mathematically formulate the LP model for maximizing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commissions (=primal problem)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(1pts)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HINT: Formulate the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model in the form Ax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b, since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that will make it easy to formulate the dual in b).</a:t>
              </a:r>
            </a:p>
            <a:p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max</m:t>
                        </m:r>
                      </m:fName>
                      <m:e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=10</m:t>
                        </m:r>
                        <m:sSub>
                          <m:sSub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  <m:sSub>
                          <m:sSubPr>
                            <m:ctrlP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Time Constraints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fi-FI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≤160</m:t>
                    </m:r>
                  </m:oMath>
                </m:oMathPara>
              </a14:m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Call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Constraints</a:t>
              </a:r>
              <a:endParaRPr lang="en-FI">
                <a:effectLst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fi-FI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25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(At least 25 calls per month for product A)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fi-FI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50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(Not more than 50 calls per month for product A)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fi-FI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50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(Not more than 50 calls per month for product B)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 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Non-negativity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eaLnBrk="1" fontAlgn="auto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​</m:t>
                    </m:r>
                    <m:r>
                      <a:rPr lang="fi-FI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en-FI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Mathematically formulate the dual problem of the primal problem. (2pts)</a:t>
              </a:r>
            </a:p>
            <a:p>
              <a:endParaRPr kumimoji="0" lang="en-US" sz="1400" b="0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func>
                    <m:func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m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</m:t>
                      </m:r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  <m:r>
                        <a:rPr lang="fi-FI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60</m:t>
                      </m:r>
                      <m:sSub>
                        <m:sSubPr>
                          <m:ctrlPr>
                            <a:rPr lang="fi-FI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lang="fi-FI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−25</m:t>
                      </m:r>
                      <m:sSub>
                        <m:sSubPr>
                          <m:ctrlPr>
                            <a:rPr lang="fi-FI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+50</m:t>
                      </m:r>
                      <m:sSub>
                        <m:sSubPr>
                          <m:ctrlPr>
                            <a:rPr lang="fi-FI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sSub>
                        <m:sSubPr>
                          <m:ctrlPr>
                            <a:rPr lang="fi-FI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+50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b>
                      </m:sSub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Subject to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constraints</a:t>
              </a: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​</m:t>
                    </m:r>
                    <m:r>
                      <a:rPr lang="fi-FI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</m:t>
                    </m:r>
                  </m:oMath>
                </m:oMathPara>
              </a14:m>
              <a:endParaRPr lang="en-FI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​</m:t>
                    </m:r>
                    <m:r>
                      <a:rPr lang="fi-FI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16</m:t>
                    </m:r>
                  </m:oMath>
                </m:oMathPara>
              </a14:m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sSub>
                      <m:sSubPr>
                        <m:ctrlPr>
                          <a:rPr lang="fi-FI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​</m:t>
                    </m:r>
                    <m:r>
                      <a:rPr lang="fi-FI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two LP problems are formulated in the two adjacent tables 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Report the optimal objective functions, decision variable values and the shadow prices of both the primal and dual problems. (1pt)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fi-FI" b="1" i="0">
                  <a:effectLst/>
                  <a:latin typeface="Söhne"/>
                </a:rPr>
                <a:t>Primal Problem: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Objective Function (Maximize Commission):</a:t>
              </a:r>
              <a:endParaRPr lang="fi-FI" b="0" i="0">
                <a:solidFill>
                  <a:srgbClr val="374151"/>
                </a:solidFill>
                <a:effectLst/>
                <a:latin typeface="Söhne"/>
              </a:endParaRP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Optimal Value: €836.67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Decision Variables (Number of Calls):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x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1​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(Calls for Product A): 25 calls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x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2​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(Calls for Product B): 36.67 calls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Shadow Prices for Constraints: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Time Constraint: €5.33 per hour 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 Minimum Calls for A: €0.67 per call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 Maximum Calls for A: €0 (not binding)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Maximum Calls for B: €0 (not binding)</a:t>
              </a:r>
            </a:p>
            <a:p>
              <a:pPr algn="l"/>
              <a:endParaRPr lang="fi-FI" b="1" i="0">
                <a:effectLst/>
                <a:latin typeface="Söhne"/>
              </a:endParaRPr>
            </a:p>
            <a:p>
              <a:pPr algn="l"/>
              <a:r>
                <a:rPr lang="fi-FI" b="1" i="0">
                  <a:effectLst/>
                  <a:latin typeface="Söhne"/>
                </a:rPr>
                <a:t>Dual Problem: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Objective Function (Minimize Cost):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Optimal Value: €836.67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Decision Variables (Dual Variables):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y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1​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(Associated with Time Constraint): 5.33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y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2​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(Associated with Minimum Calls for A): 0.67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y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3​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(Associated with Maximum Calls for A): 0 (not binding)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y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4​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(Associated with Maximum Calls for B): 0 (not binding)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Shadow Prices for Constraints:</a:t>
              </a:r>
              <a:endParaRPr lang="fi-FI" b="0" i="0">
                <a:solidFill>
                  <a:srgbClr val="374151"/>
                </a:solidFill>
                <a:effectLst/>
                <a:latin typeface="Söhne"/>
              </a:endParaRP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Constraint #1 (Associated with Product A): €25 per call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Constraint #2 (Associated with Product B): €36.67 per call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Confirm that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these numbers are in line with the properties known to hold between primal and dual problems. Report these results.  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(2pts)</a:t>
              </a:r>
            </a:p>
            <a:p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 Strong Duality Theorem: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We observe that both the primal and dual problems have optimal solutions.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Because t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heir objective function values are equal (€836.67), it means the Dual of this problem is strong</a:t>
              </a:r>
            </a:p>
            <a:p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 Shadow Prices and Dual Variables: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shadow prices in the primal problem is the change in the objective function per unit increase in the right-hand side of the constraints. These shadow prices should be equal to the optimal values of the corresponding dual variables.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Time Constraint (Primal): Shadow Price = €5.33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Dual Variable: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y1​ (Associated with Time Constraint): Value = 5.33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Minimum Calls for A (Primal): Shadow Price = €0.67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Dual Variable: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y2​ (Associated with Minimum Calls for A): Value = 0.67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These values are equal,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which tells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relationship between the primal and dual problems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regarding the shadow price.</a:t>
              </a:r>
            </a:p>
            <a:p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 Optimality Conditions: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optimality conditions state that at optimality, the product of each slack variable and its corresponding dual variable should be zero.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For the Time Constraint: Slack = 0, Dual Variable y1​ = 5.33 (Product = 0)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For the Minimum Calls for A: Slack = 0, Dual Variable y2​ = 0.67 (Product = 0)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These conditions are satisfied, meaning that we have found optimal solutions.</a:t>
              </a:r>
            </a:p>
            <a:p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</a:t>
              </a:r>
              <a:r>
                <a:rPr lang="fi-FI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Duality</a:t>
              </a:r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Interpretation: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dual variables reflect the marginal worth of an additional unit of resource (time and call constraints) in terms of the commission that could be earned.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283843" y="461009"/>
              <a:ext cx="5638801" cy="16501111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Linear programming duality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Sales representatives sell two products A and B. Based on historical data there is an average 10 euro commission for every call on product A and a 16 euro commission for every call on product B. Data also shows that sales representatives spend about 2 hours per call for product A and 3 hour for product B. The company requires at least 25 calls per month for product A and not more than 50 calls per month on any one product. How should the sales representatives allocate their monthly 160 working hours between making calls selling products A and B if they want to maximize their commission?</a:t>
              </a:r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Mathematically formulate the LP model for maximizing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commissions (=primal problem)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(1pts)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HINT: Formulate the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model in the form Ax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b, since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that will make it easy to formulate the dual in b).</a:t>
              </a:r>
            </a:p>
            <a:p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max〗⁡〖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𝑧=10𝑥_1+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〗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Time Constraints</a:t>
              </a: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≤160</a:t>
              </a:r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Call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Constraints</a:t>
              </a:r>
              <a:endParaRPr lang="en-FI">
                <a:effectLst/>
              </a:endParaRP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𝑥〗_1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25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(At least 25 calls per month for product A)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(Not more than 50 calls per month for product A)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(Not more than 50 calls per month for product B)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 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Non-negativity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eaLnBrk="1" fontAlgn="auto" latinLnBrk="0" hangingPunct="1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𝑥_1,𝑥_2 ​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en-FI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Mathematically formulate the dual problem of the primal problem. (2pts)</a:t>
              </a:r>
            </a:p>
            <a:p>
              <a:endParaRPr kumimoji="0" lang="en-US" sz="1400" b="0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〗⁡〖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−25𝑦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+50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+50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Subject to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constraints</a:t>
              </a: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​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endParaRPr lang="en-FI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​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​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two LP problems are formulated in the two adjacent tables 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Report the optimal objective functions, decision variable values and the shadow prices of both the primal and dual problems. (1pt)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fi-FI" b="1" i="0">
                  <a:effectLst/>
                  <a:latin typeface="Söhne"/>
                </a:rPr>
                <a:t>Primal Problem: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Objective Function (Maximize Commission):</a:t>
              </a:r>
              <a:endParaRPr lang="fi-FI" b="0" i="0">
                <a:solidFill>
                  <a:srgbClr val="374151"/>
                </a:solidFill>
                <a:effectLst/>
                <a:latin typeface="Söhne"/>
              </a:endParaRP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Optimal Value: €836.67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Decision Variables (Number of Calls):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x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1​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(Calls for Product A): 25 calls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x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2​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(Calls for Product B): 36.67 calls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Shadow Prices for Constraints: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Time Constraint: €5.33 per hour 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 Minimum Calls for A: €0.67 per call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 Maximum Calls for A: €0 (not binding)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Maximum Calls for B: €0 (not binding)</a:t>
              </a:r>
            </a:p>
            <a:p>
              <a:pPr algn="l"/>
              <a:endParaRPr lang="fi-FI" b="1" i="0">
                <a:effectLst/>
                <a:latin typeface="Söhne"/>
              </a:endParaRPr>
            </a:p>
            <a:p>
              <a:pPr algn="l"/>
              <a:r>
                <a:rPr lang="fi-FI" b="1" i="0">
                  <a:effectLst/>
                  <a:latin typeface="Söhne"/>
                </a:rPr>
                <a:t>Dual Problem: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Objective Function (Minimize Cost):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Optimal Value: €836.67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Decision Variables (Dual Variables):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y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1​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(Associated with Time Constraint): 5.33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y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2​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(Associated with Minimum Calls for A): 0.67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y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3​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(Associated with Maximum Calls for A): 0 (not binding)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1">
                  <a:solidFill>
                    <a:srgbClr val="374151"/>
                  </a:solidFill>
                  <a:effectLst/>
                  <a:latin typeface="KaTeX_Math"/>
                </a:rPr>
                <a:t>y</a:t>
              </a:r>
              <a:r>
                <a:rPr lang="fi-FI" b="0" i="0">
                  <a:solidFill>
                    <a:srgbClr val="374151"/>
                  </a:solidFill>
                  <a:effectLst/>
                  <a:latin typeface="KaTeX_Main"/>
                </a:rPr>
                <a:t>4​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 (Associated with Maximum Calls for B): 0 (not binding)</a:t>
              </a:r>
            </a:p>
            <a:p>
              <a:pPr algn="l"/>
              <a:r>
                <a:rPr lang="fi-FI" b="1" i="0">
                  <a:solidFill>
                    <a:srgbClr val="374151"/>
                  </a:solidFill>
                  <a:effectLst/>
                  <a:latin typeface="Söhne"/>
                </a:rPr>
                <a:t>Shadow Prices for Constraints:</a:t>
              </a:r>
              <a:endParaRPr lang="fi-FI" b="0" i="0">
                <a:solidFill>
                  <a:srgbClr val="374151"/>
                </a:solidFill>
                <a:effectLst/>
                <a:latin typeface="Söhne"/>
              </a:endParaRP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Constraint #1 (Associated with Product A): €25 per call</a:t>
              </a:r>
            </a:p>
            <a:p>
              <a:pPr algn="l"/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-</a:t>
              </a:r>
              <a:r>
                <a:rPr lang="fi-FI" b="0" i="0" baseline="0">
                  <a:solidFill>
                    <a:srgbClr val="374151"/>
                  </a:solidFill>
                  <a:effectLst/>
                  <a:latin typeface="Söhne"/>
                </a:rPr>
                <a:t> </a:t>
              </a:r>
              <a:r>
                <a:rPr lang="fi-FI" b="0" i="0">
                  <a:solidFill>
                    <a:srgbClr val="374151"/>
                  </a:solidFill>
                  <a:effectLst/>
                  <a:latin typeface="Söhne"/>
                </a:rPr>
                <a:t>Constraint #2 (Associated with Product B): €36.67 per call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d)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Confirm that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these numbers are in line with the properties known to hold between primal and dual problems. Report these results.  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(2pts)</a:t>
              </a:r>
            </a:p>
            <a:p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 Strong Duality Theorem: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We observe that both the primal and dual problems have optimal solutions.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Because t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heir objective function values are equal (€836.67), it means the Dual of this problem is strong</a:t>
              </a:r>
            </a:p>
            <a:p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 Shadow Prices and Dual Variables: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shadow prices in the primal problem is the change in the objective function per unit increase in the right-hand side of the constraints. These shadow prices should be equal to the optimal values of the corresponding dual variables.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Time Constraint (Primal): Shadow Price = €5.33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Dual Variable: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y1​ (Associated with Time Constraint): Value = 5.33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Minimum Calls for A (Primal): Shadow Price = €0.67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Dual Variable: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y2​ (Associated with Minimum Calls for A): Value = 0.67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These values are equal,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which tells</a:t>
              </a:r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relationship between the primal and dual problems</a:t>
              </a:r>
              <a:r>
                <a:rPr lang="fi-FI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regarding the shadow price.</a:t>
              </a:r>
            </a:p>
            <a:p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 Optimality Conditions: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optimality conditions state that at optimality, the product of each slack variable and its corresponding dual variable should be zero.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For the Time Constraint: Slack = 0, Dual Variable y1​ = 5.33 (Product = 0)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 For the Minimum Calls for A: Slack = 0, Dual Variable y2​ = 0.67 (Product = 0)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These conditions are satisfied, meaning that we have found optimal solutions.</a:t>
              </a:r>
            </a:p>
            <a:p>
              <a:endParaRPr lang="fi-FI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4.</a:t>
              </a:r>
              <a:r>
                <a:rPr lang="fi-FI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Duality</a:t>
              </a:r>
              <a:r>
                <a:rPr lang="fi-FI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Interpretation:</a:t>
              </a:r>
            </a:p>
            <a:p>
              <a:r>
                <a:rPr lang="fi-FI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dual variables reflect the marginal worth of an additional unit of resource (time and call constraints) in terms of the commission that could be earned.</a:t>
              </a:r>
            </a:p>
          </xdr:txBody>
        </xdr:sp>
      </mc:Fallback>
    </mc:AlternateContent>
    <xdr:clientData/>
  </xdr:oneCellAnchor>
  <xdr:oneCellAnchor>
    <xdr:from>
      <xdr:col>7</xdr:col>
      <xdr:colOff>0</xdr:colOff>
      <xdr:row>1</xdr:row>
      <xdr:rowOff>142875</xdr:rowOff>
    </xdr:from>
    <xdr:ext cx="5676899" cy="26574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6362700" y="476250"/>
          <a:ext cx="5676899" cy="26574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Grading</a:t>
          </a:r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a) 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 the formulation correct?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(0-1pts)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Formulation is correct (1 pt)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There errors in the formulation or the mathematical formulation is not given. (0 pts)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en-US" sz="11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 the formulation reasonable?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(0-2pts)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Formulation is correct (2 pts)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There are minor errors in the formulation. (1 pt)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No mathematical formulation given. (0 pts)</a:t>
          </a:r>
        </a:p>
        <a:p>
          <a:pPr eaLnBrk="1" fontAlgn="auto" latinLnBrk="0" hangingPunct="1"/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Models are implemented and are correct value reported (1pt)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d)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All three properties reported (2pts), at least one property reported (1pt), otherwise 0pt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600" b="1" baseline="0"/>
        </a:p>
        <a:p>
          <a:endParaRPr lang="en-US" sz="1600" b="1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419"/>
  <sheetViews>
    <sheetView tabSelected="1" topLeftCell="A9" zoomScaleNormal="100" workbookViewId="0">
      <selection activeCell="G74" sqref="G74"/>
    </sheetView>
  </sheetViews>
  <sheetFormatPr defaultColWidth="8.88671875" defaultRowHeight="14.4" x14ac:dyDescent="0.3"/>
  <cols>
    <col min="1" max="1" width="4" customWidth="1"/>
    <col min="2" max="2" width="18.33203125" customWidth="1"/>
    <col min="3" max="3" width="14.33203125" customWidth="1"/>
    <col min="4" max="4" width="14.6640625" customWidth="1"/>
    <col min="5" max="5" width="12.6640625" customWidth="1"/>
    <col min="6" max="7" width="15.6640625" customWidth="1"/>
    <col min="8" max="8" width="26.77734375" customWidth="1"/>
    <col min="9" max="13" width="9.109375" customWidth="1"/>
    <col min="20" max="21" width="9.109375" customWidth="1"/>
    <col min="22" max="22" width="12.33203125" customWidth="1"/>
    <col min="23" max="23" width="7.33203125" customWidth="1"/>
    <col min="24" max="24" width="6.88671875" customWidth="1"/>
    <col min="25" max="25" width="12.33203125" customWidth="1"/>
    <col min="26" max="26" width="4.33203125" customWidth="1"/>
    <col min="27" max="29" width="9.109375" customWidth="1"/>
    <col min="30" max="34" width="8.6640625" customWidth="1"/>
    <col min="35" max="35" width="8.33203125" customWidth="1"/>
    <col min="36" max="36" width="4.44140625" customWidth="1"/>
    <col min="37" max="37" width="9.109375" customWidth="1"/>
    <col min="38" max="38" width="5" customWidth="1"/>
    <col min="39" max="41" width="9.109375" customWidth="1"/>
    <col min="42" max="42" width="9.109375" style="7"/>
    <col min="43" max="43" width="9.109375" customWidth="1"/>
    <col min="45" max="45" width="9.109375" style="1" customWidth="1"/>
    <col min="46" max="50" width="9.109375" style="1"/>
  </cols>
  <sheetData>
    <row r="1" spans="1:50" s="2" customFormat="1" ht="25.8" x14ac:dyDescent="0.5">
      <c r="A1" s="4" t="e">
        <f>#REF!</f>
        <v>#REF!</v>
      </c>
      <c r="AP1" s="11"/>
    </row>
    <row r="2" spans="1:50" ht="122.25" customHeight="1" x14ac:dyDescent="0.3">
      <c r="AS2"/>
      <c r="AT2"/>
      <c r="AU2"/>
      <c r="AV2"/>
      <c r="AW2"/>
      <c r="AX2"/>
    </row>
    <row r="3" spans="1:50" ht="18" x14ac:dyDescent="0.35">
      <c r="U3" s="25"/>
      <c r="V3" s="26"/>
      <c r="W3" s="31"/>
      <c r="X3" s="25"/>
      <c r="Y3" s="25"/>
      <c r="Z3" s="25"/>
      <c r="AA3" s="25"/>
      <c r="AB3" s="25"/>
      <c r="AC3" s="25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25"/>
      <c r="AO3" s="25"/>
      <c r="AP3" s="13"/>
      <c r="AQ3" s="25"/>
      <c r="AS3"/>
      <c r="AT3"/>
      <c r="AU3"/>
      <c r="AV3"/>
      <c r="AW3"/>
      <c r="AX3"/>
    </row>
    <row r="4" spans="1:50" x14ac:dyDescent="0.3">
      <c r="U4" s="25"/>
      <c r="V4" s="25"/>
      <c r="W4" s="25"/>
      <c r="X4" s="25"/>
      <c r="Y4" s="25"/>
      <c r="Z4" s="25"/>
      <c r="AA4" s="25"/>
      <c r="AB4" s="25"/>
      <c r="AC4" s="25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25"/>
      <c r="AO4" s="25"/>
      <c r="AP4" s="13"/>
      <c r="AQ4" s="25"/>
      <c r="AS4"/>
      <c r="AT4"/>
      <c r="AU4"/>
      <c r="AV4"/>
      <c r="AW4"/>
      <c r="AX4"/>
    </row>
    <row r="5" spans="1:50" x14ac:dyDescent="0.3">
      <c r="U5" s="25"/>
      <c r="V5" s="25"/>
      <c r="W5" s="32"/>
      <c r="X5" s="32"/>
      <c r="Y5" s="32"/>
      <c r="Z5" s="32"/>
      <c r="AA5" s="32"/>
      <c r="AB5" s="32"/>
      <c r="AC5" s="27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25"/>
      <c r="AO5" s="25"/>
      <c r="AP5" s="13"/>
      <c r="AQ5" s="25"/>
      <c r="AS5"/>
      <c r="AT5"/>
      <c r="AU5"/>
      <c r="AV5"/>
      <c r="AW5"/>
      <c r="AX5"/>
    </row>
    <row r="6" spans="1:50" x14ac:dyDescent="0.3">
      <c r="U6" s="25"/>
      <c r="V6" s="33"/>
      <c r="W6" s="13"/>
      <c r="X6" s="13"/>
      <c r="Y6" s="13"/>
      <c r="Z6" s="13"/>
      <c r="AA6" s="13"/>
      <c r="AB6" s="13"/>
      <c r="AC6" s="25"/>
      <c r="AD6" s="30"/>
      <c r="AE6" s="13"/>
      <c r="AF6" s="13"/>
      <c r="AG6" s="30"/>
      <c r="AH6" s="13"/>
      <c r="AI6" s="13"/>
      <c r="AJ6" s="13"/>
      <c r="AK6" s="13"/>
      <c r="AL6" s="13"/>
      <c r="AM6" s="13"/>
      <c r="AN6" s="25"/>
      <c r="AO6" s="25"/>
      <c r="AP6" s="13"/>
      <c r="AQ6" s="25"/>
      <c r="AS6"/>
      <c r="AT6"/>
      <c r="AU6"/>
      <c r="AV6"/>
      <c r="AW6"/>
      <c r="AX6"/>
    </row>
    <row r="7" spans="1:50" ht="18.75" customHeight="1" x14ac:dyDescent="0.3">
      <c r="U7" s="25"/>
      <c r="V7" s="28"/>
      <c r="W7" s="13"/>
      <c r="X7" s="13"/>
      <c r="Y7" s="13"/>
      <c r="Z7" s="13"/>
      <c r="AA7" s="13"/>
      <c r="AB7" s="25"/>
      <c r="AC7" s="25"/>
      <c r="AD7" s="13"/>
      <c r="AE7" s="34"/>
      <c r="AF7" s="13"/>
      <c r="AG7" s="13"/>
      <c r="AH7" s="13"/>
      <c r="AI7" s="13"/>
      <c r="AJ7" s="13"/>
      <c r="AK7" s="13"/>
      <c r="AL7" s="13"/>
      <c r="AM7" s="13"/>
      <c r="AN7" s="25"/>
      <c r="AO7" s="13"/>
      <c r="AP7" s="13"/>
      <c r="AQ7" s="25"/>
      <c r="AS7"/>
      <c r="AT7"/>
      <c r="AU7"/>
      <c r="AV7"/>
      <c r="AW7"/>
      <c r="AX7"/>
    </row>
    <row r="8" spans="1:50" x14ac:dyDescent="0.3">
      <c r="U8" s="25"/>
      <c r="V8" s="28"/>
      <c r="W8" s="13"/>
      <c r="X8" s="13"/>
      <c r="Y8" s="13"/>
      <c r="Z8" s="13"/>
      <c r="AA8" s="13"/>
      <c r="AB8" s="25"/>
      <c r="AC8" s="25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25"/>
      <c r="AO8" s="13"/>
      <c r="AP8" s="13"/>
      <c r="AQ8" s="25"/>
      <c r="AS8"/>
      <c r="AT8"/>
      <c r="AU8"/>
      <c r="AV8"/>
      <c r="AW8"/>
      <c r="AX8"/>
    </row>
    <row r="9" spans="1:50" x14ac:dyDescent="0.3">
      <c r="U9" s="25"/>
      <c r="V9" s="28"/>
      <c r="W9" s="13"/>
      <c r="X9" s="13"/>
      <c r="Y9" s="13"/>
      <c r="Z9" s="13"/>
      <c r="AA9" s="13"/>
      <c r="AB9" s="25"/>
      <c r="AC9" s="25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25"/>
      <c r="AS9"/>
      <c r="AT9"/>
      <c r="AU9"/>
      <c r="AV9"/>
      <c r="AW9"/>
      <c r="AX9"/>
    </row>
    <row r="10" spans="1:50" x14ac:dyDescent="0.3">
      <c r="U10" s="25"/>
      <c r="V10" s="28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25"/>
      <c r="AS10"/>
      <c r="AT10"/>
      <c r="AU10"/>
      <c r="AV10"/>
      <c r="AW10"/>
      <c r="AX10"/>
    </row>
    <row r="11" spans="1:50" x14ac:dyDescent="0.3">
      <c r="U11" s="25"/>
      <c r="V11" s="28"/>
      <c r="W11" s="13"/>
      <c r="X11" s="13"/>
      <c r="Y11" s="13"/>
      <c r="Z11" s="13"/>
      <c r="AA11" s="13"/>
      <c r="AB11" s="13"/>
      <c r="AC11" s="13"/>
      <c r="AD11" s="28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25"/>
      <c r="AS11"/>
      <c r="AT11"/>
      <c r="AU11"/>
      <c r="AV11"/>
      <c r="AW11"/>
      <c r="AX11"/>
    </row>
    <row r="12" spans="1:50" x14ac:dyDescent="0.3">
      <c r="H12" s="41"/>
      <c r="I12" s="37"/>
      <c r="J12" s="37"/>
      <c r="K12" s="40"/>
      <c r="L12" s="40"/>
      <c r="M12" s="40"/>
      <c r="N12" s="37"/>
      <c r="O12" s="37"/>
      <c r="U12" s="25"/>
      <c r="V12" s="28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25"/>
      <c r="AS12"/>
      <c r="AT12"/>
      <c r="AU12"/>
      <c r="AV12"/>
      <c r="AW12"/>
      <c r="AX12"/>
    </row>
    <row r="13" spans="1:50" ht="19.5" customHeight="1" x14ac:dyDescent="0.3">
      <c r="H13" s="52"/>
      <c r="I13" s="37"/>
      <c r="J13" s="37"/>
      <c r="K13" s="37"/>
      <c r="L13" s="37"/>
      <c r="M13" s="37"/>
      <c r="N13" s="37"/>
      <c r="O13" s="37"/>
      <c r="U13" s="25"/>
      <c r="V13" s="28"/>
      <c r="W13" s="13"/>
      <c r="X13" s="13"/>
      <c r="Y13" s="13"/>
      <c r="Z13" s="13"/>
      <c r="AA13" s="13"/>
      <c r="AB13" s="13"/>
      <c r="AC13" s="13"/>
      <c r="AD13" s="13"/>
      <c r="AE13" s="13"/>
      <c r="AF13" s="17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29"/>
      <c r="AR13" s="7"/>
      <c r="AS13"/>
      <c r="AT13"/>
      <c r="AU13"/>
      <c r="AV13" s="16"/>
      <c r="AW13" s="16"/>
      <c r="AX13"/>
    </row>
    <row r="14" spans="1:50" x14ac:dyDescent="0.3">
      <c r="H14" s="40" t="s">
        <v>46</v>
      </c>
      <c r="I14" s="49" t="s">
        <v>0</v>
      </c>
      <c r="J14" s="49" t="s">
        <v>1</v>
      </c>
      <c r="K14" s="36"/>
      <c r="L14" s="36"/>
      <c r="M14" s="36"/>
      <c r="N14" s="36"/>
      <c r="O14" s="37"/>
      <c r="U14" s="25"/>
      <c r="V14" s="28"/>
      <c r="W14" s="13"/>
      <c r="X14" s="13"/>
      <c r="Y14" s="13"/>
      <c r="Z14" s="13"/>
      <c r="AA14" s="13"/>
      <c r="AB14" s="13"/>
      <c r="AC14" s="13"/>
      <c r="AD14" s="13"/>
      <c r="AE14" s="13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29"/>
      <c r="AR14" s="7"/>
      <c r="AS14"/>
      <c r="AT14"/>
      <c r="AU14"/>
      <c r="AV14" s="16"/>
      <c r="AW14" s="16"/>
      <c r="AX14"/>
    </row>
    <row r="15" spans="1:50" x14ac:dyDescent="0.3">
      <c r="H15" s="39" t="s">
        <v>2</v>
      </c>
      <c r="I15" s="38">
        <v>25</v>
      </c>
      <c r="J15" s="38">
        <v>36.666666666666664</v>
      </c>
      <c r="K15" s="40" t="s">
        <v>4</v>
      </c>
      <c r="L15" s="40" t="s">
        <v>5</v>
      </c>
      <c r="M15" s="40" t="s">
        <v>6</v>
      </c>
      <c r="N15" s="50"/>
      <c r="O15" s="37"/>
      <c r="U15" s="25"/>
      <c r="V15" s="28"/>
      <c r="W15" s="13"/>
      <c r="X15" s="28"/>
      <c r="Y15" s="13"/>
      <c r="Z15" s="13"/>
      <c r="AA15" s="13"/>
      <c r="AB15" s="13"/>
      <c r="AC15" s="13"/>
      <c r="AD15" s="13"/>
      <c r="AE15" s="13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29"/>
      <c r="AR15" s="7"/>
      <c r="AS15"/>
      <c r="AT15"/>
      <c r="AU15"/>
      <c r="AV15" s="16"/>
      <c r="AW15" s="16"/>
      <c r="AX15"/>
    </row>
    <row r="16" spans="1:50" x14ac:dyDescent="0.3">
      <c r="H16" s="37"/>
      <c r="I16" s="37"/>
      <c r="J16" s="37"/>
      <c r="K16" s="50"/>
      <c r="L16" s="37"/>
      <c r="M16" s="37"/>
      <c r="N16" s="37"/>
      <c r="O16" s="37"/>
      <c r="U16" s="25"/>
      <c r="V16" s="28"/>
      <c r="W16" s="13"/>
      <c r="X16" s="13"/>
      <c r="Y16" s="13"/>
      <c r="Z16" s="13"/>
      <c r="AA16" s="13"/>
      <c r="AB16" s="13"/>
      <c r="AC16" s="13"/>
      <c r="AD16" s="13"/>
      <c r="AE16" s="13"/>
      <c r="AF16" s="17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29"/>
      <c r="AR16" s="7"/>
      <c r="AS16"/>
      <c r="AT16"/>
      <c r="AU16"/>
      <c r="AV16" s="16"/>
      <c r="AW16" s="16"/>
      <c r="AX16"/>
    </row>
    <row r="17" spans="2:50" x14ac:dyDescent="0.3">
      <c r="H17" s="37" t="s">
        <v>3</v>
      </c>
      <c r="I17" s="42">
        <v>10</v>
      </c>
      <c r="J17" s="42">
        <v>16</v>
      </c>
      <c r="K17" s="37">
        <f xml:space="preserve"> SUMPRODUCT(I$15:J$15,I17:J17)</f>
        <v>836.66666666666663</v>
      </c>
      <c r="L17" s="37"/>
      <c r="M17" s="51"/>
      <c r="N17" s="51"/>
      <c r="O17" s="37"/>
      <c r="U17" s="25"/>
      <c r="V17" s="28"/>
      <c r="W17" s="13"/>
      <c r="X17" s="28"/>
      <c r="Y17" s="13"/>
      <c r="Z17" s="13"/>
      <c r="AA17" s="13"/>
      <c r="AB17" s="13"/>
      <c r="AC17" s="13"/>
      <c r="AD17" s="13"/>
      <c r="AE17" s="13"/>
      <c r="AF17" s="17"/>
      <c r="AG17" s="13"/>
      <c r="AH17" s="13"/>
      <c r="AI17" s="13"/>
      <c r="AJ17" s="13"/>
      <c r="AK17" s="13"/>
      <c r="AL17" s="13"/>
      <c r="AM17" s="29"/>
      <c r="AN17" s="13"/>
      <c r="AO17" s="13"/>
      <c r="AP17" s="13"/>
      <c r="AQ17" s="25"/>
      <c r="AS17"/>
      <c r="AT17"/>
      <c r="AU17"/>
      <c r="AV17"/>
      <c r="AW17"/>
      <c r="AX17"/>
    </row>
    <row r="18" spans="2:50" x14ac:dyDescent="0.3">
      <c r="H18" s="37"/>
      <c r="I18" s="53"/>
      <c r="J18" s="53"/>
      <c r="K18" s="40"/>
      <c r="L18" s="40"/>
      <c r="M18" s="40"/>
      <c r="N18" s="53"/>
      <c r="O18" s="37"/>
      <c r="U18" s="25"/>
      <c r="V18" s="28"/>
      <c r="W18" s="25"/>
      <c r="X18" s="28"/>
      <c r="Y18" s="13"/>
      <c r="Z18" s="13"/>
      <c r="AA18" s="13"/>
      <c r="AB18" s="13"/>
      <c r="AC18" s="13"/>
      <c r="AD18" s="13"/>
      <c r="AE18" s="13"/>
      <c r="AF18" s="13"/>
      <c r="AG18" s="17"/>
      <c r="AH18" s="13"/>
      <c r="AI18" s="13"/>
      <c r="AJ18" s="13"/>
      <c r="AK18" s="13"/>
      <c r="AL18" s="13"/>
      <c r="AM18" s="29"/>
      <c r="AN18" s="13"/>
      <c r="AO18" s="13"/>
      <c r="AP18" s="13"/>
      <c r="AQ18" s="29"/>
      <c r="AR18" s="7"/>
      <c r="AS18"/>
      <c r="AT18"/>
      <c r="AU18"/>
      <c r="AV18" s="16"/>
      <c r="AW18" s="16"/>
      <c r="AX18"/>
    </row>
    <row r="19" spans="2:50" x14ac:dyDescent="0.3">
      <c r="H19" s="37" t="s">
        <v>47</v>
      </c>
      <c r="I19" s="42">
        <v>2</v>
      </c>
      <c r="J19" s="42">
        <v>3</v>
      </c>
      <c r="K19" s="37">
        <f xml:space="preserve"> SUMPRODUCT(I$15:J$15,I19:J19)</f>
        <v>160</v>
      </c>
      <c r="L19" s="48" t="s">
        <v>48</v>
      </c>
      <c r="M19" s="50">
        <v>160</v>
      </c>
      <c r="N19" s="51"/>
      <c r="O19" s="50"/>
      <c r="U19" s="25"/>
      <c r="V19" s="28"/>
      <c r="W19" s="25"/>
      <c r="X19" s="28"/>
      <c r="Y19" s="13"/>
      <c r="Z19" s="13"/>
      <c r="AA19" s="13"/>
      <c r="AB19" s="13"/>
      <c r="AC19" s="13"/>
      <c r="AD19" s="13"/>
      <c r="AE19" s="13"/>
      <c r="AF19" s="13"/>
      <c r="AG19" s="17"/>
      <c r="AH19" s="13"/>
      <c r="AI19" s="13"/>
      <c r="AJ19" s="13"/>
      <c r="AK19" s="13"/>
      <c r="AL19" s="13"/>
      <c r="AM19" s="29"/>
      <c r="AN19" s="13"/>
      <c r="AO19" s="13"/>
      <c r="AP19" s="13"/>
      <c r="AQ19" s="29"/>
      <c r="AR19" s="7"/>
      <c r="AS19"/>
      <c r="AT19"/>
      <c r="AU19"/>
      <c r="AV19" s="16"/>
      <c r="AW19" s="16"/>
      <c r="AX19"/>
    </row>
    <row r="20" spans="2:50" x14ac:dyDescent="0.3">
      <c r="H20" s="37" t="s">
        <v>49</v>
      </c>
      <c r="I20" s="42">
        <v>-1</v>
      </c>
      <c r="J20" s="42">
        <v>0</v>
      </c>
      <c r="K20" s="37">
        <f xml:space="preserve"> SUMPRODUCT(I$15:J$15,I20:J20)</f>
        <v>-25</v>
      </c>
      <c r="L20" s="48" t="s">
        <v>48</v>
      </c>
      <c r="M20" s="50">
        <v>-25</v>
      </c>
      <c r="N20" s="51"/>
      <c r="O20" s="50"/>
      <c r="U20" s="25"/>
      <c r="V20" s="25"/>
      <c r="W20" s="25"/>
      <c r="X20" s="28"/>
      <c r="Y20" s="13"/>
      <c r="Z20" s="13"/>
      <c r="AA20" s="13"/>
      <c r="AB20" s="13"/>
      <c r="AC20" s="13"/>
      <c r="AD20" s="13"/>
      <c r="AE20" s="13"/>
      <c r="AF20" s="13"/>
      <c r="AG20" s="17"/>
      <c r="AH20" s="13"/>
      <c r="AI20" s="13"/>
      <c r="AJ20" s="13"/>
      <c r="AK20" s="13"/>
      <c r="AL20" s="13"/>
      <c r="AM20" s="29"/>
      <c r="AN20" s="13"/>
      <c r="AO20" s="13"/>
      <c r="AP20" s="13"/>
      <c r="AQ20" s="29"/>
      <c r="AR20" s="7"/>
      <c r="AS20"/>
      <c r="AT20"/>
      <c r="AU20"/>
      <c r="AV20" s="16"/>
      <c r="AW20" s="16"/>
      <c r="AX20"/>
    </row>
    <row r="21" spans="2:50" x14ac:dyDescent="0.3">
      <c r="H21" s="37" t="s">
        <v>50</v>
      </c>
      <c r="I21" s="42">
        <v>1</v>
      </c>
      <c r="J21" s="42">
        <v>0</v>
      </c>
      <c r="K21" s="37">
        <f xml:space="preserve"> SUMPRODUCT(I$15:J$15,I21:J21)</f>
        <v>25</v>
      </c>
      <c r="L21" s="48" t="s">
        <v>48</v>
      </c>
      <c r="M21" s="50">
        <v>50</v>
      </c>
      <c r="N21" s="51"/>
      <c r="O21" s="50"/>
      <c r="U21" s="25"/>
      <c r="V21" s="25"/>
      <c r="W21" s="25"/>
      <c r="X21" s="25"/>
      <c r="Y21" s="13"/>
      <c r="Z21" s="13"/>
      <c r="AA21" s="13"/>
      <c r="AB21" s="13"/>
      <c r="AC21" s="13"/>
      <c r="AD21" s="13"/>
      <c r="AE21" s="13"/>
      <c r="AF21" s="13"/>
      <c r="AG21" s="17"/>
      <c r="AH21" s="13"/>
      <c r="AI21" s="13"/>
      <c r="AJ21" s="13"/>
      <c r="AK21" s="13"/>
      <c r="AL21" s="13"/>
      <c r="AM21" s="13"/>
      <c r="AN21" s="13"/>
      <c r="AO21" s="13"/>
      <c r="AP21" s="13"/>
      <c r="AQ21" s="29"/>
      <c r="AR21" s="7"/>
      <c r="AS21"/>
      <c r="AT21"/>
      <c r="AU21"/>
      <c r="AV21" s="16"/>
      <c r="AW21" s="16"/>
      <c r="AX21"/>
    </row>
    <row r="22" spans="2:50" x14ac:dyDescent="0.3">
      <c r="H22" s="37" t="s">
        <v>51</v>
      </c>
      <c r="I22" s="42">
        <v>0</v>
      </c>
      <c r="J22" s="42">
        <v>1</v>
      </c>
      <c r="K22" s="37">
        <f xml:space="preserve"> SUMPRODUCT(I$15:J$15,I22:J22)</f>
        <v>36.666666666666664</v>
      </c>
      <c r="L22" s="48" t="s">
        <v>48</v>
      </c>
      <c r="M22" s="50">
        <v>50</v>
      </c>
      <c r="N22" s="51"/>
      <c r="O22" s="50"/>
      <c r="U22" s="25"/>
      <c r="V22" s="25"/>
      <c r="W22" s="13"/>
      <c r="X22" s="28"/>
      <c r="Y22" s="13"/>
      <c r="Z22" s="13"/>
      <c r="AA22" s="13"/>
      <c r="AB22" s="13"/>
      <c r="AC22" s="13"/>
      <c r="AD22" s="13"/>
      <c r="AE22" s="35"/>
      <c r="AF22" s="13"/>
      <c r="AG22" s="13"/>
      <c r="AH22" s="13"/>
      <c r="AI22" s="13"/>
      <c r="AJ22" s="13"/>
      <c r="AK22" s="13"/>
      <c r="AL22" s="13"/>
      <c r="AM22" s="29"/>
      <c r="AN22" s="13"/>
      <c r="AO22" s="13"/>
      <c r="AP22" s="13"/>
      <c r="AQ22" s="25"/>
      <c r="AS22"/>
      <c r="AT22"/>
      <c r="AU22"/>
      <c r="AV22"/>
      <c r="AW22"/>
      <c r="AX22"/>
    </row>
    <row r="23" spans="2:50" x14ac:dyDescent="0.3">
      <c r="H23" s="50"/>
      <c r="I23" s="51"/>
      <c r="J23" s="51"/>
      <c r="K23" s="51"/>
      <c r="L23" s="41"/>
      <c r="M23" s="50"/>
      <c r="N23" s="51"/>
      <c r="O23" s="50"/>
      <c r="U23" s="25"/>
      <c r="V23" s="25"/>
      <c r="W23" s="13"/>
      <c r="X23" s="28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7"/>
      <c r="AJ23" s="13"/>
      <c r="AK23" s="13"/>
      <c r="AL23" s="13"/>
      <c r="AM23" s="29"/>
      <c r="AN23" s="13"/>
      <c r="AO23" s="13"/>
      <c r="AP23" s="13"/>
      <c r="AQ23" s="29"/>
      <c r="AR23" s="7"/>
      <c r="AS23"/>
      <c r="AT23"/>
      <c r="AU23"/>
      <c r="AV23" s="16"/>
      <c r="AW23" s="16"/>
      <c r="AX23"/>
    </row>
    <row r="24" spans="2:50" ht="15" customHeight="1" x14ac:dyDescent="0.3">
      <c r="B24" s="6"/>
      <c r="C24" s="6"/>
      <c r="D24" s="6"/>
      <c r="E24" s="6"/>
      <c r="F24" s="6"/>
      <c r="H24" s="41"/>
      <c r="I24" s="37"/>
      <c r="J24" s="37"/>
      <c r="U24" s="25"/>
      <c r="V24" s="25"/>
      <c r="W24" s="13"/>
      <c r="X24" s="28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7"/>
      <c r="AJ24" s="13"/>
      <c r="AK24" s="13"/>
      <c r="AL24" s="13"/>
      <c r="AM24" s="29"/>
      <c r="AN24" s="13"/>
      <c r="AO24" s="13"/>
      <c r="AP24" s="13"/>
      <c r="AQ24" s="29"/>
      <c r="AR24" s="7"/>
      <c r="AS24"/>
      <c r="AT24"/>
      <c r="AU24"/>
      <c r="AV24" s="16"/>
      <c r="AW24" s="16"/>
      <c r="AX24"/>
    </row>
    <row r="25" spans="2:50" ht="15" customHeight="1" x14ac:dyDescent="0.3">
      <c r="B25" s="22"/>
      <c r="C25" s="5"/>
      <c r="D25" s="5"/>
      <c r="E25" s="8"/>
      <c r="F25" s="8"/>
      <c r="H25" s="52"/>
      <c r="I25" s="37"/>
      <c r="J25" s="37"/>
      <c r="K25" s="37"/>
      <c r="L25" s="37"/>
      <c r="M25" s="37"/>
      <c r="N25" s="37"/>
      <c r="O25" s="37"/>
      <c r="U25" s="25"/>
      <c r="V25" s="25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7"/>
      <c r="AJ25" s="13"/>
      <c r="AK25" s="13"/>
      <c r="AL25" s="13"/>
      <c r="AM25" s="13"/>
      <c r="AN25" s="13"/>
      <c r="AO25" s="13"/>
      <c r="AP25" s="13"/>
      <c r="AQ25" s="29"/>
      <c r="AR25" s="7"/>
      <c r="AS25"/>
      <c r="AT25"/>
      <c r="AU25"/>
      <c r="AV25" s="16"/>
      <c r="AW25" s="16"/>
      <c r="AX25"/>
    </row>
    <row r="26" spans="2:50" ht="15" customHeight="1" x14ac:dyDescent="0.3">
      <c r="B26" s="23"/>
      <c r="C26" s="5"/>
      <c r="D26" s="5"/>
      <c r="E26" s="5"/>
      <c r="F26" s="5"/>
      <c r="H26" s="40" t="s">
        <v>71</v>
      </c>
      <c r="I26" s="49" t="s">
        <v>72</v>
      </c>
      <c r="J26" s="49" t="s">
        <v>73</v>
      </c>
      <c r="K26" s="49" t="s">
        <v>74</v>
      </c>
      <c r="L26" s="49" t="s">
        <v>75</v>
      </c>
      <c r="M26" s="36"/>
      <c r="N26" s="36"/>
      <c r="O26" s="37"/>
      <c r="U26" s="25"/>
      <c r="V26" s="25"/>
      <c r="W26" s="13"/>
      <c r="X26" s="28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7"/>
      <c r="AJ26" s="13"/>
      <c r="AK26" s="13"/>
      <c r="AL26" s="13"/>
      <c r="AM26" s="29"/>
      <c r="AN26" s="13"/>
      <c r="AO26" s="13"/>
      <c r="AP26" s="13"/>
      <c r="AQ26" s="29"/>
      <c r="AR26" s="7"/>
      <c r="AS26"/>
      <c r="AT26"/>
      <c r="AU26"/>
      <c r="AV26" s="16"/>
      <c r="AW26" s="16"/>
      <c r="AX26"/>
    </row>
    <row r="27" spans="2:50" ht="15" customHeight="1" x14ac:dyDescent="0.3">
      <c r="B27" s="24"/>
      <c r="C27" s="17"/>
      <c r="D27" s="17"/>
      <c r="E27" s="17"/>
      <c r="F27" s="17"/>
      <c r="H27" s="39" t="s">
        <v>2</v>
      </c>
      <c r="I27" s="38">
        <v>5.333333333333333</v>
      </c>
      <c r="J27" s="38">
        <v>0.66666666666666663</v>
      </c>
      <c r="K27" s="38">
        <v>0</v>
      </c>
      <c r="L27" s="38">
        <v>0</v>
      </c>
      <c r="M27" s="40" t="s">
        <v>4</v>
      </c>
      <c r="N27" s="40" t="s">
        <v>5</v>
      </c>
      <c r="O27" s="40" t="s">
        <v>6</v>
      </c>
      <c r="U27" s="25"/>
      <c r="V27" s="25"/>
      <c r="W27" s="13"/>
      <c r="X27" s="28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9"/>
      <c r="AN27" s="13"/>
      <c r="AO27" s="13"/>
      <c r="AP27" s="13"/>
      <c r="AQ27" s="25"/>
      <c r="AS27"/>
      <c r="AT27"/>
      <c r="AU27"/>
      <c r="AV27"/>
      <c r="AW27"/>
      <c r="AX27"/>
    </row>
    <row r="28" spans="2:50" ht="15" customHeight="1" x14ac:dyDescent="0.3">
      <c r="C28" s="9"/>
      <c r="D28" s="10"/>
      <c r="E28" s="5"/>
      <c r="H28" s="37"/>
      <c r="I28" s="37"/>
      <c r="J28" s="37"/>
      <c r="K28" s="50"/>
      <c r="L28" s="37"/>
      <c r="M28" s="37"/>
      <c r="N28" s="37"/>
      <c r="O28" s="37"/>
      <c r="U28" s="25"/>
      <c r="V28" s="25"/>
      <c r="W28" s="13"/>
      <c r="X28" s="28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9"/>
      <c r="AN28" s="13"/>
      <c r="AO28" s="13"/>
      <c r="AP28" s="13"/>
      <c r="AQ28" s="29"/>
      <c r="AR28" s="5"/>
      <c r="AS28"/>
      <c r="AT28"/>
      <c r="AU28"/>
      <c r="AV28" s="16"/>
      <c r="AW28" s="16"/>
      <c r="AX28"/>
    </row>
    <row r="29" spans="2:50" x14ac:dyDescent="0.3">
      <c r="C29" s="9"/>
      <c r="D29" s="10"/>
      <c r="E29" s="5"/>
      <c r="H29" s="37" t="s">
        <v>3</v>
      </c>
      <c r="I29" s="42">
        <v>160</v>
      </c>
      <c r="J29" s="42">
        <v>-25</v>
      </c>
      <c r="K29" s="42">
        <v>50</v>
      </c>
      <c r="L29" s="42">
        <v>50</v>
      </c>
      <c r="M29" s="51">
        <f xml:space="preserve"> SUMPRODUCT(I$27:L$27,I29:L29)</f>
        <v>836.66666666666663</v>
      </c>
      <c r="N29" s="51"/>
      <c r="O29" s="37"/>
      <c r="U29" s="25"/>
      <c r="V29" s="25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29"/>
      <c r="AR29" s="5"/>
      <c r="AS29"/>
      <c r="AT29"/>
      <c r="AU29"/>
      <c r="AV29" s="16"/>
      <c r="AW29" s="16"/>
      <c r="AX29"/>
    </row>
    <row r="30" spans="2:50" x14ac:dyDescent="0.3">
      <c r="C30" s="9"/>
      <c r="D30" s="10"/>
      <c r="E30" s="5"/>
      <c r="H30" s="37"/>
      <c r="I30" s="53"/>
      <c r="J30" s="53"/>
      <c r="K30" s="37"/>
      <c r="L30" s="53"/>
      <c r="M30" s="40"/>
      <c r="N30" s="40"/>
      <c r="O30" s="40"/>
      <c r="U30" s="25"/>
      <c r="V30" s="25"/>
      <c r="W30" s="13"/>
      <c r="X30" s="28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7"/>
      <c r="AJ30" s="13"/>
      <c r="AK30" s="13"/>
      <c r="AL30" s="13"/>
      <c r="AM30" s="29"/>
      <c r="AN30" s="13"/>
      <c r="AO30" s="13"/>
      <c r="AP30" s="13"/>
      <c r="AQ30" s="29"/>
      <c r="AR30" s="5"/>
      <c r="AS30"/>
      <c r="AT30"/>
      <c r="AU30"/>
      <c r="AV30" s="16"/>
      <c r="AW30" s="16"/>
      <c r="AX30"/>
    </row>
    <row r="31" spans="2:50" x14ac:dyDescent="0.3">
      <c r="C31" s="9"/>
      <c r="D31" s="10"/>
      <c r="E31" s="5"/>
      <c r="H31" s="37" t="s">
        <v>91</v>
      </c>
      <c r="I31" s="42">
        <v>2</v>
      </c>
      <c r="J31" s="42">
        <v>-1</v>
      </c>
      <c r="K31" s="42">
        <v>1</v>
      </c>
      <c r="L31" s="42">
        <v>0</v>
      </c>
      <c r="M31" s="51">
        <f xml:space="preserve"> SUMPRODUCT(I$27:L$27,I31:L31)</f>
        <v>10</v>
      </c>
      <c r="N31" s="54" t="s">
        <v>7</v>
      </c>
      <c r="O31" s="50">
        <v>10</v>
      </c>
      <c r="U31" s="25"/>
      <c r="V31" s="25"/>
      <c r="W31" s="13"/>
      <c r="X31" s="28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29"/>
      <c r="AN31" s="13"/>
      <c r="AO31" s="13"/>
      <c r="AP31" s="13"/>
      <c r="AQ31" s="25"/>
      <c r="AR31" s="7"/>
      <c r="AS31"/>
      <c r="AT31"/>
      <c r="AU31"/>
      <c r="AV31"/>
      <c r="AW31"/>
      <c r="AX31"/>
    </row>
    <row r="32" spans="2:50" x14ac:dyDescent="0.3">
      <c r="H32" s="37" t="s">
        <v>92</v>
      </c>
      <c r="I32" s="42">
        <v>3</v>
      </c>
      <c r="J32" s="42">
        <v>0</v>
      </c>
      <c r="K32" s="42">
        <v>0</v>
      </c>
      <c r="L32" s="42">
        <v>1</v>
      </c>
      <c r="M32" s="51">
        <f xml:space="preserve"> SUMPRODUCT(I$27:L$27,I32:L32)</f>
        <v>16</v>
      </c>
      <c r="N32" s="54" t="s">
        <v>7</v>
      </c>
      <c r="O32" s="50">
        <v>16</v>
      </c>
      <c r="U32" s="25"/>
      <c r="V32" s="25"/>
      <c r="W32" s="13"/>
      <c r="X32" s="28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29"/>
      <c r="AN32" s="13"/>
      <c r="AO32" s="13"/>
      <c r="AP32" s="13"/>
      <c r="AQ32" s="29"/>
      <c r="AR32" s="7"/>
      <c r="AS32"/>
      <c r="AT32"/>
      <c r="AU32"/>
      <c r="AV32" s="16"/>
      <c r="AW32" s="16"/>
      <c r="AX32"/>
    </row>
    <row r="33" spans="2:50" x14ac:dyDescent="0.3">
      <c r="H33" s="37"/>
      <c r="I33" s="51"/>
      <c r="J33" s="51"/>
      <c r="K33" s="37"/>
      <c r="L33" s="48"/>
      <c r="M33" s="50"/>
      <c r="N33" s="51"/>
      <c r="O33" s="50"/>
      <c r="U33" s="25"/>
      <c r="V33" s="25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29"/>
      <c r="AR33" s="7"/>
      <c r="AS33"/>
      <c r="AT33"/>
      <c r="AU33"/>
      <c r="AV33" s="16"/>
      <c r="AW33" s="16"/>
      <c r="AX33"/>
    </row>
    <row r="34" spans="2:50" x14ac:dyDescent="0.3">
      <c r="H34" s="37"/>
      <c r="I34" s="51"/>
      <c r="J34" s="51"/>
      <c r="K34" s="37"/>
      <c r="L34" s="48"/>
      <c r="M34" s="50"/>
      <c r="N34" s="51"/>
      <c r="O34" s="50"/>
      <c r="U34" s="25"/>
      <c r="V34" s="25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29"/>
      <c r="AR34" s="7"/>
      <c r="AS34"/>
      <c r="AT34"/>
      <c r="AU34"/>
      <c r="AV34" s="16"/>
      <c r="AW34" s="16"/>
      <c r="AX34"/>
    </row>
    <row r="35" spans="2:50" x14ac:dyDescent="0.3">
      <c r="H35" s="50"/>
      <c r="I35" s="51"/>
      <c r="J35" s="51"/>
      <c r="K35" s="51"/>
      <c r="L35" s="41"/>
      <c r="M35" s="50"/>
      <c r="N35" s="51"/>
      <c r="O35" s="50"/>
      <c r="U35" s="25"/>
      <c r="V35" s="25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25"/>
      <c r="AR35" s="7"/>
      <c r="AS35"/>
      <c r="AT35"/>
      <c r="AU35"/>
      <c r="AV35"/>
      <c r="AW35"/>
      <c r="AX35"/>
    </row>
    <row r="36" spans="2:50" x14ac:dyDescent="0.3">
      <c r="U36" s="25"/>
      <c r="V36" s="25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29"/>
      <c r="AR36" s="7"/>
      <c r="AS36"/>
      <c r="AT36"/>
      <c r="AU36"/>
      <c r="AV36" s="16"/>
      <c r="AW36" s="16"/>
      <c r="AX36"/>
    </row>
    <row r="37" spans="2:50" x14ac:dyDescent="0.3">
      <c r="U37" s="25"/>
      <c r="V37" s="25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29"/>
      <c r="AR37" s="7"/>
      <c r="AS37"/>
      <c r="AT37"/>
      <c r="AU37"/>
      <c r="AV37" s="16"/>
      <c r="AW37" s="16"/>
      <c r="AX37"/>
    </row>
    <row r="38" spans="2:50" x14ac:dyDescent="0.3"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Q38" s="16"/>
      <c r="AR38" s="7"/>
      <c r="AS38"/>
      <c r="AT38"/>
      <c r="AU38"/>
      <c r="AV38" s="16"/>
      <c r="AW38" s="16"/>
      <c r="AX38"/>
    </row>
    <row r="39" spans="2:50" x14ac:dyDescent="0.3">
      <c r="B39" s="3"/>
      <c r="U39" s="1"/>
      <c r="W39" s="21"/>
      <c r="X39" s="20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7"/>
      <c r="AJ39" s="7"/>
      <c r="AK39" s="7"/>
      <c r="AL39" s="7"/>
      <c r="AM39" s="7"/>
      <c r="AN39" s="7"/>
      <c r="AO39" s="7"/>
      <c r="AR39" s="7"/>
      <c r="AS39"/>
      <c r="AT39"/>
      <c r="AU39"/>
      <c r="AV39"/>
      <c r="AW39"/>
      <c r="AX39"/>
    </row>
    <row r="40" spans="2:50" ht="18.75" customHeight="1" x14ac:dyDescent="0.3">
      <c r="B40" s="3"/>
      <c r="C40" s="5"/>
      <c r="D40" s="5"/>
      <c r="E40" s="5"/>
      <c r="F40" s="5"/>
      <c r="G40" s="5"/>
      <c r="H40" s="5"/>
      <c r="I40" s="5"/>
      <c r="J40" s="5"/>
      <c r="K40" s="3"/>
      <c r="L40" s="3"/>
      <c r="M40" s="3"/>
      <c r="U40" s="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7"/>
      <c r="AJ40" s="7"/>
      <c r="AK40" s="7"/>
      <c r="AL40" s="7"/>
      <c r="AM40" s="7"/>
      <c r="AN40" s="7"/>
      <c r="AO40" s="7"/>
      <c r="AR40" s="7"/>
      <c r="AS40"/>
      <c r="AT40"/>
      <c r="AU40"/>
      <c r="AV40"/>
      <c r="AW40"/>
      <c r="AX40"/>
    </row>
    <row r="41" spans="2:50" ht="18.75" customHeight="1" x14ac:dyDescent="0.3">
      <c r="B41" s="3"/>
      <c r="C41" s="5"/>
      <c r="D41" s="8"/>
      <c r="E41" s="5"/>
      <c r="F41" s="5"/>
      <c r="G41" s="8"/>
      <c r="H41" s="8"/>
      <c r="I41" s="8"/>
      <c r="J41" s="5"/>
      <c r="K41" s="3"/>
      <c r="L41" s="3"/>
      <c r="M41" s="3"/>
      <c r="U41" s="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7"/>
      <c r="AJ41" s="7"/>
      <c r="AK41" s="7"/>
      <c r="AL41" s="7"/>
      <c r="AM41" s="7"/>
      <c r="AN41" s="7"/>
      <c r="AO41" s="7"/>
      <c r="AS41"/>
      <c r="AT41"/>
      <c r="AU41"/>
      <c r="AV41"/>
      <c r="AW41"/>
      <c r="AX41"/>
    </row>
    <row r="42" spans="2:50" x14ac:dyDescent="0.3">
      <c r="B42" s="12"/>
      <c r="C42" s="5"/>
      <c r="D42" s="5"/>
      <c r="E42" s="5"/>
      <c r="F42" s="5"/>
      <c r="G42" s="5"/>
      <c r="H42" s="5"/>
      <c r="I42" s="5"/>
      <c r="J42" s="5"/>
      <c r="K42" s="19"/>
      <c r="L42" s="12"/>
      <c r="M42" s="19"/>
      <c r="U42" s="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7"/>
      <c r="AJ42" s="7"/>
      <c r="AK42" s="7"/>
      <c r="AL42" s="7"/>
      <c r="AM42" s="7"/>
      <c r="AN42" s="7"/>
      <c r="AO42" s="7"/>
      <c r="AS42"/>
      <c r="AT42"/>
      <c r="AU42"/>
      <c r="AV42"/>
      <c r="AW42"/>
      <c r="AX42"/>
    </row>
    <row r="43" spans="2:50" x14ac:dyDescent="0.3">
      <c r="B43" s="7"/>
      <c r="C43" s="5"/>
      <c r="D43" s="17"/>
      <c r="E43" s="17"/>
      <c r="F43" s="17"/>
      <c r="G43" s="17"/>
      <c r="H43" s="17"/>
      <c r="I43" s="17"/>
      <c r="J43" s="5"/>
      <c r="K43" s="7"/>
      <c r="L43" s="7"/>
      <c r="M43" s="7"/>
      <c r="U43" s="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7"/>
      <c r="AJ43" s="7"/>
      <c r="AK43" s="7"/>
      <c r="AL43" s="7"/>
      <c r="AM43" s="7"/>
      <c r="AN43" s="7"/>
      <c r="AO43" s="7"/>
      <c r="AS43"/>
      <c r="AT43"/>
      <c r="AU43"/>
      <c r="AV43"/>
      <c r="AW43"/>
      <c r="AX43"/>
    </row>
    <row r="44" spans="2:50" x14ac:dyDescent="0.3">
      <c r="C44" s="5"/>
      <c r="D44" s="5"/>
      <c r="E44" s="5"/>
      <c r="F44" s="5"/>
      <c r="G44" s="5"/>
      <c r="H44" s="5"/>
      <c r="I44" s="5"/>
      <c r="J44" s="5"/>
      <c r="U44" s="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7"/>
      <c r="AJ44" s="7"/>
      <c r="AK44" s="7"/>
      <c r="AL44" s="7"/>
      <c r="AM44" s="7"/>
      <c r="AN44" s="7"/>
      <c r="AO44" s="7"/>
      <c r="AS44"/>
      <c r="AT44"/>
      <c r="AU44"/>
      <c r="AV44" s="7"/>
      <c r="AW44"/>
      <c r="AX44"/>
    </row>
    <row r="45" spans="2:50" x14ac:dyDescent="0.3">
      <c r="C45" s="5"/>
      <c r="D45" s="5"/>
      <c r="E45" s="5"/>
      <c r="F45" s="5"/>
      <c r="G45" s="17"/>
      <c r="H45" s="5"/>
      <c r="I45" s="5"/>
      <c r="J45" s="5"/>
      <c r="U45" s="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7"/>
      <c r="AJ45" s="7"/>
      <c r="AK45" s="7"/>
      <c r="AL45" s="7"/>
      <c r="AM45" s="7"/>
      <c r="AN45" s="7"/>
      <c r="AO45" s="7"/>
      <c r="AS45"/>
      <c r="AT45"/>
      <c r="AU45"/>
      <c r="AV45" s="7"/>
      <c r="AW45"/>
      <c r="AX45"/>
    </row>
    <row r="46" spans="2:50" x14ac:dyDescent="0.3">
      <c r="C46" s="5"/>
      <c r="D46" s="5"/>
      <c r="E46" s="5"/>
      <c r="F46" s="5"/>
      <c r="G46" s="5"/>
      <c r="H46" s="5"/>
      <c r="I46" s="5"/>
      <c r="J46" s="5"/>
      <c r="U46" s="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7"/>
      <c r="AJ46" s="7"/>
      <c r="AK46" s="7"/>
      <c r="AL46" s="7"/>
      <c r="AM46" s="7"/>
      <c r="AN46" s="7"/>
      <c r="AO46" s="7"/>
      <c r="AS46"/>
      <c r="AT46"/>
      <c r="AU46"/>
      <c r="AV46" s="7"/>
      <c r="AW46"/>
      <c r="AX46"/>
    </row>
    <row r="47" spans="2:50" x14ac:dyDescent="0.3">
      <c r="C47" s="5"/>
      <c r="D47" s="5"/>
      <c r="E47" s="18"/>
      <c r="F47" s="18"/>
      <c r="G47" s="18"/>
      <c r="H47" s="18"/>
      <c r="I47" s="5"/>
      <c r="J47" s="5"/>
      <c r="U47" s="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7"/>
      <c r="AJ47" s="7"/>
      <c r="AK47" s="7"/>
      <c r="AL47" s="7"/>
      <c r="AM47" s="7"/>
      <c r="AN47" s="7"/>
      <c r="AO47" s="7"/>
      <c r="AS47"/>
      <c r="AT47"/>
      <c r="AU47"/>
      <c r="AV47"/>
      <c r="AW47"/>
      <c r="AX47"/>
    </row>
    <row r="48" spans="2:50" x14ac:dyDescent="0.3">
      <c r="D48" s="14"/>
      <c r="E48" s="15"/>
      <c r="F48" s="15"/>
      <c r="G48" s="15"/>
      <c r="H48" s="15"/>
      <c r="U48" s="1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S48"/>
      <c r="AT48"/>
      <c r="AU48"/>
      <c r="AV48"/>
      <c r="AW48"/>
      <c r="AX48"/>
    </row>
    <row r="49" spans="4:50" x14ac:dyDescent="0.3">
      <c r="D49" s="14"/>
      <c r="E49" s="15"/>
      <c r="F49" s="15"/>
      <c r="G49" s="15"/>
      <c r="H49" s="15"/>
      <c r="U49" s="1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S49"/>
      <c r="AT49"/>
      <c r="AU49"/>
      <c r="AV49"/>
      <c r="AW49"/>
      <c r="AX49"/>
    </row>
    <row r="50" spans="4:50" x14ac:dyDescent="0.3">
      <c r="U50" s="1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S50"/>
      <c r="AT50"/>
      <c r="AU50"/>
      <c r="AV50"/>
      <c r="AW50"/>
      <c r="AX50"/>
    </row>
    <row r="51" spans="4:50" x14ac:dyDescent="0.3">
      <c r="U51" s="1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S51"/>
      <c r="AT51"/>
      <c r="AU51"/>
      <c r="AV51"/>
      <c r="AW51"/>
      <c r="AX51"/>
    </row>
    <row r="52" spans="4:50" x14ac:dyDescent="0.3">
      <c r="U52" s="1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S52"/>
      <c r="AT52"/>
      <c r="AU52"/>
      <c r="AV52"/>
      <c r="AW52"/>
      <c r="AX52"/>
    </row>
    <row r="53" spans="4:50" x14ac:dyDescent="0.3">
      <c r="U53" s="1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S53"/>
      <c r="AT53"/>
      <c r="AU53"/>
      <c r="AV53"/>
      <c r="AW53"/>
      <c r="AX53"/>
    </row>
    <row r="54" spans="4:50" x14ac:dyDescent="0.3">
      <c r="U54" s="1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S54"/>
      <c r="AT54"/>
      <c r="AU54"/>
      <c r="AV54"/>
      <c r="AW54"/>
      <c r="AX54"/>
    </row>
    <row r="55" spans="4:50" x14ac:dyDescent="0.3">
      <c r="U55" s="1"/>
      <c r="AS55"/>
      <c r="AT55"/>
      <c r="AU55"/>
      <c r="AV55"/>
      <c r="AW55"/>
      <c r="AX55"/>
    </row>
    <row r="56" spans="4:50" x14ac:dyDescent="0.3">
      <c r="U56" s="1"/>
      <c r="AS56"/>
      <c r="AT56"/>
      <c r="AU56"/>
      <c r="AV56"/>
      <c r="AW56"/>
      <c r="AX56"/>
    </row>
    <row r="57" spans="4:50" x14ac:dyDescent="0.3">
      <c r="U57" s="1"/>
      <c r="AS57"/>
      <c r="AT57"/>
      <c r="AU57"/>
      <c r="AV57"/>
      <c r="AW57"/>
      <c r="AX57"/>
    </row>
    <row r="58" spans="4:50" x14ac:dyDescent="0.3">
      <c r="U58" s="1"/>
      <c r="AS58"/>
      <c r="AT58"/>
      <c r="AU58"/>
      <c r="AV58"/>
      <c r="AW58"/>
      <c r="AX58"/>
    </row>
    <row r="59" spans="4:50" x14ac:dyDescent="0.3">
      <c r="U59" s="1"/>
      <c r="AS59"/>
      <c r="AT59"/>
      <c r="AU59"/>
      <c r="AV59"/>
      <c r="AW59"/>
      <c r="AX59"/>
    </row>
    <row r="60" spans="4:50" x14ac:dyDescent="0.3">
      <c r="U60" s="1"/>
      <c r="AS60"/>
      <c r="AT60"/>
      <c r="AU60"/>
      <c r="AV60"/>
      <c r="AW60"/>
      <c r="AX60"/>
    </row>
    <row r="61" spans="4:50" x14ac:dyDescent="0.3">
      <c r="U61" s="1"/>
      <c r="AS61"/>
      <c r="AT61"/>
      <c r="AU61"/>
      <c r="AV61"/>
      <c r="AW61"/>
      <c r="AX61"/>
    </row>
    <row r="62" spans="4:50" x14ac:dyDescent="0.3">
      <c r="U62" s="1"/>
      <c r="AS62"/>
      <c r="AT62"/>
      <c r="AU62"/>
      <c r="AV62"/>
      <c r="AW62"/>
      <c r="AX62"/>
    </row>
    <row r="63" spans="4:50" x14ac:dyDescent="0.3">
      <c r="AS63"/>
      <c r="AT63"/>
      <c r="AU63"/>
      <c r="AV63"/>
      <c r="AW63"/>
      <c r="AX63"/>
    </row>
    <row r="64" spans="4:50" x14ac:dyDescent="0.3">
      <c r="AS64"/>
      <c r="AT64"/>
      <c r="AU64"/>
      <c r="AV64"/>
      <c r="AW64"/>
      <c r="AX64"/>
    </row>
    <row r="65" spans="45:50" x14ac:dyDescent="0.3">
      <c r="AS65"/>
      <c r="AT65"/>
      <c r="AU65"/>
      <c r="AV65"/>
      <c r="AW65"/>
      <c r="AX65"/>
    </row>
    <row r="66" spans="45:50" x14ac:dyDescent="0.3">
      <c r="AS66"/>
      <c r="AT66"/>
      <c r="AU66"/>
      <c r="AV66"/>
      <c r="AW66"/>
      <c r="AX66"/>
    </row>
    <row r="67" spans="45:50" x14ac:dyDescent="0.3">
      <c r="AS67"/>
      <c r="AT67"/>
      <c r="AU67"/>
      <c r="AV67"/>
      <c r="AW67"/>
      <c r="AX67"/>
    </row>
    <row r="68" spans="45:50" x14ac:dyDescent="0.3">
      <c r="AS68"/>
      <c r="AT68"/>
      <c r="AU68"/>
      <c r="AV68"/>
      <c r="AW68"/>
      <c r="AX68"/>
    </row>
    <row r="69" spans="45:50" x14ac:dyDescent="0.3">
      <c r="AS69"/>
      <c r="AT69"/>
      <c r="AU69"/>
      <c r="AV69"/>
      <c r="AW69"/>
      <c r="AX69"/>
    </row>
    <row r="70" spans="45:50" x14ac:dyDescent="0.3">
      <c r="AS70"/>
      <c r="AT70"/>
      <c r="AU70"/>
      <c r="AV70"/>
      <c r="AW70"/>
      <c r="AX70"/>
    </row>
    <row r="71" spans="45:50" x14ac:dyDescent="0.3">
      <c r="AS71"/>
      <c r="AT71"/>
      <c r="AU71"/>
      <c r="AV71"/>
      <c r="AW71"/>
      <c r="AX71"/>
    </row>
    <row r="72" spans="45:50" x14ac:dyDescent="0.3">
      <c r="AS72"/>
      <c r="AT72"/>
      <c r="AU72"/>
      <c r="AV72"/>
      <c r="AW72"/>
      <c r="AX72"/>
    </row>
    <row r="73" spans="45:50" x14ac:dyDescent="0.3">
      <c r="AS73"/>
      <c r="AT73"/>
      <c r="AU73"/>
      <c r="AV73"/>
      <c r="AW73"/>
      <c r="AX73"/>
    </row>
    <row r="74" spans="45:50" x14ac:dyDescent="0.3">
      <c r="AS74"/>
      <c r="AT74"/>
      <c r="AU74"/>
      <c r="AV74"/>
      <c r="AW74"/>
      <c r="AX74"/>
    </row>
    <row r="75" spans="45:50" x14ac:dyDescent="0.3">
      <c r="AS75"/>
      <c r="AT75"/>
      <c r="AU75"/>
      <c r="AV75"/>
      <c r="AW75"/>
      <c r="AX75"/>
    </row>
    <row r="76" spans="45:50" x14ac:dyDescent="0.3">
      <c r="AS76"/>
      <c r="AT76"/>
      <c r="AU76"/>
      <c r="AV76"/>
      <c r="AW76"/>
      <c r="AX76"/>
    </row>
    <row r="77" spans="45:50" x14ac:dyDescent="0.3">
      <c r="AS77"/>
      <c r="AT77"/>
      <c r="AU77"/>
      <c r="AV77"/>
      <c r="AW77"/>
      <c r="AX77"/>
    </row>
    <row r="78" spans="45:50" x14ac:dyDescent="0.3">
      <c r="AS78"/>
      <c r="AT78"/>
      <c r="AU78"/>
      <c r="AV78"/>
      <c r="AW78"/>
      <c r="AX78"/>
    </row>
    <row r="79" spans="45:50" x14ac:dyDescent="0.3">
      <c r="AS79"/>
      <c r="AT79"/>
      <c r="AU79"/>
      <c r="AV79"/>
      <c r="AW79"/>
      <c r="AX79"/>
    </row>
    <row r="80" spans="45:50" x14ac:dyDescent="0.3">
      <c r="AS80"/>
      <c r="AT80"/>
      <c r="AU80"/>
      <c r="AV80"/>
      <c r="AW80"/>
      <c r="AX80"/>
    </row>
    <row r="81" spans="45:50" x14ac:dyDescent="0.3">
      <c r="AS81"/>
      <c r="AT81"/>
      <c r="AU81"/>
      <c r="AV81"/>
      <c r="AW81"/>
      <c r="AX81"/>
    </row>
    <row r="82" spans="45:50" x14ac:dyDescent="0.3">
      <c r="AS82"/>
      <c r="AT82"/>
      <c r="AU82"/>
      <c r="AV82"/>
      <c r="AW82"/>
      <c r="AX82"/>
    </row>
    <row r="83" spans="45:50" x14ac:dyDescent="0.3">
      <c r="AS83"/>
      <c r="AT83"/>
      <c r="AU83"/>
      <c r="AV83"/>
      <c r="AW83"/>
      <c r="AX83"/>
    </row>
    <row r="84" spans="45:50" x14ac:dyDescent="0.3">
      <c r="AS84"/>
      <c r="AT84"/>
      <c r="AU84"/>
      <c r="AV84"/>
      <c r="AW84"/>
      <c r="AX84"/>
    </row>
    <row r="85" spans="45:50" x14ac:dyDescent="0.3">
      <c r="AS85"/>
      <c r="AT85"/>
      <c r="AU85"/>
      <c r="AV85"/>
      <c r="AW85"/>
      <c r="AX85"/>
    </row>
    <row r="86" spans="45:50" x14ac:dyDescent="0.3">
      <c r="AS86"/>
      <c r="AT86"/>
      <c r="AU86"/>
      <c r="AV86"/>
      <c r="AW86"/>
      <c r="AX86"/>
    </row>
    <row r="87" spans="45:50" x14ac:dyDescent="0.3">
      <c r="AS87"/>
      <c r="AT87"/>
      <c r="AU87"/>
      <c r="AV87"/>
      <c r="AW87"/>
      <c r="AX87"/>
    </row>
    <row r="88" spans="45:50" x14ac:dyDescent="0.3">
      <c r="AS88"/>
      <c r="AT88"/>
      <c r="AU88"/>
      <c r="AV88"/>
      <c r="AW88"/>
      <c r="AX88"/>
    </row>
    <row r="89" spans="45:50" x14ac:dyDescent="0.3">
      <c r="AS89"/>
      <c r="AT89"/>
      <c r="AU89"/>
      <c r="AV89"/>
      <c r="AW89"/>
      <c r="AX89"/>
    </row>
    <row r="90" spans="45:50" x14ac:dyDescent="0.3">
      <c r="AS90"/>
      <c r="AT90"/>
      <c r="AU90"/>
      <c r="AV90"/>
      <c r="AW90"/>
      <c r="AX90"/>
    </row>
    <row r="91" spans="45:50" x14ac:dyDescent="0.3">
      <c r="AS91"/>
      <c r="AT91"/>
      <c r="AU91"/>
      <c r="AV91"/>
      <c r="AW91"/>
      <c r="AX91"/>
    </row>
    <row r="92" spans="45:50" x14ac:dyDescent="0.3">
      <c r="AS92"/>
      <c r="AT92"/>
      <c r="AU92"/>
      <c r="AV92"/>
      <c r="AW92"/>
      <c r="AX92"/>
    </row>
    <row r="93" spans="45:50" x14ac:dyDescent="0.3">
      <c r="AS93"/>
      <c r="AT93"/>
      <c r="AU93"/>
      <c r="AV93"/>
      <c r="AW93"/>
      <c r="AX93"/>
    </row>
    <row r="94" spans="45:50" x14ac:dyDescent="0.3">
      <c r="AS94"/>
      <c r="AT94"/>
      <c r="AU94"/>
      <c r="AV94"/>
      <c r="AW94"/>
      <c r="AX94"/>
    </row>
    <row r="95" spans="45:50" x14ac:dyDescent="0.3">
      <c r="AS95"/>
      <c r="AT95"/>
      <c r="AU95"/>
      <c r="AV95"/>
      <c r="AW95"/>
      <c r="AX95"/>
    </row>
    <row r="96" spans="45:50" x14ac:dyDescent="0.3">
      <c r="AS96"/>
      <c r="AT96"/>
      <c r="AU96"/>
      <c r="AV96"/>
      <c r="AW96"/>
      <c r="AX96"/>
    </row>
    <row r="97" spans="45:50" x14ac:dyDescent="0.3">
      <c r="AS97"/>
      <c r="AT97"/>
      <c r="AU97"/>
      <c r="AV97"/>
      <c r="AW97"/>
      <c r="AX97"/>
    </row>
    <row r="98" spans="45:50" x14ac:dyDescent="0.3">
      <c r="AS98"/>
      <c r="AT98"/>
      <c r="AU98"/>
      <c r="AV98"/>
      <c r="AW98"/>
      <c r="AX98"/>
    </row>
    <row r="99" spans="45:50" x14ac:dyDescent="0.3">
      <c r="AS99"/>
      <c r="AT99"/>
      <c r="AU99"/>
      <c r="AV99"/>
      <c r="AW99"/>
      <c r="AX99"/>
    </row>
    <row r="100" spans="45:50" x14ac:dyDescent="0.3">
      <c r="AS100"/>
      <c r="AT100"/>
      <c r="AU100"/>
      <c r="AV100"/>
      <c r="AW100"/>
      <c r="AX100"/>
    </row>
    <row r="101" spans="45:50" x14ac:dyDescent="0.3">
      <c r="AS101"/>
      <c r="AT101"/>
      <c r="AU101"/>
      <c r="AV101"/>
      <c r="AW101"/>
      <c r="AX101"/>
    </row>
    <row r="102" spans="45:50" x14ac:dyDescent="0.3">
      <c r="AS102"/>
      <c r="AT102"/>
      <c r="AU102"/>
      <c r="AV102"/>
      <c r="AW102"/>
      <c r="AX102"/>
    </row>
    <row r="103" spans="45:50" x14ac:dyDescent="0.3">
      <c r="AS103"/>
      <c r="AT103"/>
      <c r="AU103"/>
      <c r="AV103"/>
      <c r="AW103"/>
      <c r="AX103"/>
    </row>
    <row r="104" spans="45:50" x14ac:dyDescent="0.3">
      <c r="AS104"/>
      <c r="AT104"/>
      <c r="AU104"/>
      <c r="AV104"/>
      <c r="AW104"/>
      <c r="AX104"/>
    </row>
    <row r="105" spans="45:50" x14ac:dyDescent="0.3">
      <c r="AS105"/>
      <c r="AT105"/>
      <c r="AU105"/>
      <c r="AV105"/>
      <c r="AW105"/>
      <c r="AX105"/>
    </row>
    <row r="106" spans="45:50" x14ac:dyDescent="0.3">
      <c r="AS106"/>
      <c r="AT106"/>
      <c r="AU106"/>
      <c r="AV106"/>
      <c r="AW106"/>
      <c r="AX106"/>
    </row>
    <row r="107" spans="45:50" x14ac:dyDescent="0.3">
      <c r="AS107"/>
      <c r="AT107"/>
      <c r="AU107"/>
      <c r="AV107"/>
      <c r="AW107"/>
      <c r="AX107"/>
    </row>
    <row r="108" spans="45:50" x14ac:dyDescent="0.3">
      <c r="AS108"/>
      <c r="AT108"/>
      <c r="AU108"/>
      <c r="AV108"/>
      <c r="AW108"/>
      <c r="AX108"/>
    </row>
    <row r="109" spans="45:50" x14ac:dyDescent="0.3">
      <c r="AS109"/>
      <c r="AT109"/>
      <c r="AU109"/>
      <c r="AV109"/>
      <c r="AW109"/>
      <c r="AX109"/>
    </row>
    <row r="110" spans="45:50" x14ac:dyDescent="0.3">
      <c r="AS110"/>
      <c r="AT110"/>
      <c r="AU110"/>
      <c r="AV110"/>
      <c r="AW110"/>
      <c r="AX110"/>
    </row>
    <row r="111" spans="45:50" x14ac:dyDescent="0.3">
      <c r="AS111"/>
      <c r="AT111"/>
      <c r="AU111"/>
      <c r="AV111"/>
      <c r="AW111"/>
      <c r="AX111"/>
    </row>
    <row r="112" spans="45:50" x14ac:dyDescent="0.3">
      <c r="AS112"/>
      <c r="AT112"/>
      <c r="AU112"/>
      <c r="AV112"/>
      <c r="AW112"/>
      <c r="AX112"/>
    </row>
    <row r="113" spans="45:50" x14ac:dyDescent="0.3">
      <c r="AS113"/>
      <c r="AT113"/>
      <c r="AU113"/>
      <c r="AV113"/>
      <c r="AW113"/>
      <c r="AX113"/>
    </row>
    <row r="114" spans="45:50" x14ac:dyDescent="0.3">
      <c r="AS114"/>
      <c r="AT114"/>
      <c r="AU114"/>
      <c r="AV114"/>
      <c r="AW114"/>
      <c r="AX114"/>
    </row>
    <row r="115" spans="45:50" x14ac:dyDescent="0.3">
      <c r="AS115"/>
      <c r="AT115"/>
      <c r="AU115"/>
      <c r="AV115"/>
      <c r="AW115"/>
      <c r="AX115"/>
    </row>
    <row r="116" spans="45:50" x14ac:dyDescent="0.3">
      <c r="AS116"/>
      <c r="AT116"/>
      <c r="AU116"/>
      <c r="AV116"/>
      <c r="AW116"/>
      <c r="AX116"/>
    </row>
    <row r="117" spans="45:50" x14ac:dyDescent="0.3">
      <c r="AS117"/>
      <c r="AT117"/>
      <c r="AU117"/>
      <c r="AV117"/>
      <c r="AW117"/>
      <c r="AX117"/>
    </row>
    <row r="118" spans="45:50" x14ac:dyDescent="0.3">
      <c r="AS118"/>
      <c r="AT118"/>
      <c r="AU118"/>
      <c r="AV118"/>
      <c r="AW118"/>
      <c r="AX118"/>
    </row>
    <row r="119" spans="45:50" x14ac:dyDescent="0.3">
      <c r="AS119"/>
      <c r="AT119"/>
      <c r="AU119"/>
      <c r="AV119"/>
      <c r="AW119"/>
      <c r="AX119"/>
    </row>
    <row r="120" spans="45:50" x14ac:dyDescent="0.3">
      <c r="AS120"/>
      <c r="AT120"/>
      <c r="AU120"/>
      <c r="AV120"/>
      <c r="AW120"/>
      <c r="AX120"/>
    </row>
    <row r="121" spans="45:50" x14ac:dyDescent="0.3">
      <c r="AS121"/>
      <c r="AT121"/>
      <c r="AU121"/>
      <c r="AV121"/>
      <c r="AW121"/>
      <c r="AX121"/>
    </row>
    <row r="122" spans="45:50" x14ac:dyDescent="0.3">
      <c r="AS122"/>
      <c r="AT122"/>
      <c r="AU122"/>
      <c r="AV122"/>
      <c r="AW122"/>
      <c r="AX122"/>
    </row>
    <row r="123" spans="45:50" x14ac:dyDescent="0.3">
      <c r="AS123"/>
      <c r="AT123"/>
      <c r="AU123"/>
      <c r="AV123"/>
      <c r="AW123"/>
      <c r="AX123"/>
    </row>
    <row r="124" spans="45:50" x14ac:dyDescent="0.3">
      <c r="AS124"/>
      <c r="AT124"/>
      <c r="AU124"/>
      <c r="AV124"/>
      <c r="AW124"/>
      <c r="AX124"/>
    </row>
    <row r="125" spans="45:50" x14ac:dyDescent="0.3">
      <c r="AS125"/>
      <c r="AT125"/>
      <c r="AU125"/>
      <c r="AV125"/>
      <c r="AW125"/>
      <c r="AX125"/>
    </row>
    <row r="126" spans="45:50" x14ac:dyDescent="0.3">
      <c r="AS126"/>
      <c r="AT126"/>
      <c r="AU126"/>
      <c r="AV126"/>
      <c r="AW126"/>
      <c r="AX126"/>
    </row>
    <row r="127" spans="45:50" x14ac:dyDescent="0.3">
      <c r="AS127"/>
      <c r="AT127"/>
      <c r="AU127"/>
      <c r="AV127"/>
      <c r="AW127"/>
      <c r="AX127"/>
    </row>
    <row r="128" spans="45:50" x14ac:dyDescent="0.3">
      <c r="AS128"/>
      <c r="AT128"/>
      <c r="AU128"/>
      <c r="AV128"/>
      <c r="AW128"/>
      <c r="AX128"/>
    </row>
    <row r="129" spans="45:50" x14ac:dyDescent="0.3">
      <c r="AS129"/>
      <c r="AT129"/>
      <c r="AU129"/>
      <c r="AV129"/>
      <c r="AW129"/>
      <c r="AX129"/>
    </row>
    <row r="130" spans="45:50" x14ac:dyDescent="0.3">
      <c r="AS130"/>
      <c r="AT130"/>
      <c r="AU130"/>
      <c r="AV130"/>
      <c r="AW130"/>
      <c r="AX130"/>
    </row>
    <row r="131" spans="45:50" x14ac:dyDescent="0.3">
      <c r="AS131"/>
      <c r="AT131"/>
      <c r="AU131"/>
      <c r="AV131"/>
      <c r="AW131"/>
      <c r="AX131"/>
    </row>
    <row r="132" spans="45:50" x14ac:dyDescent="0.3">
      <c r="AS132"/>
      <c r="AT132"/>
      <c r="AU132"/>
      <c r="AV132"/>
      <c r="AW132"/>
      <c r="AX132"/>
    </row>
    <row r="133" spans="45:50" x14ac:dyDescent="0.3">
      <c r="AS133"/>
      <c r="AT133"/>
      <c r="AU133"/>
      <c r="AV133"/>
      <c r="AW133"/>
      <c r="AX133"/>
    </row>
    <row r="134" spans="45:50" x14ac:dyDescent="0.3">
      <c r="AS134"/>
      <c r="AT134"/>
      <c r="AU134"/>
      <c r="AV134"/>
      <c r="AW134"/>
      <c r="AX134"/>
    </row>
    <row r="135" spans="45:50" x14ac:dyDescent="0.3">
      <c r="AS135"/>
      <c r="AT135"/>
      <c r="AU135"/>
      <c r="AV135"/>
      <c r="AW135"/>
      <c r="AX135"/>
    </row>
    <row r="136" spans="45:50" x14ac:dyDescent="0.3">
      <c r="AS136"/>
      <c r="AT136"/>
      <c r="AU136"/>
      <c r="AV136"/>
      <c r="AW136"/>
      <c r="AX136"/>
    </row>
    <row r="137" spans="45:50" x14ac:dyDescent="0.3">
      <c r="AS137"/>
      <c r="AT137"/>
      <c r="AU137"/>
      <c r="AV137"/>
      <c r="AW137"/>
      <c r="AX137"/>
    </row>
    <row r="138" spans="45:50" x14ac:dyDescent="0.3">
      <c r="AS138"/>
      <c r="AT138"/>
      <c r="AU138"/>
      <c r="AV138"/>
      <c r="AW138"/>
      <c r="AX138"/>
    </row>
    <row r="139" spans="45:50" x14ac:dyDescent="0.3">
      <c r="AS139"/>
      <c r="AT139"/>
      <c r="AU139"/>
      <c r="AV139"/>
      <c r="AW139"/>
      <c r="AX139"/>
    </row>
    <row r="140" spans="45:50" x14ac:dyDescent="0.3">
      <c r="AS140"/>
      <c r="AT140"/>
      <c r="AU140"/>
      <c r="AV140"/>
      <c r="AW140"/>
      <c r="AX140"/>
    </row>
    <row r="141" spans="45:50" x14ac:dyDescent="0.3">
      <c r="AS141"/>
      <c r="AT141"/>
      <c r="AU141"/>
      <c r="AV141"/>
      <c r="AW141"/>
      <c r="AX141"/>
    </row>
    <row r="142" spans="45:50" x14ac:dyDescent="0.3">
      <c r="AS142"/>
      <c r="AT142"/>
      <c r="AU142"/>
      <c r="AV142"/>
      <c r="AW142"/>
      <c r="AX142"/>
    </row>
    <row r="143" spans="45:50" x14ac:dyDescent="0.3">
      <c r="AS143"/>
      <c r="AT143"/>
      <c r="AU143"/>
      <c r="AV143"/>
      <c r="AW143"/>
      <c r="AX143"/>
    </row>
    <row r="144" spans="45:50" x14ac:dyDescent="0.3">
      <c r="AS144"/>
      <c r="AT144"/>
      <c r="AU144"/>
      <c r="AV144"/>
      <c r="AW144"/>
      <c r="AX144"/>
    </row>
    <row r="145" spans="45:50" x14ac:dyDescent="0.3">
      <c r="AS145"/>
      <c r="AT145"/>
      <c r="AU145"/>
      <c r="AV145"/>
      <c r="AW145"/>
      <c r="AX145"/>
    </row>
    <row r="146" spans="45:50" x14ac:dyDescent="0.3">
      <c r="AS146"/>
      <c r="AT146"/>
      <c r="AU146"/>
      <c r="AV146"/>
      <c r="AW146"/>
      <c r="AX146"/>
    </row>
    <row r="147" spans="45:50" x14ac:dyDescent="0.3">
      <c r="AS147"/>
      <c r="AT147"/>
      <c r="AU147"/>
      <c r="AV147"/>
      <c r="AW147"/>
      <c r="AX147"/>
    </row>
    <row r="148" spans="45:50" x14ac:dyDescent="0.3">
      <c r="AS148"/>
      <c r="AT148"/>
      <c r="AU148"/>
      <c r="AV148"/>
      <c r="AW148"/>
      <c r="AX148"/>
    </row>
    <row r="149" spans="45:50" x14ac:dyDescent="0.3">
      <c r="AS149"/>
      <c r="AT149"/>
      <c r="AU149"/>
      <c r="AV149"/>
      <c r="AW149"/>
      <c r="AX149"/>
    </row>
    <row r="150" spans="45:50" x14ac:dyDescent="0.3">
      <c r="AS150"/>
      <c r="AT150"/>
      <c r="AU150"/>
      <c r="AV150"/>
      <c r="AW150"/>
      <c r="AX150"/>
    </row>
    <row r="151" spans="45:50" x14ac:dyDescent="0.3">
      <c r="AS151"/>
      <c r="AT151"/>
      <c r="AU151"/>
      <c r="AV151"/>
      <c r="AW151"/>
      <c r="AX151"/>
    </row>
    <row r="152" spans="45:50" x14ac:dyDescent="0.3">
      <c r="AS152"/>
      <c r="AT152"/>
      <c r="AU152"/>
      <c r="AV152"/>
      <c r="AW152"/>
      <c r="AX152"/>
    </row>
    <row r="153" spans="45:50" x14ac:dyDescent="0.3">
      <c r="AS153"/>
      <c r="AT153"/>
      <c r="AU153"/>
      <c r="AV153"/>
      <c r="AW153"/>
      <c r="AX153"/>
    </row>
    <row r="154" spans="45:50" x14ac:dyDescent="0.3">
      <c r="AS154"/>
      <c r="AT154"/>
      <c r="AU154"/>
      <c r="AV154"/>
      <c r="AW154"/>
      <c r="AX154"/>
    </row>
    <row r="155" spans="45:50" x14ac:dyDescent="0.3">
      <c r="AS155"/>
      <c r="AT155"/>
      <c r="AU155"/>
      <c r="AV155"/>
      <c r="AW155"/>
      <c r="AX155"/>
    </row>
    <row r="156" spans="45:50" x14ac:dyDescent="0.3">
      <c r="AS156"/>
      <c r="AT156"/>
      <c r="AU156"/>
      <c r="AV156"/>
      <c r="AW156"/>
      <c r="AX156"/>
    </row>
    <row r="157" spans="45:50" x14ac:dyDescent="0.3">
      <c r="AS157"/>
      <c r="AT157"/>
      <c r="AU157"/>
      <c r="AV157"/>
      <c r="AW157"/>
      <c r="AX157"/>
    </row>
    <row r="158" spans="45:50" x14ac:dyDescent="0.3">
      <c r="AS158"/>
      <c r="AT158"/>
      <c r="AU158"/>
      <c r="AV158"/>
      <c r="AW158"/>
      <c r="AX158"/>
    </row>
    <row r="159" spans="45:50" x14ac:dyDescent="0.3">
      <c r="AS159"/>
      <c r="AT159"/>
      <c r="AU159"/>
      <c r="AV159"/>
      <c r="AW159"/>
      <c r="AX159"/>
    </row>
    <row r="160" spans="45:50" x14ac:dyDescent="0.3">
      <c r="AS160"/>
      <c r="AT160"/>
      <c r="AU160"/>
      <c r="AV160"/>
      <c r="AW160"/>
      <c r="AX160"/>
    </row>
    <row r="161" spans="45:50" x14ac:dyDescent="0.3">
      <c r="AS161"/>
      <c r="AT161"/>
      <c r="AU161"/>
      <c r="AV161"/>
      <c r="AW161"/>
      <c r="AX161"/>
    </row>
    <row r="162" spans="45:50" x14ac:dyDescent="0.3">
      <c r="AS162"/>
      <c r="AT162"/>
      <c r="AU162"/>
      <c r="AV162"/>
      <c r="AW162"/>
      <c r="AX162"/>
    </row>
    <row r="163" spans="45:50" x14ac:dyDescent="0.3">
      <c r="AS163"/>
      <c r="AT163"/>
      <c r="AU163"/>
      <c r="AV163"/>
      <c r="AW163"/>
      <c r="AX163"/>
    </row>
    <row r="164" spans="45:50" x14ac:dyDescent="0.3">
      <c r="AS164"/>
      <c r="AT164"/>
      <c r="AU164"/>
      <c r="AV164"/>
      <c r="AW164"/>
      <c r="AX164"/>
    </row>
    <row r="165" spans="45:50" x14ac:dyDescent="0.3">
      <c r="AS165"/>
      <c r="AT165"/>
      <c r="AU165"/>
      <c r="AV165"/>
      <c r="AW165"/>
      <c r="AX165"/>
    </row>
    <row r="166" spans="45:50" x14ac:dyDescent="0.3">
      <c r="AS166"/>
      <c r="AT166"/>
      <c r="AU166"/>
      <c r="AV166"/>
      <c r="AW166"/>
      <c r="AX166"/>
    </row>
    <row r="167" spans="45:50" x14ac:dyDescent="0.3">
      <c r="AS167"/>
      <c r="AT167"/>
      <c r="AU167"/>
      <c r="AV167"/>
      <c r="AW167"/>
      <c r="AX167"/>
    </row>
    <row r="168" spans="45:50" x14ac:dyDescent="0.3">
      <c r="AS168"/>
      <c r="AT168"/>
      <c r="AU168"/>
      <c r="AV168"/>
      <c r="AW168"/>
      <c r="AX168"/>
    </row>
    <row r="169" spans="45:50" x14ac:dyDescent="0.3">
      <c r="AS169"/>
      <c r="AT169"/>
      <c r="AU169"/>
      <c r="AV169"/>
      <c r="AW169"/>
      <c r="AX169"/>
    </row>
    <row r="170" spans="45:50" x14ac:dyDescent="0.3">
      <c r="AS170"/>
      <c r="AT170"/>
      <c r="AU170"/>
      <c r="AV170"/>
      <c r="AW170"/>
      <c r="AX170"/>
    </row>
    <row r="171" spans="45:50" x14ac:dyDescent="0.3">
      <c r="AS171"/>
      <c r="AT171"/>
      <c r="AU171"/>
      <c r="AV171"/>
      <c r="AW171"/>
      <c r="AX171"/>
    </row>
    <row r="172" spans="45:50" x14ac:dyDescent="0.3">
      <c r="AS172"/>
      <c r="AT172"/>
      <c r="AU172"/>
      <c r="AV172"/>
      <c r="AW172"/>
      <c r="AX172"/>
    </row>
    <row r="173" spans="45:50" x14ac:dyDescent="0.3">
      <c r="AS173"/>
      <c r="AT173"/>
      <c r="AU173"/>
      <c r="AV173"/>
      <c r="AW173"/>
      <c r="AX173"/>
    </row>
    <row r="174" spans="45:50" x14ac:dyDescent="0.3">
      <c r="AS174"/>
      <c r="AT174"/>
      <c r="AU174"/>
      <c r="AV174"/>
      <c r="AW174"/>
      <c r="AX174"/>
    </row>
    <row r="175" spans="45:50" x14ac:dyDescent="0.3">
      <c r="AS175"/>
      <c r="AT175"/>
      <c r="AU175"/>
      <c r="AV175"/>
      <c r="AW175"/>
      <c r="AX175"/>
    </row>
    <row r="176" spans="45:50" x14ac:dyDescent="0.3">
      <c r="AS176"/>
      <c r="AT176"/>
      <c r="AU176"/>
      <c r="AV176"/>
      <c r="AW176"/>
      <c r="AX176"/>
    </row>
    <row r="177" spans="45:50" x14ac:dyDescent="0.3">
      <c r="AS177"/>
      <c r="AT177"/>
      <c r="AU177"/>
      <c r="AV177"/>
      <c r="AW177"/>
      <c r="AX177"/>
    </row>
    <row r="178" spans="45:50" x14ac:dyDescent="0.3">
      <c r="AS178"/>
      <c r="AT178"/>
      <c r="AU178"/>
      <c r="AV178"/>
      <c r="AW178"/>
      <c r="AX178"/>
    </row>
    <row r="179" spans="45:50" x14ac:dyDescent="0.3">
      <c r="AS179"/>
      <c r="AT179"/>
      <c r="AU179"/>
      <c r="AV179"/>
      <c r="AW179"/>
      <c r="AX179"/>
    </row>
    <row r="180" spans="45:50" x14ac:dyDescent="0.3">
      <c r="AS180"/>
      <c r="AT180"/>
      <c r="AU180"/>
      <c r="AV180"/>
      <c r="AW180"/>
      <c r="AX180"/>
    </row>
    <row r="181" spans="45:50" x14ac:dyDescent="0.3">
      <c r="AS181"/>
      <c r="AT181"/>
      <c r="AU181"/>
      <c r="AV181"/>
      <c r="AW181"/>
      <c r="AX181"/>
    </row>
    <row r="182" spans="45:50" x14ac:dyDescent="0.3">
      <c r="AS182"/>
      <c r="AT182"/>
      <c r="AU182"/>
      <c r="AV182"/>
      <c r="AW182"/>
      <c r="AX182"/>
    </row>
    <row r="183" spans="45:50" x14ac:dyDescent="0.3">
      <c r="AS183"/>
      <c r="AT183"/>
      <c r="AU183"/>
      <c r="AV183"/>
      <c r="AW183"/>
      <c r="AX183"/>
    </row>
    <row r="184" spans="45:50" x14ac:dyDescent="0.3">
      <c r="AS184"/>
      <c r="AT184"/>
      <c r="AU184"/>
      <c r="AV184"/>
      <c r="AW184"/>
      <c r="AX184"/>
    </row>
    <row r="185" spans="45:50" x14ac:dyDescent="0.3">
      <c r="AS185"/>
      <c r="AT185"/>
      <c r="AU185"/>
      <c r="AV185"/>
      <c r="AW185"/>
      <c r="AX185"/>
    </row>
    <row r="186" spans="45:50" x14ac:dyDescent="0.3">
      <c r="AS186"/>
      <c r="AT186"/>
      <c r="AU186"/>
      <c r="AV186"/>
      <c r="AW186"/>
      <c r="AX186"/>
    </row>
    <row r="187" spans="45:50" x14ac:dyDescent="0.3">
      <c r="AS187"/>
      <c r="AT187"/>
      <c r="AU187"/>
      <c r="AV187"/>
      <c r="AW187"/>
      <c r="AX187"/>
    </row>
    <row r="188" spans="45:50" x14ac:dyDescent="0.3">
      <c r="AS188"/>
      <c r="AT188"/>
      <c r="AU188"/>
      <c r="AV188"/>
      <c r="AW188"/>
      <c r="AX188"/>
    </row>
    <row r="189" spans="45:50" x14ac:dyDescent="0.3">
      <c r="AS189"/>
      <c r="AT189"/>
      <c r="AU189"/>
      <c r="AV189"/>
      <c r="AW189"/>
      <c r="AX189"/>
    </row>
    <row r="190" spans="45:50" x14ac:dyDescent="0.3">
      <c r="AS190"/>
      <c r="AT190"/>
      <c r="AU190"/>
      <c r="AV190"/>
      <c r="AW190"/>
      <c r="AX190"/>
    </row>
    <row r="191" spans="45:50" x14ac:dyDescent="0.3">
      <c r="AS191"/>
      <c r="AT191"/>
      <c r="AU191"/>
      <c r="AV191"/>
      <c r="AW191"/>
      <c r="AX191"/>
    </row>
    <row r="192" spans="45:50" x14ac:dyDescent="0.3">
      <c r="AS192"/>
      <c r="AT192"/>
      <c r="AU192"/>
      <c r="AV192"/>
      <c r="AW192"/>
      <c r="AX192"/>
    </row>
    <row r="193" spans="45:50" x14ac:dyDescent="0.3">
      <c r="AS193"/>
      <c r="AT193"/>
      <c r="AU193"/>
      <c r="AV193"/>
      <c r="AW193"/>
      <c r="AX193"/>
    </row>
    <row r="194" spans="45:50" x14ac:dyDescent="0.3">
      <c r="AS194"/>
      <c r="AT194"/>
      <c r="AU194"/>
      <c r="AV194"/>
      <c r="AW194"/>
      <c r="AX194"/>
    </row>
    <row r="195" spans="45:50" x14ac:dyDescent="0.3">
      <c r="AS195"/>
      <c r="AT195"/>
      <c r="AU195"/>
      <c r="AV195"/>
      <c r="AW195"/>
      <c r="AX195"/>
    </row>
    <row r="196" spans="45:50" x14ac:dyDescent="0.3">
      <c r="AS196"/>
      <c r="AT196"/>
      <c r="AU196"/>
      <c r="AV196"/>
      <c r="AW196"/>
      <c r="AX196"/>
    </row>
    <row r="197" spans="45:50" x14ac:dyDescent="0.3">
      <c r="AS197"/>
      <c r="AT197"/>
      <c r="AU197"/>
      <c r="AV197"/>
      <c r="AW197"/>
      <c r="AX197"/>
    </row>
    <row r="198" spans="45:50" x14ac:dyDescent="0.3">
      <c r="AS198"/>
      <c r="AT198"/>
      <c r="AU198"/>
      <c r="AV198"/>
      <c r="AW198"/>
      <c r="AX198"/>
    </row>
    <row r="199" spans="45:50" x14ac:dyDescent="0.3">
      <c r="AS199"/>
      <c r="AT199"/>
      <c r="AU199"/>
      <c r="AV199"/>
      <c r="AW199"/>
      <c r="AX199"/>
    </row>
    <row r="200" spans="45:50" x14ac:dyDescent="0.3">
      <c r="AS200"/>
      <c r="AT200"/>
      <c r="AU200"/>
      <c r="AV200"/>
      <c r="AW200"/>
      <c r="AX200"/>
    </row>
    <row r="201" spans="45:50" x14ac:dyDescent="0.3">
      <c r="AS201"/>
      <c r="AT201"/>
      <c r="AU201"/>
      <c r="AV201"/>
      <c r="AW201"/>
      <c r="AX201"/>
    </row>
    <row r="202" spans="45:50" x14ac:dyDescent="0.3">
      <c r="AS202"/>
      <c r="AT202"/>
      <c r="AU202"/>
      <c r="AV202"/>
      <c r="AW202"/>
      <c r="AX202"/>
    </row>
    <row r="203" spans="45:50" x14ac:dyDescent="0.3">
      <c r="AS203"/>
      <c r="AT203"/>
      <c r="AU203"/>
      <c r="AV203"/>
      <c r="AW203"/>
      <c r="AX203"/>
    </row>
    <row r="204" spans="45:50" x14ac:dyDescent="0.3">
      <c r="AS204"/>
      <c r="AT204"/>
      <c r="AU204"/>
      <c r="AV204"/>
      <c r="AW204"/>
      <c r="AX204"/>
    </row>
    <row r="205" spans="45:50" x14ac:dyDescent="0.3">
      <c r="AS205"/>
      <c r="AT205"/>
      <c r="AU205"/>
      <c r="AV205"/>
      <c r="AW205"/>
      <c r="AX205"/>
    </row>
    <row r="206" spans="45:50" x14ac:dyDescent="0.3">
      <c r="AS206"/>
      <c r="AT206"/>
      <c r="AU206"/>
      <c r="AV206"/>
      <c r="AW206"/>
      <c r="AX206"/>
    </row>
    <row r="207" spans="45:50" x14ac:dyDescent="0.3">
      <c r="AS207"/>
      <c r="AT207"/>
      <c r="AU207"/>
      <c r="AV207"/>
      <c r="AW207"/>
      <c r="AX207"/>
    </row>
    <row r="208" spans="45:50" x14ac:dyDescent="0.3">
      <c r="AS208"/>
      <c r="AT208"/>
      <c r="AU208"/>
      <c r="AV208"/>
      <c r="AW208"/>
      <c r="AX208"/>
    </row>
    <row r="209" spans="45:50" x14ac:dyDescent="0.3">
      <c r="AS209"/>
      <c r="AT209"/>
      <c r="AU209"/>
      <c r="AV209"/>
      <c r="AW209"/>
      <c r="AX209"/>
    </row>
    <row r="210" spans="45:50" x14ac:dyDescent="0.3">
      <c r="AS210"/>
      <c r="AT210"/>
      <c r="AU210"/>
      <c r="AV210"/>
      <c r="AW210"/>
      <c r="AX210"/>
    </row>
    <row r="211" spans="45:50" x14ac:dyDescent="0.3">
      <c r="AS211"/>
      <c r="AT211"/>
      <c r="AU211"/>
      <c r="AV211"/>
      <c r="AW211"/>
      <c r="AX211"/>
    </row>
    <row r="212" spans="45:50" x14ac:dyDescent="0.3">
      <c r="AS212"/>
      <c r="AT212"/>
      <c r="AU212"/>
      <c r="AV212"/>
      <c r="AW212"/>
      <c r="AX212"/>
    </row>
    <row r="213" spans="45:50" x14ac:dyDescent="0.3">
      <c r="AS213"/>
      <c r="AT213"/>
      <c r="AU213"/>
      <c r="AV213"/>
      <c r="AW213"/>
      <c r="AX213"/>
    </row>
    <row r="214" spans="45:50" x14ac:dyDescent="0.3">
      <c r="AS214"/>
      <c r="AT214"/>
      <c r="AU214"/>
      <c r="AV214"/>
      <c r="AW214"/>
      <c r="AX214"/>
    </row>
    <row r="215" spans="45:50" x14ac:dyDescent="0.3">
      <c r="AS215"/>
      <c r="AT215"/>
      <c r="AU215"/>
      <c r="AV215"/>
      <c r="AW215"/>
      <c r="AX215"/>
    </row>
    <row r="216" spans="45:50" x14ac:dyDescent="0.3">
      <c r="AS216"/>
      <c r="AT216"/>
      <c r="AU216"/>
      <c r="AV216"/>
      <c r="AW216"/>
      <c r="AX216"/>
    </row>
    <row r="217" spans="45:50" x14ac:dyDescent="0.3">
      <c r="AS217"/>
      <c r="AT217"/>
      <c r="AU217"/>
      <c r="AV217"/>
      <c r="AW217"/>
      <c r="AX217"/>
    </row>
    <row r="218" spans="45:50" x14ac:dyDescent="0.3">
      <c r="AS218"/>
      <c r="AT218"/>
      <c r="AU218"/>
      <c r="AV218"/>
      <c r="AW218"/>
      <c r="AX218"/>
    </row>
    <row r="219" spans="45:50" x14ac:dyDescent="0.3">
      <c r="AS219"/>
      <c r="AT219"/>
      <c r="AU219"/>
      <c r="AV219"/>
      <c r="AW219"/>
      <c r="AX219"/>
    </row>
    <row r="220" spans="45:50" x14ac:dyDescent="0.3">
      <c r="AS220"/>
      <c r="AT220"/>
      <c r="AU220"/>
      <c r="AV220"/>
      <c r="AW220"/>
      <c r="AX220"/>
    </row>
    <row r="221" spans="45:50" x14ac:dyDescent="0.3">
      <c r="AS221"/>
      <c r="AT221"/>
      <c r="AU221"/>
      <c r="AV221"/>
      <c r="AW221"/>
      <c r="AX221"/>
    </row>
    <row r="222" spans="45:50" x14ac:dyDescent="0.3">
      <c r="AS222"/>
      <c r="AT222"/>
      <c r="AU222"/>
      <c r="AV222"/>
      <c r="AW222"/>
      <c r="AX222"/>
    </row>
    <row r="223" spans="45:50" x14ac:dyDescent="0.3">
      <c r="AS223"/>
      <c r="AT223"/>
      <c r="AU223"/>
      <c r="AV223"/>
      <c r="AW223"/>
      <c r="AX223"/>
    </row>
    <row r="224" spans="45:50" x14ac:dyDescent="0.3">
      <c r="AS224"/>
      <c r="AT224"/>
      <c r="AU224"/>
      <c r="AV224"/>
      <c r="AW224"/>
      <c r="AX224"/>
    </row>
    <row r="225" spans="45:50" x14ac:dyDescent="0.3">
      <c r="AS225"/>
      <c r="AT225"/>
      <c r="AU225"/>
      <c r="AV225"/>
      <c r="AW225"/>
      <c r="AX225"/>
    </row>
    <row r="226" spans="45:50" x14ac:dyDescent="0.3">
      <c r="AS226"/>
      <c r="AT226"/>
      <c r="AU226"/>
      <c r="AV226"/>
      <c r="AW226"/>
      <c r="AX226"/>
    </row>
    <row r="227" spans="45:50" x14ac:dyDescent="0.3">
      <c r="AS227"/>
      <c r="AT227"/>
      <c r="AU227"/>
      <c r="AV227"/>
      <c r="AW227"/>
      <c r="AX227"/>
    </row>
    <row r="228" spans="45:50" x14ac:dyDescent="0.3">
      <c r="AS228"/>
      <c r="AT228"/>
      <c r="AU228"/>
      <c r="AV228"/>
      <c r="AW228"/>
      <c r="AX228"/>
    </row>
    <row r="229" spans="45:50" x14ac:dyDescent="0.3">
      <c r="AS229"/>
      <c r="AT229"/>
      <c r="AU229"/>
      <c r="AV229"/>
      <c r="AW229"/>
      <c r="AX229"/>
    </row>
    <row r="230" spans="45:50" x14ac:dyDescent="0.3">
      <c r="AS230"/>
      <c r="AT230"/>
      <c r="AU230"/>
      <c r="AV230"/>
      <c r="AW230"/>
      <c r="AX230"/>
    </row>
    <row r="231" spans="45:50" x14ac:dyDescent="0.3">
      <c r="AS231"/>
      <c r="AT231"/>
      <c r="AU231"/>
      <c r="AV231"/>
      <c r="AW231"/>
      <c r="AX231"/>
    </row>
    <row r="232" spans="45:50" x14ac:dyDescent="0.3">
      <c r="AS232"/>
      <c r="AT232"/>
      <c r="AU232"/>
      <c r="AV232"/>
      <c r="AW232"/>
      <c r="AX232"/>
    </row>
    <row r="233" spans="45:50" x14ac:dyDescent="0.3">
      <c r="AS233"/>
      <c r="AT233"/>
      <c r="AU233"/>
      <c r="AV233"/>
      <c r="AW233"/>
      <c r="AX233"/>
    </row>
    <row r="234" spans="45:50" x14ac:dyDescent="0.3">
      <c r="AS234"/>
      <c r="AT234"/>
      <c r="AU234"/>
      <c r="AV234"/>
      <c r="AW234"/>
      <c r="AX234"/>
    </row>
    <row r="235" spans="45:50" x14ac:dyDescent="0.3">
      <c r="AS235"/>
      <c r="AT235"/>
      <c r="AU235"/>
      <c r="AV235"/>
      <c r="AW235"/>
      <c r="AX235"/>
    </row>
    <row r="236" spans="45:50" x14ac:dyDescent="0.3">
      <c r="AS236"/>
      <c r="AT236"/>
      <c r="AU236"/>
      <c r="AV236"/>
      <c r="AW236"/>
      <c r="AX236"/>
    </row>
    <row r="237" spans="45:50" x14ac:dyDescent="0.3">
      <c r="AS237"/>
      <c r="AT237"/>
      <c r="AU237"/>
      <c r="AV237"/>
      <c r="AW237"/>
      <c r="AX237"/>
    </row>
    <row r="238" spans="45:50" x14ac:dyDescent="0.3">
      <c r="AS238"/>
      <c r="AT238"/>
      <c r="AU238"/>
      <c r="AV238"/>
      <c r="AW238"/>
      <c r="AX238"/>
    </row>
    <row r="239" spans="45:50" x14ac:dyDescent="0.3">
      <c r="AS239"/>
      <c r="AT239"/>
      <c r="AU239"/>
      <c r="AV239"/>
      <c r="AW239"/>
      <c r="AX239"/>
    </row>
    <row r="240" spans="45:50" x14ac:dyDescent="0.3">
      <c r="AS240"/>
      <c r="AT240"/>
      <c r="AU240"/>
      <c r="AV240"/>
      <c r="AW240"/>
      <c r="AX240"/>
    </row>
    <row r="241" spans="45:50" x14ac:dyDescent="0.3">
      <c r="AS241"/>
      <c r="AT241"/>
      <c r="AU241"/>
      <c r="AV241"/>
      <c r="AW241"/>
      <c r="AX241"/>
    </row>
    <row r="242" spans="45:50" x14ac:dyDescent="0.3">
      <c r="AS242"/>
      <c r="AT242"/>
      <c r="AU242"/>
      <c r="AV242"/>
      <c r="AW242"/>
      <c r="AX242"/>
    </row>
    <row r="243" spans="45:50" x14ac:dyDescent="0.3">
      <c r="AS243"/>
      <c r="AT243"/>
      <c r="AU243"/>
      <c r="AV243"/>
      <c r="AW243"/>
      <c r="AX243"/>
    </row>
    <row r="244" spans="45:50" x14ac:dyDescent="0.3">
      <c r="AS244"/>
      <c r="AT244"/>
      <c r="AU244"/>
      <c r="AV244"/>
      <c r="AW244"/>
      <c r="AX244"/>
    </row>
    <row r="245" spans="45:50" x14ac:dyDescent="0.3">
      <c r="AS245"/>
      <c r="AT245"/>
      <c r="AU245"/>
      <c r="AV245"/>
      <c r="AW245"/>
      <c r="AX245"/>
    </row>
    <row r="246" spans="45:50" x14ac:dyDescent="0.3">
      <c r="AS246"/>
      <c r="AT246"/>
      <c r="AU246"/>
      <c r="AV246"/>
      <c r="AW246"/>
      <c r="AX246"/>
    </row>
    <row r="247" spans="45:50" x14ac:dyDescent="0.3">
      <c r="AS247"/>
      <c r="AT247"/>
      <c r="AU247"/>
      <c r="AV247"/>
      <c r="AW247"/>
      <c r="AX247"/>
    </row>
    <row r="248" spans="45:50" x14ac:dyDescent="0.3">
      <c r="AS248"/>
      <c r="AT248"/>
      <c r="AU248"/>
      <c r="AV248"/>
      <c r="AW248"/>
      <c r="AX248"/>
    </row>
    <row r="249" spans="45:50" x14ac:dyDescent="0.3">
      <c r="AS249"/>
      <c r="AT249"/>
      <c r="AU249"/>
      <c r="AV249"/>
      <c r="AW249"/>
      <c r="AX249"/>
    </row>
    <row r="250" spans="45:50" x14ac:dyDescent="0.3">
      <c r="AS250"/>
      <c r="AT250"/>
      <c r="AU250"/>
      <c r="AV250"/>
      <c r="AW250"/>
      <c r="AX250"/>
    </row>
    <row r="251" spans="45:50" x14ac:dyDescent="0.3">
      <c r="AS251"/>
      <c r="AT251"/>
      <c r="AU251"/>
      <c r="AV251"/>
      <c r="AW251"/>
      <c r="AX251"/>
    </row>
    <row r="252" spans="45:50" x14ac:dyDescent="0.3">
      <c r="AS252"/>
      <c r="AT252"/>
      <c r="AU252"/>
      <c r="AV252"/>
      <c r="AW252"/>
      <c r="AX252"/>
    </row>
    <row r="253" spans="45:50" x14ac:dyDescent="0.3">
      <c r="AS253"/>
      <c r="AT253"/>
      <c r="AU253"/>
      <c r="AV253"/>
      <c r="AW253"/>
      <c r="AX253"/>
    </row>
    <row r="254" spans="45:50" x14ac:dyDescent="0.3">
      <c r="AS254"/>
      <c r="AT254"/>
      <c r="AU254"/>
      <c r="AV254"/>
      <c r="AW254"/>
      <c r="AX254"/>
    </row>
    <row r="255" spans="45:50" x14ac:dyDescent="0.3">
      <c r="AS255"/>
      <c r="AT255"/>
      <c r="AU255"/>
      <c r="AV255"/>
      <c r="AW255"/>
      <c r="AX255"/>
    </row>
    <row r="256" spans="45:50" x14ac:dyDescent="0.3">
      <c r="AS256"/>
      <c r="AT256"/>
      <c r="AU256"/>
      <c r="AV256"/>
      <c r="AW256"/>
      <c r="AX256"/>
    </row>
    <row r="257" spans="45:50" x14ac:dyDescent="0.3">
      <c r="AS257"/>
      <c r="AT257"/>
      <c r="AU257"/>
      <c r="AV257"/>
      <c r="AW257"/>
      <c r="AX257"/>
    </row>
    <row r="258" spans="45:50" x14ac:dyDescent="0.3">
      <c r="AS258"/>
      <c r="AT258"/>
      <c r="AU258"/>
      <c r="AV258"/>
      <c r="AW258"/>
      <c r="AX258"/>
    </row>
    <row r="259" spans="45:50" x14ac:dyDescent="0.3">
      <c r="AS259"/>
      <c r="AT259"/>
      <c r="AU259"/>
      <c r="AV259"/>
      <c r="AW259"/>
      <c r="AX259"/>
    </row>
    <row r="260" spans="45:50" x14ac:dyDescent="0.3">
      <c r="AS260"/>
      <c r="AT260"/>
      <c r="AU260"/>
      <c r="AV260"/>
      <c r="AW260"/>
      <c r="AX260"/>
    </row>
    <row r="261" spans="45:50" x14ac:dyDescent="0.3">
      <c r="AS261"/>
      <c r="AT261"/>
      <c r="AU261"/>
      <c r="AV261"/>
      <c r="AW261"/>
      <c r="AX261"/>
    </row>
    <row r="262" spans="45:50" x14ac:dyDescent="0.3">
      <c r="AS262"/>
      <c r="AT262"/>
      <c r="AU262"/>
      <c r="AV262"/>
      <c r="AW262"/>
      <c r="AX262"/>
    </row>
    <row r="263" spans="45:50" x14ac:dyDescent="0.3">
      <c r="AS263"/>
      <c r="AT263"/>
      <c r="AU263"/>
      <c r="AV263"/>
      <c r="AW263"/>
      <c r="AX263"/>
    </row>
    <row r="264" spans="45:50" x14ac:dyDescent="0.3">
      <c r="AS264"/>
      <c r="AT264"/>
      <c r="AU264"/>
      <c r="AV264"/>
      <c r="AW264"/>
      <c r="AX264"/>
    </row>
    <row r="265" spans="45:50" x14ac:dyDescent="0.3">
      <c r="AS265"/>
      <c r="AT265"/>
      <c r="AU265"/>
      <c r="AV265"/>
      <c r="AW265"/>
      <c r="AX265"/>
    </row>
    <row r="266" spans="45:50" x14ac:dyDescent="0.3">
      <c r="AS266"/>
      <c r="AT266"/>
      <c r="AU266"/>
      <c r="AV266"/>
      <c r="AW266"/>
      <c r="AX266"/>
    </row>
    <row r="267" spans="45:50" x14ac:dyDescent="0.3">
      <c r="AS267"/>
      <c r="AT267"/>
      <c r="AU267"/>
      <c r="AV267"/>
      <c r="AW267"/>
      <c r="AX267"/>
    </row>
    <row r="268" spans="45:50" x14ac:dyDescent="0.3">
      <c r="AS268"/>
      <c r="AT268"/>
      <c r="AU268"/>
      <c r="AV268"/>
      <c r="AW268"/>
      <c r="AX268"/>
    </row>
    <row r="269" spans="45:50" x14ac:dyDescent="0.3">
      <c r="AS269"/>
      <c r="AT269"/>
      <c r="AU269"/>
      <c r="AV269"/>
      <c r="AW269"/>
      <c r="AX269"/>
    </row>
    <row r="270" spans="45:50" x14ac:dyDescent="0.3">
      <c r="AS270"/>
      <c r="AT270"/>
      <c r="AU270"/>
      <c r="AV270"/>
      <c r="AW270"/>
      <c r="AX270"/>
    </row>
    <row r="271" spans="45:50" x14ac:dyDescent="0.3">
      <c r="AS271"/>
      <c r="AT271"/>
      <c r="AU271"/>
      <c r="AV271"/>
      <c r="AW271"/>
      <c r="AX271"/>
    </row>
    <row r="272" spans="45:50" x14ac:dyDescent="0.3">
      <c r="AS272"/>
      <c r="AT272"/>
      <c r="AU272"/>
      <c r="AV272"/>
      <c r="AW272"/>
      <c r="AX272"/>
    </row>
    <row r="273" spans="45:50" x14ac:dyDescent="0.3">
      <c r="AS273"/>
      <c r="AT273"/>
      <c r="AU273"/>
      <c r="AV273"/>
      <c r="AW273"/>
      <c r="AX273"/>
    </row>
    <row r="274" spans="45:50" x14ac:dyDescent="0.3">
      <c r="AS274"/>
      <c r="AT274"/>
      <c r="AU274"/>
      <c r="AV274"/>
      <c r="AW274"/>
      <c r="AX274"/>
    </row>
    <row r="275" spans="45:50" x14ac:dyDescent="0.3">
      <c r="AS275"/>
      <c r="AT275"/>
      <c r="AU275"/>
      <c r="AV275"/>
      <c r="AW275"/>
      <c r="AX275"/>
    </row>
    <row r="276" spans="45:50" x14ac:dyDescent="0.3">
      <c r="AS276"/>
      <c r="AT276"/>
      <c r="AU276"/>
      <c r="AV276"/>
      <c r="AW276"/>
      <c r="AX276"/>
    </row>
    <row r="277" spans="45:50" x14ac:dyDescent="0.3">
      <c r="AS277"/>
      <c r="AT277"/>
      <c r="AU277"/>
      <c r="AV277"/>
      <c r="AW277"/>
      <c r="AX277"/>
    </row>
    <row r="278" spans="45:50" x14ac:dyDescent="0.3">
      <c r="AS278"/>
      <c r="AT278"/>
      <c r="AU278"/>
      <c r="AV278"/>
      <c r="AW278"/>
      <c r="AX278"/>
    </row>
    <row r="279" spans="45:50" x14ac:dyDescent="0.3">
      <c r="AS279"/>
      <c r="AT279"/>
      <c r="AU279"/>
      <c r="AV279"/>
      <c r="AW279"/>
      <c r="AX279"/>
    </row>
    <row r="280" spans="45:50" x14ac:dyDescent="0.3">
      <c r="AS280"/>
      <c r="AT280"/>
      <c r="AU280"/>
      <c r="AV280"/>
      <c r="AW280"/>
      <c r="AX280"/>
    </row>
    <row r="281" spans="45:50" x14ac:dyDescent="0.3">
      <c r="AS281"/>
      <c r="AT281"/>
      <c r="AU281"/>
      <c r="AV281"/>
      <c r="AW281"/>
      <c r="AX281"/>
    </row>
    <row r="282" spans="45:50" x14ac:dyDescent="0.3">
      <c r="AS282"/>
      <c r="AT282"/>
      <c r="AU282"/>
      <c r="AV282"/>
      <c r="AW282"/>
      <c r="AX282"/>
    </row>
    <row r="283" spans="45:50" x14ac:dyDescent="0.3">
      <c r="AS283"/>
      <c r="AT283"/>
      <c r="AU283"/>
      <c r="AV283"/>
      <c r="AW283"/>
      <c r="AX283"/>
    </row>
    <row r="284" spans="45:50" x14ac:dyDescent="0.3">
      <c r="AS284"/>
      <c r="AT284"/>
      <c r="AU284"/>
      <c r="AV284"/>
      <c r="AW284"/>
      <c r="AX284"/>
    </row>
    <row r="285" spans="45:50" x14ac:dyDescent="0.3">
      <c r="AS285"/>
      <c r="AT285"/>
      <c r="AU285"/>
      <c r="AV285"/>
      <c r="AW285"/>
      <c r="AX285"/>
    </row>
    <row r="286" spans="45:50" x14ac:dyDescent="0.3">
      <c r="AS286"/>
      <c r="AT286"/>
      <c r="AU286"/>
      <c r="AV286"/>
      <c r="AW286"/>
      <c r="AX286"/>
    </row>
    <row r="287" spans="45:50" x14ac:dyDescent="0.3">
      <c r="AS287"/>
      <c r="AT287"/>
      <c r="AU287"/>
      <c r="AV287"/>
      <c r="AW287"/>
      <c r="AX287"/>
    </row>
    <row r="288" spans="45:50" x14ac:dyDescent="0.3">
      <c r="AS288"/>
      <c r="AT288"/>
      <c r="AU288"/>
      <c r="AV288"/>
      <c r="AW288"/>
      <c r="AX288"/>
    </row>
    <row r="289" spans="45:50" x14ac:dyDescent="0.3">
      <c r="AS289"/>
      <c r="AT289"/>
      <c r="AU289"/>
      <c r="AV289"/>
      <c r="AW289"/>
      <c r="AX289"/>
    </row>
    <row r="290" spans="45:50" x14ac:dyDescent="0.3">
      <c r="AS290"/>
      <c r="AT290"/>
      <c r="AU290"/>
      <c r="AV290"/>
      <c r="AW290"/>
      <c r="AX290"/>
    </row>
    <row r="291" spans="45:50" x14ac:dyDescent="0.3">
      <c r="AS291"/>
      <c r="AT291"/>
      <c r="AU291"/>
      <c r="AV291"/>
      <c r="AW291"/>
      <c r="AX291"/>
    </row>
    <row r="292" spans="45:50" x14ac:dyDescent="0.3">
      <c r="AS292"/>
      <c r="AT292"/>
      <c r="AU292"/>
      <c r="AV292"/>
      <c r="AW292"/>
      <c r="AX292"/>
    </row>
    <row r="293" spans="45:50" x14ac:dyDescent="0.3">
      <c r="AS293"/>
      <c r="AT293"/>
      <c r="AU293"/>
      <c r="AV293"/>
      <c r="AW293"/>
      <c r="AX293"/>
    </row>
    <row r="294" spans="45:50" x14ac:dyDescent="0.3">
      <c r="AS294"/>
      <c r="AT294"/>
      <c r="AU294"/>
      <c r="AV294"/>
      <c r="AW294"/>
      <c r="AX294"/>
    </row>
    <row r="295" spans="45:50" x14ac:dyDescent="0.3">
      <c r="AS295"/>
      <c r="AT295"/>
      <c r="AU295"/>
      <c r="AV295"/>
      <c r="AW295"/>
      <c r="AX295"/>
    </row>
    <row r="296" spans="45:50" x14ac:dyDescent="0.3">
      <c r="AS296"/>
      <c r="AT296"/>
      <c r="AU296"/>
      <c r="AV296"/>
      <c r="AW296"/>
      <c r="AX296"/>
    </row>
    <row r="297" spans="45:50" x14ac:dyDescent="0.3">
      <c r="AS297"/>
      <c r="AT297"/>
      <c r="AU297"/>
      <c r="AV297"/>
      <c r="AW297"/>
      <c r="AX297"/>
    </row>
    <row r="298" spans="45:50" x14ac:dyDescent="0.3">
      <c r="AS298"/>
      <c r="AT298"/>
      <c r="AU298"/>
      <c r="AV298"/>
      <c r="AW298"/>
      <c r="AX298"/>
    </row>
    <row r="299" spans="45:50" x14ac:dyDescent="0.3">
      <c r="AS299"/>
      <c r="AT299"/>
      <c r="AU299"/>
      <c r="AV299"/>
      <c r="AW299"/>
      <c r="AX299"/>
    </row>
    <row r="300" spans="45:50" x14ac:dyDescent="0.3">
      <c r="AS300"/>
      <c r="AT300"/>
      <c r="AU300"/>
      <c r="AV300"/>
      <c r="AW300"/>
      <c r="AX300"/>
    </row>
    <row r="301" spans="45:50" x14ac:dyDescent="0.3">
      <c r="AS301"/>
      <c r="AT301"/>
      <c r="AU301"/>
      <c r="AV301"/>
      <c r="AW301"/>
      <c r="AX301"/>
    </row>
    <row r="302" spans="45:50" x14ac:dyDescent="0.3">
      <c r="AS302"/>
      <c r="AT302"/>
      <c r="AU302"/>
      <c r="AV302"/>
      <c r="AW302"/>
      <c r="AX302"/>
    </row>
    <row r="303" spans="45:50" x14ac:dyDescent="0.3">
      <c r="AS303"/>
      <c r="AT303"/>
      <c r="AU303"/>
      <c r="AV303"/>
      <c r="AW303"/>
      <c r="AX303"/>
    </row>
    <row r="304" spans="45:50" x14ac:dyDescent="0.3">
      <c r="AS304"/>
      <c r="AT304"/>
      <c r="AU304"/>
      <c r="AV304"/>
      <c r="AW304"/>
      <c r="AX304"/>
    </row>
    <row r="305" spans="45:50" x14ac:dyDescent="0.3">
      <c r="AS305"/>
      <c r="AT305"/>
      <c r="AU305"/>
      <c r="AV305"/>
      <c r="AW305"/>
      <c r="AX305"/>
    </row>
    <row r="306" spans="45:50" x14ac:dyDescent="0.3">
      <c r="AS306"/>
      <c r="AT306"/>
      <c r="AU306"/>
      <c r="AV306"/>
      <c r="AW306"/>
      <c r="AX306"/>
    </row>
    <row r="307" spans="45:50" x14ac:dyDescent="0.3">
      <c r="AS307"/>
      <c r="AT307"/>
      <c r="AU307"/>
      <c r="AV307"/>
      <c r="AW307"/>
      <c r="AX307"/>
    </row>
    <row r="308" spans="45:50" x14ac:dyDescent="0.3">
      <c r="AS308"/>
      <c r="AT308"/>
      <c r="AU308"/>
      <c r="AV308"/>
      <c r="AW308"/>
      <c r="AX308"/>
    </row>
    <row r="309" spans="45:50" x14ac:dyDescent="0.3">
      <c r="AS309"/>
      <c r="AT309"/>
      <c r="AU309"/>
      <c r="AV309"/>
      <c r="AW309"/>
      <c r="AX309"/>
    </row>
    <row r="310" spans="45:50" x14ac:dyDescent="0.3">
      <c r="AS310"/>
      <c r="AT310"/>
      <c r="AU310"/>
      <c r="AV310"/>
      <c r="AW310"/>
      <c r="AX310"/>
    </row>
    <row r="311" spans="45:50" x14ac:dyDescent="0.3">
      <c r="AS311"/>
      <c r="AT311"/>
      <c r="AU311"/>
      <c r="AV311"/>
      <c r="AW311"/>
      <c r="AX311"/>
    </row>
    <row r="312" spans="45:50" x14ac:dyDescent="0.3">
      <c r="AS312"/>
      <c r="AT312"/>
      <c r="AU312"/>
      <c r="AV312"/>
      <c r="AW312"/>
      <c r="AX312"/>
    </row>
    <row r="313" spans="45:50" x14ac:dyDescent="0.3">
      <c r="AS313"/>
      <c r="AT313"/>
      <c r="AU313"/>
      <c r="AV313"/>
      <c r="AW313"/>
      <c r="AX313"/>
    </row>
    <row r="314" spans="45:50" x14ac:dyDescent="0.3">
      <c r="AS314"/>
      <c r="AT314"/>
      <c r="AU314"/>
      <c r="AV314"/>
      <c r="AW314"/>
      <c r="AX314"/>
    </row>
    <row r="315" spans="45:50" x14ac:dyDescent="0.3">
      <c r="AS315"/>
      <c r="AT315"/>
      <c r="AU315"/>
      <c r="AV315"/>
      <c r="AW315"/>
      <c r="AX315"/>
    </row>
    <row r="316" spans="45:50" x14ac:dyDescent="0.3">
      <c r="AS316"/>
      <c r="AT316"/>
      <c r="AU316"/>
      <c r="AV316"/>
      <c r="AW316"/>
      <c r="AX316"/>
    </row>
    <row r="317" spans="45:50" x14ac:dyDescent="0.3">
      <c r="AS317"/>
      <c r="AT317"/>
      <c r="AU317"/>
      <c r="AV317"/>
      <c r="AW317"/>
      <c r="AX317"/>
    </row>
    <row r="318" spans="45:50" x14ac:dyDescent="0.3">
      <c r="AS318"/>
      <c r="AT318"/>
      <c r="AU318"/>
      <c r="AV318"/>
      <c r="AW318"/>
      <c r="AX318"/>
    </row>
    <row r="319" spans="45:50" x14ac:dyDescent="0.3">
      <c r="AS319"/>
      <c r="AT319"/>
      <c r="AU319"/>
      <c r="AV319"/>
      <c r="AW319"/>
      <c r="AX319"/>
    </row>
    <row r="320" spans="45:50" x14ac:dyDescent="0.3">
      <c r="AS320"/>
      <c r="AT320"/>
      <c r="AU320"/>
      <c r="AV320"/>
      <c r="AW320"/>
      <c r="AX320"/>
    </row>
    <row r="321" spans="45:50" x14ac:dyDescent="0.3">
      <c r="AS321"/>
      <c r="AT321"/>
      <c r="AU321"/>
      <c r="AV321"/>
      <c r="AW321"/>
      <c r="AX321"/>
    </row>
    <row r="322" spans="45:50" x14ac:dyDescent="0.3">
      <c r="AS322"/>
      <c r="AT322"/>
      <c r="AU322"/>
      <c r="AV322"/>
      <c r="AW322"/>
      <c r="AX322"/>
    </row>
    <row r="323" spans="45:50" x14ac:dyDescent="0.3">
      <c r="AS323"/>
      <c r="AT323"/>
      <c r="AU323"/>
      <c r="AV323"/>
      <c r="AW323"/>
      <c r="AX323"/>
    </row>
    <row r="324" spans="45:50" x14ac:dyDescent="0.3">
      <c r="AS324"/>
      <c r="AT324"/>
      <c r="AU324"/>
      <c r="AV324"/>
      <c r="AW324"/>
      <c r="AX324"/>
    </row>
    <row r="325" spans="45:50" x14ac:dyDescent="0.3">
      <c r="AS325"/>
      <c r="AT325"/>
      <c r="AU325"/>
      <c r="AV325"/>
      <c r="AW325"/>
      <c r="AX325"/>
    </row>
    <row r="326" spans="45:50" x14ac:dyDescent="0.3">
      <c r="AS326"/>
      <c r="AT326"/>
      <c r="AU326"/>
      <c r="AV326"/>
      <c r="AW326"/>
      <c r="AX326"/>
    </row>
    <row r="327" spans="45:50" x14ac:dyDescent="0.3">
      <c r="AS327"/>
      <c r="AT327"/>
      <c r="AU327"/>
      <c r="AV327"/>
      <c r="AW327"/>
      <c r="AX327"/>
    </row>
    <row r="328" spans="45:50" x14ac:dyDescent="0.3">
      <c r="AS328"/>
      <c r="AT328"/>
      <c r="AU328"/>
      <c r="AV328"/>
      <c r="AW328"/>
      <c r="AX328"/>
    </row>
    <row r="329" spans="45:50" x14ac:dyDescent="0.3">
      <c r="AS329"/>
      <c r="AT329"/>
      <c r="AU329"/>
      <c r="AV329"/>
      <c r="AW329"/>
      <c r="AX329"/>
    </row>
    <row r="330" spans="45:50" x14ac:dyDescent="0.3">
      <c r="AS330"/>
      <c r="AT330"/>
      <c r="AU330"/>
      <c r="AV330"/>
      <c r="AW330"/>
      <c r="AX330"/>
    </row>
    <row r="331" spans="45:50" x14ac:dyDescent="0.3">
      <c r="AS331"/>
      <c r="AT331"/>
      <c r="AU331"/>
      <c r="AV331"/>
      <c r="AW331"/>
      <c r="AX331"/>
    </row>
    <row r="332" spans="45:50" x14ac:dyDescent="0.3">
      <c r="AS332"/>
      <c r="AT332"/>
      <c r="AU332"/>
      <c r="AV332"/>
      <c r="AW332"/>
      <c r="AX332"/>
    </row>
    <row r="333" spans="45:50" x14ac:dyDescent="0.3">
      <c r="AS333"/>
      <c r="AT333"/>
      <c r="AU333"/>
      <c r="AV333"/>
      <c r="AW333"/>
      <c r="AX333"/>
    </row>
    <row r="334" spans="45:50" x14ac:dyDescent="0.3">
      <c r="AS334"/>
      <c r="AT334"/>
      <c r="AU334"/>
      <c r="AV334"/>
      <c r="AW334"/>
      <c r="AX334"/>
    </row>
    <row r="335" spans="45:50" x14ac:dyDescent="0.3">
      <c r="AS335"/>
      <c r="AT335"/>
      <c r="AU335"/>
      <c r="AV335"/>
      <c r="AW335"/>
      <c r="AX335"/>
    </row>
    <row r="336" spans="45:50" x14ac:dyDescent="0.3">
      <c r="AS336"/>
      <c r="AT336"/>
      <c r="AU336"/>
      <c r="AV336"/>
      <c r="AW336"/>
      <c r="AX336"/>
    </row>
    <row r="337" spans="45:50" x14ac:dyDescent="0.3">
      <c r="AS337"/>
      <c r="AT337"/>
      <c r="AU337"/>
      <c r="AV337"/>
      <c r="AW337"/>
      <c r="AX337"/>
    </row>
    <row r="338" spans="45:50" x14ac:dyDescent="0.3">
      <c r="AS338"/>
      <c r="AT338"/>
      <c r="AU338"/>
      <c r="AV338"/>
      <c r="AW338"/>
      <c r="AX338"/>
    </row>
    <row r="339" spans="45:50" x14ac:dyDescent="0.3">
      <c r="AS339"/>
      <c r="AT339"/>
      <c r="AU339"/>
      <c r="AV339"/>
      <c r="AW339"/>
      <c r="AX339"/>
    </row>
    <row r="340" spans="45:50" x14ac:dyDescent="0.3">
      <c r="AS340"/>
      <c r="AT340"/>
      <c r="AU340"/>
      <c r="AV340"/>
      <c r="AW340"/>
      <c r="AX340"/>
    </row>
    <row r="341" spans="45:50" x14ac:dyDescent="0.3">
      <c r="AS341"/>
      <c r="AT341"/>
      <c r="AU341"/>
      <c r="AV341"/>
      <c r="AW341"/>
      <c r="AX341"/>
    </row>
    <row r="342" spans="45:50" x14ac:dyDescent="0.3">
      <c r="AS342"/>
      <c r="AT342"/>
      <c r="AU342"/>
      <c r="AV342"/>
      <c r="AW342"/>
      <c r="AX342"/>
    </row>
    <row r="343" spans="45:50" x14ac:dyDescent="0.3">
      <c r="AS343"/>
      <c r="AT343"/>
      <c r="AU343"/>
      <c r="AV343"/>
      <c r="AW343"/>
      <c r="AX343"/>
    </row>
    <row r="344" spans="45:50" x14ac:dyDescent="0.3">
      <c r="AS344"/>
      <c r="AT344"/>
      <c r="AU344"/>
      <c r="AV344"/>
      <c r="AW344"/>
      <c r="AX344"/>
    </row>
    <row r="345" spans="45:50" x14ac:dyDescent="0.3">
      <c r="AS345"/>
      <c r="AT345"/>
      <c r="AU345"/>
      <c r="AV345"/>
      <c r="AW345"/>
      <c r="AX345"/>
    </row>
    <row r="346" spans="45:50" x14ac:dyDescent="0.3">
      <c r="AS346"/>
      <c r="AT346"/>
      <c r="AU346"/>
      <c r="AV346"/>
      <c r="AW346"/>
      <c r="AX346"/>
    </row>
    <row r="347" spans="45:50" x14ac:dyDescent="0.3">
      <c r="AS347"/>
      <c r="AT347"/>
      <c r="AU347"/>
      <c r="AV347"/>
      <c r="AW347"/>
      <c r="AX347"/>
    </row>
    <row r="348" spans="45:50" x14ac:dyDescent="0.3">
      <c r="AS348"/>
      <c r="AT348"/>
      <c r="AU348"/>
      <c r="AV348"/>
      <c r="AW348"/>
      <c r="AX348"/>
    </row>
    <row r="349" spans="45:50" x14ac:dyDescent="0.3">
      <c r="AS349"/>
      <c r="AT349"/>
      <c r="AU349"/>
      <c r="AV349"/>
      <c r="AW349"/>
      <c r="AX349"/>
    </row>
    <row r="350" spans="45:50" x14ac:dyDescent="0.3">
      <c r="AS350"/>
      <c r="AT350"/>
      <c r="AU350"/>
      <c r="AV350"/>
      <c r="AW350"/>
      <c r="AX350"/>
    </row>
    <row r="351" spans="45:50" x14ac:dyDescent="0.3">
      <c r="AS351"/>
      <c r="AT351"/>
      <c r="AU351"/>
      <c r="AV351"/>
      <c r="AW351"/>
      <c r="AX351"/>
    </row>
    <row r="352" spans="45:50" x14ac:dyDescent="0.3">
      <c r="AS352"/>
      <c r="AT352"/>
      <c r="AU352"/>
      <c r="AV352"/>
      <c r="AW352"/>
      <c r="AX352"/>
    </row>
    <row r="353" spans="45:50" x14ac:dyDescent="0.3">
      <c r="AS353"/>
      <c r="AT353"/>
      <c r="AU353"/>
      <c r="AV353"/>
      <c r="AW353"/>
      <c r="AX353"/>
    </row>
    <row r="354" spans="45:50" x14ac:dyDescent="0.3">
      <c r="AS354"/>
      <c r="AT354"/>
      <c r="AU354"/>
      <c r="AV354"/>
      <c r="AW354"/>
      <c r="AX354"/>
    </row>
    <row r="355" spans="45:50" x14ac:dyDescent="0.3">
      <c r="AS355"/>
      <c r="AT355"/>
      <c r="AU355"/>
      <c r="AV355"/>
      <c r="AW355"/>
      <c r="AX355"/>
    </row>
    <row r="356" spans="45:50" x14ac:dyDescent="0.3">
      <c r="AS356"/>
      <c r="AT356"/>
      <c r="AU356"/>
      <c r="AV356"/>
      <c r="AW356"/>
      <c r="AX356"/>
    </row>
    <row r="357" spans="45:50" x14ac:dyDescent="0.3">
      <c r="AS357"/>
      <c r="AT357"/>
      <c r="AU357"/>
      <c r="AV357"/>
      <c r="AW357"/>
      <c r="AX357"/>
    </row>
    <row r="358" spans="45:50" x14ac:dyDescent="0.3">
      <c r="AS358"/>
      <c r="AT358"/>
      <c r="AU358"/>
      <c r="AV358"/>
      <c r="AW358"/>
      <c r="AX358"/>
    </row>
    <row r="359" spans="45:50" x14ac:dyDescent="0.3">
      <c r="AS359"/>
      <c r="AT359"/>
      <c r="AU359"/>
      <c r="AV359"/>
      <c r="AW359"/>
      <c r="AX359"/>
    </row>
    <row r="360" spans="45:50" x14ac:dyDescent="0.3">
      <c r="AS360"/>
      <c r="AT360"/>
      <c r="AU360"/>
      <c r="AV360"/>
      <c r="AW360"/>
      <c r="AX360"/>
    </row>
    <row r="361" spans="45:50" x14ac:dyDescent="0.3">
      <c r="AS361"/>
      <c r="AT361"/>
      <c r="AU361"/>
      <c r="AV361"/>
      <c r="AW361"/>
      <c r="AX361"/>
    </row>
    <row r="362" spans="45:50" x14ac:dyDescent="0.3">
      <c r="AS362"/>
      <c r="AT362"/>
      <c r="AU362"/>
      <c r="AV362"/>
      <c r="AW362"/>
      <c r="AX362"/>
    </row>
    <row r="363" spans="45:50" x14ac:dyDescent="0.3">
      <c r="AS363"/>
      <c r="AT363"/>
      <c r="AU363"/>
      <c r="AV363"/>
      <c r="AW363"/>
      <c r="AX363"/>
    </row>
    <row r="364" spans="45:50" x14ac:dyDescent="0.3">
      <c r="AS364"/>
      <c r="AT364"/>
      <c r="AU364"/>
      <c r="AV364"/>
      <c r="AW364"/>
      <c r="AX364"/>
    </row>
    <row r="365" spans="45:50" x14ac:dyDescent="0.3">
      <c r="AS365"/>
      <c r="AT365"/>
      <c r="AU365"/>
      <c r="AV365"/>
      <c r="AW365"/>
      <c r="AX365"/>
    </row>
    <row r="366" spans="45:50" x14ac:dyDescent="0.3">
      <c r="AS366"/>
      <c r="AT366"/>
      <c r="AU366"/>
      <c r="AV366"/>
      <c r="AW366"/>
      <c r="AX366"/>
    </row>
    <row r="367" spans="45:50" x14ac:dyDescent="0.3">
      <c r="AS367"/>
      <c r="AT367"/>
      <c r="AU367"/>
      <c r="AV367"/>
      <c r="AW367"/>
      <c r="AX367"/>
    </row>
    <row r="368" spans="45:50" x14ac:dyDescent="0.3">
      <c r="AS368"/>
      <c r="AT368"/>
      <c r="AU368"/>
      <c r="AV368"/>
      <c r="AW368"/>
      <c r="AX368"/>
    </row>
    <row r="369" spans="45:50" x14ac:dyDescent="0.3">
      <c r="AS369"/>
      <c r="AT369"/>
      <c r="AU369"/>
      <c r="AV369"/>
      <c r="AW369"/>
      <c r="AX369"/>
    </row>
    <row r="370" spans="45:50" x14ac:dyDescent="0.3">
      <c r="AS370"/>
      <c r="AT370"/>
      <c r="AU370"/>
      <c r="AV370"/>
      <c r="AW370"/>
      <c r="AX370"/>
    </row>
    <row r="371" spans="45:50" x14ac:dyDescent="0.3">
      <c r="AS371"/>
      <c r="AT371"/>
      <c r="AU371"/>
      <c r="AV371"/>
      <c r="AW371"/>
      <c r="AX371"/>
    </row>
    <row r="372" spans="45:50" x14ac:dyDescent="0.3">
      <c r="AS372"/>
      <c r="AT372"/>
      <c r="AU372"/>
      <c r="AV372"/>
      <c r="AW372"/>
      <c r="AX372"/>
    </row>
    <row r="373" spans="45:50" x14ac:dyDescent="0.3">
      <c r="AS373"/>
      <c r="AT373"/>
      <c r="AU373"/>
      <c r="AV373"/>
      <c r="AW373"/>
      <c r="AX373"/>
    </row>
    <row r="374" spans="45:50" x14ac:dyDescent="0.3">
      <c r="AS374"/>
      <c r="AT374"/>
      <c r="AU374"/>
      <c r="AV374"/>
      <c r="AW374"/>
      <c r="AX374"/>
    </row>
    <row r="375" spans="45:50" x14ac:dyDescent="0.3">
      <c r="AS375"/>
      <c r="AT375"/>
      <c r="AU375"/>
      <c r="AV375"/>
      <c r="AW375"/>
      <c r="AX375"/>
    </row>
    <row r="376" spans="45:50" x14ac:dyDescent="0.3">
      <c r="AS376"/>
      <c r="AT376"/>
      <c r="AU376"/>
      <c r="AV376"/>
      <c r="AW376"/>
      <c r="AX376"/>
    </row>
    <row r="377" spans="45:50" x14ac:dyDescent="0.3">
      <c r="AS377"/>
      <c r="AT377"/>
      <c r="AU377"/>
      <c r="AV377"/>
      <c r="AW377"/>
      <c r="AX377"/>
    </row>
    <row r="378" spans="45:50" x14ac:dyDescent="0.3">
      <c r="AS378"/>
      <c r="AT378"/>
      <c r="AU378"/>
      <c r="AV378"/>
      <c r="AW378"/>
      <c r="AX378"/>
    </row>
    <row r="379" spans="45:50" x14ac:dyDescent="0.3">
      <c r="AS379"/>
      <c r="AT379"/>
      <c r="AU379"/>
      <c r="AV379"/>
      <c r="AW379"/>
      <c r="AX379"/>
    </row>
    <row r="380" spans="45:50" x14ac:dyDescent="0.3">
      <c r="AS380"/>
      <c r="AT380"/>
      <c r="AU380"/>
      <c r="AV380"/>
      <c r="AW380"/>
      <c r="AX380"/>
    </row>
    <row r="381" spans="45:50" x14ac:dyDescent="0.3">
      <c r="AS381"/>
      <c r="AT381"/>
      <c r="AU381"/>
      <c r="AV381"/>
      <c r="AW381"/>
      <c r="AX381"/>
    </row>
    <row r="382" spans="45:50" x14ac:dyDescent="0.3">
      <c r="AS382"/>
      <c r="AT382"/>
      <c r="AU382"/>
      <c r="AV382"/>
      <c r="AW382"/>
      <c r="AX382"/>
    </row>
    <row r="383" spans="45:50" x14ac:dyDescent="0.3">
      <c r="AS383"/>
      <c r="AT383"/>
      <c r="AU383"/>
      <c r="AV383"/>
      <c r="AW383"/>
      <c r="AX383"/>
    </row>
    <row r="384" spans="45:50" x14ac:dyDescent="0.3">
      <c r="AS384"/>
      <c r="AT384"/>
      <c r="AU384"/>
      <c r="AV384"/>
      <c r="AW384"/>
      <c r="AX384"/>
    </row>
    <row r="385" spans="45:50" x14ac:dyDescent="0.3">
      <c r="AS385"/>
      <c r="AT385"/>
      <c r="AU385"/>
      <c r="AV385"/>
      <c r="AW385"/>
      <c r="AX385"/>
    </row>
    <row r="386" spans="45:50" x14ac:dyDescent="0.3">
      <c r="AS386"/>
      <c r="AT386"/>
      <c r="AU386"/>
      <c r="AV386"/>
      <c r="AW386"/>
      <c r="AX386"/>
    </row>
    <row r="387" spans="45:50" x14ac:dyDescent="0.3">
      <c r="AS387"/>
      <c r="AT387"/>
      <c r="AU387"/>
      <c r="AV387"/>
      <c r="AW387"/>
      <c r="AX387"/>
    </row>
    <row r="388" spans="45:50" x14ac:dyDescent="0.3">
      <c r="AS388"/>
      <c r="AT388"/>
      <c r="AU388"/>
      <c r="AV388"/>
      <c r="AW388"/>
      <c r="AX388"/>
    </row>
    <row r="389" spans="45:50" x14ac:dyDescent="0.3">
      <c r="AS389"/>
      <c r="AT389"/>
      <c r="AU389"/>
      <c r="AV389"/>
      <c r="AW389"/>
      <c r="AX389"/>
    </row>
    <row r="390" spans="45:50" x14ac:dyDescent="0.3">
      <c r="AS390"/>
      <c r="AT390"/>
      <c r="AU390"/>
      <c r="AV390"/>
      <c r="AW390"/>
      <c r="AX390"/>
    </row>
    <row r="391" spans="45:50" x14ac:dyDescent="0.3">
      <c r="AS391"/>
      <c r="AT391"/>
      <c r="AU391"/>
      <c r="AV391"/>
      <c r="AW391"/>
      <c r="AX391"/>
    </row>
    <row r="392" spans="45:50" x14ac:dyDescent="0.3">
      <c r="AS392"/>
      <c r="AT392"/>
      <c r="AU392"/>
      <c r="AV392"/>
      <c r="AW392"/>
      <c r="AX392"/>
    </row>
    <row r="393" spans="45:50" x14ac:dyDescent="0.3">
      <c r="AS393"/>
      <c r="AT393"/>
      <c r="AU393"/>
      <c r="AV393"/>
      <c r="AW393"/>
      <c r="AX393"/>
    </row>
    <row r="394" spans="45:50" x14ac:dyDescent="0.3">
      <c r="AS394"/>
      <c r="AT394"/>
      <c r="AU394"/>
      <c r="AV394"/>
      <c r="AW394"/>
      <c r="AX394"/>
    </row>
    <row r="395" spans="45:50" x14ac:dyDescent="0.3">
      <c r="AS395"/>
      <c r="AT395"/>
      <c r="AU395"/>
      <c r="AV395"/>
      <c r="AW395"/>
      <c r="AX395"/>
    </row>
    <row r="396" spans="45:50" x14ac:dyDescent="0.3">
      <c r="AS396"/>
      <c r="AT396"/>
      <c r="AU396"/>
      <c r="AV396"/>
      <c r="AW396"/>
      <c r="AX396"/>
    </row>
    <row r="397" spans="45:50" x14ac:dyDescent="0.3">
      <c r="AS397"/>
      <c r="AT397"/>
      <c r="AU397"/>
      <c r="AV397"/>
      <c r="AW397"/>
      <c r="AX397"/>
    </row>
    <row r="398" spans="45:50" x14ac:dyDescent="0.3">
      <c r="AS398"/>
      <c r="AT398"/>
      <c r="AU398"/>
      <c r="AV398"/>
      <c r="AW398"/>
      <c r="AX398"/>
    </row>
    <row r="399" spans="45:50" x14ac:dyDescent="0.3">
      <c r="AS399"/>
      <c r="AT399"/>
      <c r="AU399"/>
      <c r="AV399"/>
      <c r="AW399"/>
      <c r="AX399"/>
    </row>
    <row r="400" spans="45:50" x14ac:dyDescent="0.3">
      <c r="AS400"/>
      <c r="AT400"/>
      <c r="AU400"/>
      <c r="AV400"/>
      <c r="AW400"/>
      <c r="AX400"/>
    </row>
    <row r="401" spans="45:50" x14ac:dyDescent="0.3">
      <c r="AS401"/>
      <c r="AT401"/>
      <c r="AU401"/>
      <c r="AV401"/>
      <c r="AW401"/>
      <c r="AX401"/>
    </row>
    <row r="402" spans="45:50" x14ac:dyDescent="0.3">
      <c r="AS402"/>
      <c r="AT402"/>
      <c r="AU402"/>
      <c r="AV402"/>
      <c r="AW402"/>
      <c r="AX402"/>
    </row>
    <row r="403" spans="45:50" x14ac:dyDescent="0.3">
      <c r="AS403"/>
      <c r="AT403"/>
      <c r="AU403"/>
      <c r="AV403"/>
      <c r="AW403"/>
      <c r="AX403"/>
    </row>
    <row r="404" spans="45:50" x14ac:dyDescent="0.3">
      <c r="AS404"/>
      <c r="AT404"/>
      <c r="AU404"/>
      <c r="AV404"/>
      <c r="AW404"/>
      <c r="AX404"/>
    </row>
    <row r="405" spans="45:50" x14ac:dyDescent="0.3">
      <c r="AS405"/>
      <c r="AT405"/>
      <c r="AU405"/>
      <c r="AV405"/>
      <c r="AW405"/>
      <c r="AX405"/>
    </row>
    <row r="406" spans="45:50" x14ac:dyDescent="0.3">
      <c r="AS406"/>
      <c r="AT406"/>
      <c r="AU406"/>
      <c r="AV406"/>
      <c r="AW406"/>
      <c r="AX406"/>
    </row>
    <row r="407" spans="45:50" x14ac:dyDescent="0.3">
      <c r="AS407"/>
      <c r="AT407"/>
      <c r="AU407"/>
      <c r="AV407"/>
      <c r="AW407"/>
      <c r="AX407"/>
    </row>
    <row r="408" spans="45:50" x14ac:dyDescent="0.3">
      <c r="AS408"/>
      <c r="AT408"/>
      <c r="AU408"/>
      <c r="AV408"/>
      <c r="AW408"/>
      <c r="AX408"/>
    </row>
    <row r="409" spans="45:50" x14ac:dyDescent="0.3">
      <c r="AS409"/>
      <c r="AT409"/>
      <c r="AU409"/>
      <c r="AV409"/>
      <c r="AW409"/>
      <c r="AX409"/>
    </row>
    <row r="410" spans="45:50" x14ac:dyDescent="0.3">
      <c r="AS410"/>
      <c r="AT410"/>
      <c r="AU410"/>
      <c r="AV410"/>
      <c r="AW410"/>
      <c r="AX410"/>
    </row>
    <row r="411" spans="45:50" x14ac:dyDescent="0.3">
      <c r="AS411"/>
      <c r="AT411"/>
      <c r="AU411"/>
      <c r="AV411"/>
      <c r="AW411"/>
      <c r="AX411"/>
    </row>
    <row r="412" spans="45:50" x14ac:dyDescent="0.3">
      <c r="AS412"/>
      <c r="AT412"/>
      <c r="AU412"/>
      <c r="AV412"/>
      <c r="AW412"/>
      <c r="AX412"/>
    </row>
    <row r="413" spans="45:50" x14ac:dyDescent="0.3">
      <c r="AS413"/>
      <c r="AT413"/>
      <c r="AU413"/>
      <c r="AV413"/>
      <c r="AW413"/>
      <c r="AX413"/>
    </row>
    <row r="414" spans="45:50" x14ac:dyDescent="0.3">
      <c r="AS414"/>
      <c r="AT414"/>
      <c r="AU414"/>
      <c r="AV414"/>
      <c r="AW414"/>
      <c r="AX414"/>
    </row>
    <row r="415" spans="45:50" x14ac:dyDescent="0.3">
      <c r="AS415"/>
      <c r="AT415"/>
      <c r="AU415"/>
      <c r="AV415"/>
      <c r="AW415"/>
      <c r="AX415"/>
    </row>
    <row r="416" spans="45:50" x14ac:dyDescent="0.3">
      <c r="AS416"/>
      <c r="AT416"/>
      <c r="AU416"/>
      <c r="AV416"/>
      <c r="AW416"/>
      <c r="AX416"/>
    </row>
    <row r="417" spans="45:50" x14ac:dyDescent="0.3">
      <c r="AS417"/>
      <c r="AT417"/>
      <c r="AU417"/>
      <c r="AV417"/>
      <c r="AW417"/>
      <c r="AX417"/>
    </row>
    <row r="418" spans="45:50" x14ac:dyDescent="0.3">
      <c r="AS418"/>
      <c r="AT418"/>
      <c r="AU418"/>
      <c r="AV418"/>
      <c r="AW418"/>
      <c r="AX418"/>
    </row>
    <row r="419" spans="45:50" x14ac:dyDescent="0.3">
      <c r="AS419"/>
      <c r="AT419"/>
      <c r="AU419"/>
      <c r="AV419"/>
      <c r="AW419"/>
      <c r="AX419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FEA5-5348-4AB5-911D-746366214684}">
  <dimension ref="A1:G30"/>
  <sheetViews>
    <sheetView showGridLines="0" topLeftCell="A7" workbookViewId="0">
      <selection activeCell="I14" sqref="I14"/>
    </sheetView>
  </sheetViews>
  <sheetFormatPr defaultRowHeight="14.4" x14ac:dyDescent="0.3"/>
  <cols>
    <col min="1" max="1" width="2.33203125" customWidth="1"/>
    <col min="2" max="2" width="6" bestFit="1" customWidth="1"/>
    <col min="3" max="3" width="26.21875" bestFit="1" customWidth="1"/>
    <col min="4" max="4" width="12.6640625" bestFit="1" customWidth="1"/>
    <col min="5" max="5" width="13.77734375" bestFit="1" customWidth="1"/>
    <col min="6" max="6" width="10.44140625" bestFit="1" customWidth="1"/>
    <col min="7" max="7" width="12" bestFit="1" customWidth="1"/>
  </cols>
  <sheetData>
    <row r="1" spans="1:5" x14ac:dyDescent="0.3">
      <c r="A1" s="3" t="s">
        <v>8</v>
      </c>
    </row>
    <row r="2" spans="1:5" x14ac:dyDescent="0.3">
      <c r="A2" s="3" t="s">
        <v>52</v>
      </c>
    </row>
    <row r="3" spans="1:5" x14ac:dyDescent="0.3">
      <c r="A3" s="3" t="s">
        <v>53</v>
      </c>
    </row>
    <row r="4" spans="1:5" x14ac:dyDescent="0.3">
      <c r="A4" s="3" t="s">
        <v>9</v>
      </c>
    </row>
    <row r="5" spans="1:5" x14ac:dyDescent="0.3">
      <c r="A5" s="3" t="s">
        <v>10</v>
      </c>
    </row>
    <row r="6" spans="1:5" x14ac:dyDescent="0.3">
      <c r="A6" s="3"/>
      <c r="B6" t="s">
        <v>11</v>
      </c>
    </row>
    <row r="7" spans="1:5" x14ac:dyDescent="0.3">
      <c r="A7" s="3"/>
      <c r="B7" t="s">
        <v>54</v>
      </c>
    </row>
    <row r="8" spans="1:5" x14ac:dyDescent="0.3">
      <c r="A8" s="3"/>
      <c r="B8" t="s">
        <v>55</v>
      </c>
    </row>
    <row r="9" spans="1:5" x14ac:dyDescent="0.3">
      <c r="A9" s="3" t="s">
        <v>12</v>
      </c>
    </row>
    <row r="10" spans="1:5" x14ac:dyDescent="0.3">
      <c r="B10" t="s">
        <v>13</v>
      </c>
    </row>
    <row r="11" spans="1:5" x14ac:dyDescent="0.3">
      <c r="B11" t="s">
        <v>14</v>
      </c>
    </row>
    <row r="14" spans="1:5" ht="15" thickBot="1" x14ac:dyDescent="0.35">
      <c r="A14" t="s">
        <v>15</v>
      </c>
    </row>
    <row r="15" spans="1:5" ht="15" thickBot="1" x14ac:dyDescent="0.35">
      <c r="B15" s="44" t="s">
        <v>16</v>
      </c>
      <c r="C15" s="44" t="s">
        <v>17</v>
      </c>
      <c r="D15" s="44" t="s">
        <v>18</v>
      </c>
      <c r="E15" s="44" t="s">
        <v>19</v>
      </c>
    </row>
    <row r="16" spans="1:5" ht="15" thickBot="1" x14ac:dyDescent="0.35">
      <c r="B16" s="43" t="s">
        <v>56</v>
      </c>
      <c r="C16" s="43" t="s">
        <v>26</v>
      </c>
      <c r="D16" s="43">
        <v>0</v>
      </c>
      <c r="E16" s="43">
        <v>836.66666666666663</v>
      </c>
    </row>
    <row r="19" spans="1:7" ht="15" thickBot="1" x14ac:dyDescent="0.35">
      <c r="A19" t="s">
        <v>20</v>
      </c>
    </row>
    <row r="20" spans="1:7" ht="15" thickBot="1" x14ac:dyDescent="0.35">
      <c r="B20" s="44" t="s">
        <v>16</v>
      </c>
      <c r="C20" s="44" t="s">
        <v>17</v>
      </c>
      <c r="D20" s="44" t="s">
        <v>18</v>
      </c>
      <c r="E20" s="44" t="s">
        <v>19</v>
      </c>
      <c r="F20" s="44" t="s">
        <v>21</v>
      </c>
    </row>
    <row r="21" spans="1:7" x14ac:dyDescent="0.3">
      <c r="B21" s="45" t="s">
        <v>57</v>
      </c>
      <c r="C21" s="45" t="s">
        <v>27</v>
      </c>
      <c r="D21" s="45">
        <v>0</v>
      </c>
      <c r="E21" s="45">
        <v>25</v>
      </c>
      <c r="F21" s="45" t="s">
        <v>28</v>
      </c>
    </row>
    <row r="22" spans="1:7" ht="15" thickBot="1" x14ac:dyDescent="0.35">
      <c r="B22" s="43" t="s">
        <v>58</v>
      </c>
      <c r="C22" s="43" t="s">
        <v>29</v>
      </c>
      <c r="D22" s="43">
        <v>0</v>
      </c>
      <c r="E22" s="43">
        <v>36.666666666666664</v>
      </c>
      <c r="F22" s="43" t="s">
        <v>28</v>
      </c>
    </row>
    <row r="25" spans="1:7" ht="15" thickBot="1" x14ac:dyDescent="0.35">
      <c r="A25" t="s">
        <v>22</v>
      </c>
    </row>
    <row r="26" spans="1:7" ht="15" thickBot="1" x14ac:dyDescent="0.35">
      <c r="B26" s="44" t="s">
        <v>16</v>
      </c>
      <c r="C26" s="44" t="s">
        <v>17</v>
      </c>
      <c r="D26" s="44" t="s">
        <v>23</v>
      </c>
      <c r="E26" s="44" t="s">
        <v>4</v>
      </c>
      <c r="F26" s="44" t="s">
        <v>24</v>
      </c>
      <c r="G26" s="44" t="s">
        <v>25</v>
      </c>
    </row>
    <row r="27" spans="1:7" x14ac:dyDescent="0.3">
      <c r="B27" s="45" t="s">
        <v>59</v>
      </c>
      <c r="C27" s="45" t="s">
        <v>60</v>
      </c>
      <c r="D27" s="45">
        <v>160</v>
      </c>
      <c r="E27" s="45" t="s">
        <v>61</v>
      </c>
      <c r="F27" s="45" t="s">
        <v>30</v>
      </c>
      <c r="G27" s="45">
        <v>0</v>
      </c>
    </row>
    <row r="28" spans="1:7" x14ac:dyDescent="0.3">
      <c r="B28" s="45" t="s">
        <v>62</v>
      </c>
      <c r="C28" s="45" t="s">
        <v>63</v>
      </c>
      <c r="D28" s="45">
        <v>-25</v>
      </c>
      <c r="E28" s="45" t="s">
        <v>64</v>
      </c>
      <c r="F28" s="45" t="s">
        <v>30</v>
      </c>
      <c r="G28" s="45">
        <v>0</v>
      </c>
    </row>
    <row r="29" spans="1:7" x14ac:dyDescent="0.3">
      <c r="B29" s="45" t="s">
        <v>65</v>
      </c>
      <c r="C29" s="45" t="s">
        <v>66</v>
      </c>
      <c r="D29" s="45">
        <v>25</v>
      </c>
      <c r="E29" s="45" t="s">
        <v>67</v>
      </c>
      <c r="F29" s="45" t="s">
        <v>31</v>
      </c>
      <c r="G29" s="45">
        <v>25</v>
      </c>
    </row>
    <row r="30" spans="1:7" ht="15" thickBot="1" x14ac:dyDescent="0.35">
      <c r="B30" s="43" t="s">
        <v>68</v>
      </c>
      <c r="C30" s="43" t="s">
        <v>69</v>
      </c>
      <c r="D30" s="43">
        <v>36.666666666666664</v>
      </c>
      <c r="E30" s="43" t="s">
        <v>70</v>
      </c>
      <c r="F30" s="43" t="s">
        <v>31</v>
      </c>
      <c r="G30" s="43">
        <v>13.333333333333336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5EEA-0756-4BD7-8B5C-0B897CBD9450}">
  <dimension ref="A1:H18"/>
  <sheetViews>
    <sheetView showGridLines="0" workbookViewId="0">
      <selection sqref="A1:H18"/>
    </sheetView>
  </sheetViews>
  <sheetFormatPr defaultRowHeight="14.4" x14ac:dyDescent="0.3"/>
  <cols>
    <col min="1" max="1" width="2.33203125" customWidth="1"/>
    <col min="2" max="2" width="6" bestFit="1" customWidth="1"/>
    <col min="3" max="3" width="23.2187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3" t="s">
        <v>32</v>
      </c>
    </row>
    <row r="2" spans="1:8" x14ac:dyDescent="0.3">
      <c r="A2" s="3" t="s">
        <v>52</v>
      </c>
    </row>
    <row r="3" spans="1:8" x14ac:dyDescent="0.3">
      <c r="A3" s="3" t="s">
        <v>53</v>
      </c>
    </row>
    <row r="6" spans="1:8" ht="15" thickBot="1" x14ac:dyDescent="0.35">
      <c r="A6" t="s">
        <v>20</v>
      </c>
    </row>
    <row r="7" spans="1:8" x14ac:dyDescent="0.3">
      <c r="B7" s="46"/>
      <c r="C7" s="46"/>
      <c r="D7" s="46" t="s">
        <v>33</v>
      </c>
      <c r="E7" s="46" t="s">
        <v>35</v>
      </c>
      <c r="F7" s="46" t="s">
        <v>37</v>
      </c>
      <c r="G7" s="46" t="s">
        <v>39</v>
      </c>
      <c r="H7" s="46" t="s">
        <v>39</v>
      </c>
    </row>
    <row r="8" spans="1:8" ht="15" thickBot="1" x14ac:dyDescent="0.35">
      <c r="B8" s="47" t="s">
        <v>16</v>
      </c>
      <c r="C8" s="47" t="s">
        <v>17</v>
      </c>
      <c r="D8" s="47" t="s">
        <v>34</v>
      </c>
      <c r="E8" s="47" t="s">
        <v>36</v>
      </c>
      <c r="F8" s="47" t="s">
        <v>38</v>
      </c>
      <c r="G8" s="47" t="s">
        <v>40</v>
      </c>
      <c r="H8" s="47" t="s">
        <v>41</v>
      </c>
    </row>
    <row r="9" spans="1:8" x14ac:dyDescent="0.3">
      <c r="B9" s="45" t="s">
        <v>57</v>
      </c>
      <c r="C9" s="45" t="s">
        <v>27</v>
      </c>
      <c r="D9" s="45">
        <v>25</v>
      </c>
      <c r="E9" s="45">
        <v>0</v>
      </c>
      <c r="F9" s="45">
        <v>10</v>
      </c>
      <c r="G9" s="45">
        <v>0.66666666666666607</v>
      </c>
      <c r="H9" s="45">
        <v>1E+30</v>
      </c>
    </row>
    <row r="10" spans="1:8" ht="15" thickBot="1" x14ac:dyDescent="0.35">
      <c r="B10" s="43" t="s">
        <v>58</v>
      </c>
      <c r="C10" s="43" t="s">
        <v>29</v>
      </c>
      <c r="D10" s="43">
        <v>36.666666666666664</v>
      </c>
      <c r="E10" s="43">
        <v>0</v>
      </c>
      <c r="F10" s="43">
        <v>16</v>
      </c>
      <c r="G10" s="43">
        <v>1E+30</v>
      </c>
      <c r="H10" s="43">
        <v>0.99999999999999911</v>
      </c>
    </row>
    <row r="12" spans="1:8" ht="15" thickBot="1" x14ac:dyDescent="0.35">
      <c r="A12" t="s">
        <v>22</v>
      </c>
    </row>
    <row r="13" spans="1:8" x14ac:dyDescent="0.3">
      <c r="B13" s="46"/>
      <c r="C13" s="46"/>
      <c r="D13" s="46" t="s">
        <v>33</v>
      </c>
      <c r="E13" s="46" t="s">
        <v>42</v>
      </c>
      <c r="F13" s="46" t="s">
        <v>44</v>
      </c>
      <c r="G13" s="46" t="s">
        <v>39</v>
      </c>
      <c r="H13" s="46" t="s">
        <v>39</v>
      </c>
    </row>
    <row r="14" spans="1:8" ht="15" thickBot="1" x14ac:dyDescent="0.35">
      <c r="B14" s="47" t="s">
        <v>16</v>
      </c>
      <c r="C14" s="47" t="s">
        <v>17</v>
      </c>
      <c r="D14" s="47" t="s">
        <v>34</v>
      </c>
      <c r="E14" s="47" t="s">
        <v>43</v>
      </c>
      <c r="F14" s="47" t="s">
        <v>45</v>
      </c>
      <c r="G14" s="47" t="s">
        <v>40</v>
      </c>
      <c r="H14" s="47" t="s">
        <v>41</v>
      </c>
    </row>
    <row r="15" spans="1:8" x14ac:dyDescent="0.3">
      <c r="B15" s="45" t="s">
        <v>59</v>
      </c>
      <c r="C15" s="45" t="s">
        <v>60</v>
      </c>
      <c r="D15" s="45">
        <v>160</v>
      </c>
      <c r="E15" s="45">
        <v>5.333333333333333</v>
      </c>
      <c r="F15" s="45">
        <v>160</v>
      </c>
      <c r="G15" s="45">
        <v>40.000000000000007</v>
      </c>
      <c r="H15" s="45">
        <v>110</v>
      </c>
    </row>
    <row r="16" spans="1:8" x14ac:dyDescent="0.3">
      <c r="B16" s="45" t="s">
        <v>62</v>
      </c>
      <c r="C16" s="45" t="s">
        <v>63</v>
      </c>
      <c r="D16" s="45">
        <v>-25</v>
      </c>
      <c r="E16" s="45">
        <v>0.66666666666666607</v>
      </c>
      <c r="F16" s="45">
        <v>-25</v>
      </c>
      <c r="G16" s="45">
        <v>20.000000000000004</v>
      </c>
      <c r="H16" s="45">
        <v>25</v>
      </c>
    </row>
    <row r="17" spans="2:8" x14ac:dyDescent="0.3">
      <c r="B17" s="45" t="s">
        <v>65</v>
      </c>
      <c r="C17" s="45" t="s">
        <v>66</v>
      </c>
      <c r="D17" s="45">
        <v>25</v>
      </c>
      <c r="E17" s="45">
        <v>0</v>
      </c>
      <c r="F17" s="45">
        <v>50</v>
      </c>
      <c r="G17" s="45">
        <v>1E+30</v>
      </c>
      <c r="H17" s="45">
        <v>25</v>
      </c>
    </row>
    <row r="18" spans="2:8" ht="15" thickBot="1" x14ac:dyDescent="0.35">
      <c r="B18" s="43" t="s">
        <v>68</v>
      </c>
      <c r="C18" s="43" t="s">
        <v>69</v>
      </c>
      <c r="D18" s="43">
        <v>36.666666666666664</v>
      </c>
      <c r="E18" s="43">
        <v>0</v>
      </c>
      <c r="F18" s="43">
        <v>50</v>
      </c>
      <c r="G18" s="43">
        <v>1E+30</v>
      </c>
      <c r="H18" s="43">
        <v>13.333333333333336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3EB7-8185-4AB1-BBA5-F407E05ADC64}">
  <dimension ref="A1:G30"/>
  <sheetViews>
    <sheetView showGridLines="0" topLeftCell="A4" workbookViewId="0">
      <selection activeCell="I29" sqref="I29"/>
    </sheetView>
  </sheetViews>
  <sheetFormatPr defaultRowHeight="14.4" x14ac:dyDescent="0.3"/>
  <cols>
    <col min="1" max="1" width="2.33203125" customWidth="1"/>
    <col min="2" max="2" width="6.6640625" bestFit="1" customWidth="1"/>
    <col min="3" max="3" width="26.21875" bestFit="1" customWidth="1"/>
    <col min="4" max="4" width="12.6640625" bestFit="1" customWidth="1"/>
    <col min="5" max="5" width="14.109375" bestFit="1" customWidth="1"/>
    <col min="6" max="6" width="7" bestFit="1" customWidth="1"/>
    <col min="7" max="7" width="5.33203125" bestFit="1" customWidth="1"/>
  </cols>
  <sheetData>
    <row r="1" spans="1:5" x14ac:dyDescent="0.3">
      <c r="A1" s="3" t="s">
        <v>8</v>
      </c>
    </row>
    <row r="2" spans="1:5" x14ac:dyDescent="0.3">
      <c r="A2" s="3" t="s">
        <v>52</v>
      </c>
    </row>
    <row r="3" spans="1:5" x14ac:dyDescent="0.3">
      <c r="A3" s="3" t="s">
        <v>93</v>
      </c>
    </row>
    <row r="4" spans="1:5" x14ac:dyDescent="0.3">
      <c r="A4" s="3" t="s">
        <v>9</v>
      </c>
    </row>
    <row r="5" spans="1:5" x14ac:dyDescent="0.3">
      <c r="A5" s="3" t="s">
        <v>10</v>
      </c>
    </row>
    <row r="6" spans="1:5" x14ac:dyDescent="0.3">
      <c r="A6" s="3"/>
      <c r="B6" t="s">
        <v>11</v>
      </c>
    </row>
    <row r="7" spans="1:5" x14ac:dyDescent="0.3">
      <c r="A7" s="3"/>
      <c r="B7" t="s">
        <v>54</v>
      </c>
    </row>
    <row r="8" spans="1:5" x14ac:dyDescent="0.3">
      <c r="A8" s="3"/>
      <c r="B8" t="s">
        <v>76</v>
      </c>
    </row>
    <row r="9" spans="1:5" x14ac:dyDescent="0.3">
      <c r="A9" s="3" t="s">
        <v>12</v>
      </c>
    </row>
    <row r="10" spans="1:5" x14ac:dyDescent="0.3">
      <c r="B10" t="s">
        <v>13</v>
      </c>
    </row>
    <row r="11" spans="1:5" x14ac:dyDescent="0.3">
      <c r="B11" t="s">
        <v>14</v>
      </c>
    </row>
    <row r="14" spans="1:5" ht="15" thickBot="1" x14ac:dyDescent="0.35">
      <c r="A14" t="s">
        <v>77</v>
      </c>
    </row>
    <row r="15" spans="1:5" ht="15" thickBot="1" x14ac:dyDescent="0.35">
      <c r="B15" s="44" t="s">
        <v>16</v>
      </c>
      <c r="C15" s="44" t="s">
        <v>17</v>
      </c>
      <c r="D15" s="44" t="s">
        <v>18</v>
      </c>
      <c r="E15" s="44" t="s">
        <v>19</v>
      </c>
    </row>
    <row r="16" spans="1:5" ht="15" thickBot="1" x14ac:dyDescent="0.35">
      <c r="B16" s="43" t="s">
        <v>78</v>
      </c>
      <c r="C16" s="43" t="s">
        <v>26</v>
      </c>
      <c r="D16" s="55">
        <v>836.66666666666663</v>
      </c>
      <c r="E16" s="55">
        <v>836.66666666666663</v>
      </c>
    </row>
    <row r="19" spans="1:7" ht="15" thickBot="1" x14ac:dyDescent="0.35">
      <c r="A19" t="s">
        <v>20</v>
      </c>
    </row>
    <row r="20" spans="1:7" ht="15" thickBot="1" x14ac:dyDescent="0.35">
      <c r="B20" s="44" t="s">
        <v>16</v>
      </c>
      <c r="C20" s="44" t="s">
        <v>17</v>
      </c>
      <c r="D20" s="44" t="s">
        <v>18</v>
      </c>
      <c r="E20" s="44" t="s">
        <v>19</v>
      </c>
      <c r="F20" s="44" t="s">
        <v>21</v>
      </c>
    </row>
    <row r="21" spans="1:7" x14ac:dyDescent="0.3">
      <c r="B21" s="45" t="s">
        <v>79</v>
      </c>
      <c r="C21" s="45" t="s">
        <v>80</v>
      </c>
      <c r="D21" s="45">
        <v>5.333333333333333</v>
      </c>
      <c r="E21" s="45">
        <v>5.333333333333333</v>
      </c>
      <c r="F21" s="45" t="s">
        <v>28</v>
      </c>
    </row>
    <row r="22" spans="1:7" x14ac:dyDescent="0.3">
      <c r="B22" s="45" t="s">
        <v>81</v>
      </c>
      <c r="C22" s="45" t="s">
        <v>82</v>
      </c>
      <c r="D22" s="45">
        <v>0.66666666666666663</v>
      </c>
      <c r="E22" s="45">
        <v>0.66666666666666663</v>
      </c>
      <c r="F22" s="45" t="s">
        <v>28</v>
      </c>
    </row>
    <row r="23" spans="1:7" x14ac:dyDescent="0.3">
      <c r="B23" s="45" t="s">
        <v>83</v>
      </c>
      <c r="C23" s="45" t="s">
        <v>84</v>
      </c>
      <c r="D23" s="45">
        <v>0</v>
      </c>
      <c r="E23" s="45">
        <v>0</v>
      </c>
      <c r="F23" s="45" t="s">
        <v>28</v>
      </c>
    </row>
    <row r="24" spans="1:7" ht="15" thickBot="1" x14ac:dyDescent="0.35">
      <c r="B24" s="43" t="s">
        <v>85</v>
      </c>
      <c r="C24" s="43" t="s">
        <v>86</v>
      </c>
      <c r="D24" s="43">
        <v>0</v>
      </c>
      <c r="E24" s="43">
        <v>0</v>
      </c>
      <c r="F24" s="43" t="s">
        <v>28</v>
      </c>
    </row>
    <row r="27" spans="1:7" ht="15" thickBot="1" x14ac:dyDescent="0.35">
      <c r="A27" t="s">
        <v>22</v>
      </c>
    </row>
    <row r="28" spans="1:7" ht="15" thickBot="1" x14ac:dyDescent="0.35">
      <c r="B28" s="44" t="s">
        <v>16</v>
      </c>
      <c r="C28" s="44" t="s">
        <v>17</v>
      </c>
      <c r="D28" s="44" t="s">
        <v>23</v>
      </c>
      <c r="E28" s="44" t="s">
        <v>4</v>
      </c>
      <c r="F28" s="44" t="s">
        <v>24</v>
      </c>
      <c r="G28" s="44" t="s">
        <v>25</v>
      </c>
    </row>
    <row r="29" spans="1:7" x14ac:dyDescent="0.3">
      <c r="B29" s="45" t="s">
        <v>87</v>
      </c>
      <c r="C29" s="45" t="s">
        <v>94</v>
      </c>
      <c r="D29" s="56">
        <v>10</v>
      </c>
      <c r="E29" s="45" t="s">
        <v>88</v>
      </c>
      <c r="F29" s="45" t="s">
        <v>30</v>
      </c>
      <c r="G29" s="56">
        <v>0</v>
      </c>
    </row>
    <row r="30" spans="1:7" ht="15" thickBot="1" x14ac:dyDescent="0.35">
      <c r="B30" s="43" t="s">
        <v>89</v>
      </c>
      <c r="C30" s="43" t="s">
        <v>95</v>
      </c>
      <c r="D30" s="55">
        <v>16</v>
      </c>
      <c r="E30" s="43" t="s">
        <v>90</v>
      </c>
      <c r="F30" s="43" t="s">
        <v>30</v>
      </c>
      <c r="G30" s="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5838-951B-4046-9DD9-9E7DEB0A5ABF}">
  <dimension ref="A1:H18"/>
  <sheetViews>
    <sheetView showGridLines="0" workbookViewId="0">
      <selection activeCell="C29" sqref="C29"/>
    </sheetView>
  </sheetViews>
  <sheetFormatPr defaultRowHeight="14.4" x14ac:dyDescent="0.3"/>
  <cols>
    <col min="1" max="1" width="2.33203125" customWidth="1"/>
    <col min="2" max="2" width="6.6640625" bestFit="1" customWidth="1"/>
    <col min="3" max="3" width="19.664062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3" t="s">
        <v>32</v>
      </c>
    </row>
    <row r="2" spans="1:8" x14ac:dyDescent="0.3">
      <c r="A2" s="3" t="s">
        <v>52</v>
      </c>
    </row>
    <row r="3" spans="1:8" x14ac:dyDescent="0.3">
      <c r="A3" s="3" t="s">
        <v>96</v>
      </c>
    </row>
    <row r="6" spans="1:8" ht="15" thickBot="1" x14ac:dyDescent="0.35">
      <c r="A6" t="s">
        <v>20</v>
      </c>
    </row>
    <row r="7" spans="1:8" x14ac:dyDescent="0.3">
      <c r="B7" s="46"/>
      <c r="C7" s="46"/>
      <c r="D7" s="46" t="s">
        <v>33</v>
      </c>
      <c r="E7" s="46" t="s">
        <v>35</v>
      </c>
      <c r="F7" s="46" t="s">
        <v>37</v>
      </c>
      <c r="G7" s="46" t="s">
        <v>39</v>
      </c>
      <c r="H7" s="46" t="s">
        <v>39</v>
      </c>
    </row>
    <row r="8" spans="1:8" ht="15" thickBot="1" x14ac:dyDescent="0.35">
      <c r="B8" s="47" t="s">
        <v>16</v>
      </c>
      <c r="C8" s="47" t="s">
        <v>17</v>
      </c>
      <c r="D8" s="47" t="s">
        <v>34</v>
      </c>
      <c r="E8" s="47" t="s">
        <v>36</v>
      </c>
      <c r="F8" s="47" t="s">
        <v>38</v>
      </c>
      <c r="G8" s="47" t="s">
        <v>40</v>
      </c>
      <c r="H8" s="47" t="s">
        <v>41</v>
      </c>
    </row>
    <row r="9" spans="1:8" x14ac:dyDescent="0.3">
      <c r="B9" s="45" t="s">
        <v>79</v>
      </c>
      <c r="C9" s="45" t="s">
        <v>80</v>
      </c>
      <c r="D9" s="45">
        <v>5.333333333333333</v>
      </c>
      <c r="E9" s="45">
        <v>0</v>
      </c>
      <c r="F9" s="45">
        <v>160</v>
      </c>
      <c r="G9" s="45">
        <v>40.000000000000007</v>
      </c>
      <c r="H9" s="45">
        <v>110</v>
      </c>
    </row>
    <row r="10" spans="1:8" x14ac:dyDescent="0.3">
      <c r="B10" s="45" t="s">
        <v>81</v>
      </c>
      <c r="C10" s="45" t="s">
        <v>82</v>
      </c>
      <c r="D10" s="45">
        <v>0.66666666666666663</v>
      </c>
      <c r="E10" s="45">
        <v>0</v>
      </c>
      <c r="F10" s="45">
        <v>-25</v>
      </c>
      <c r="G10" s="45">
        <v>20.000000000000004</v>
      </c>
      <c r="H10" s="45">
        <v>25</v>
      </c>
    </row>
    <row r="11" spans="1:8" x14ac:dyDescent="0.3">
      <c r="B11" s="45" t="s">
        <v>83</v>
      </c>
      <c r="C11" s="45" t="s">
        <v>84</v>
      </c>
      <c r="D11" s="45">
        <v>0</v>
      </c>
      <c r="E11" s="45">
        <v>25</v>
      </c>
      <c r="F11" s="45">
        <v>50</v>
      </c>
      <c r="G11" s="45">
        <v>1E+30</v>
      </c>
      <c r="H11" s="45">
        <v>25</v>
      </c>
    </row>
    <row r="12" spans="1:8" ht="15" thickBot="1" x14ac:dyDescent="0.35">
      <c r="B12" s="43" t="s">
        <v>85</v>
      </c>
      <c r="C12" s="43" t="s">
        <v>86</v>
      </c>
      <c r="D12" s="43">
        <v>0</v>
      </c>
      <c r="E12" s="43">
        <v>13.333333333333336</v>
      </c>
      <c r="F12" s="43">
        <v>50</v>
      </c>
      <c r="G12" s="43">
        <v>1E+30</v>
      </c>
      <c r="H12" s="43">
        <v>13.333333333333336</v>
      </c>
    </row>
    <row r="14" spans="1:8" ht="15" thickBot="1" x14ac:dyDescent="0.35">
      <c r="A14" t="s">
        <v>22</v>
      </c>
    </row>
    <row r="15" spans="1:8" x14ac:dyDescent="0.3">
      <c r="B15" s="46"/>
      <c r="C15" s="46"/>
      <c r="D15" s="46" t="s">
        <v>33</v>
      </c>
      <c r="E15" s="46" t="s">
        <v>42</v>
      </c>
      <c r="F15" s="46" t="s">
        <v>44</v>
      </c>
      <c r="G15" s="46" t="s">
        <v>39</v>
      </c>
      <c r="H15" s="46" t="s">
        <v>39</v>
      </c>
    </row>
    <row r="16" spans="1:8" ht="15" thickBot="1" x14ac:dyDescent="0.35">
      <c r="B16" s="47" t="s">
        <v>16</v>
      </c>
      <c r="C16" s="47" t="s">
        <v>17</v>
      </c>
      <c r="D16" s="47" t="s">
        <v>34</v>
      </c>
      <c r="E16" s="47" t="s">
        <v>43</v>
      </c>
      <c r="F16" s="47" t="s">
        <v>45</v>
      </c>
      <c r="G16" s="47" t="s">
        <v>40</v>
      </c>
      <c r="H16" s="47" t="s">
        <v>41</v>
      </c>
    </row>
    <row r="17" spans="2:8" x14ac:dyDescent="0.3">
      <c r="B17" s="45" t="s">
        <v>87</v>
      </c>
      <c r="C17" s="45" t="s">
        <v>94</v>
      </c>
      <c r="D17" s="45">
        <v>10</v>
      </c>
      <c r="E17" s="45">
        <v>25</v>
      </c>
      <c r="F17" s="45">
        <v>10</v>
      </c>
      <c r="G17" s="45">
        <v>0.66666666666666663</v>
      </c>
      <c r="H17" s="45">
        <v>1E+30</v>
      </c>
    </row>
    <row r="18" spans="2:8" ht="15" thickBot="1" x14ac:dyDescent="0.35">
      <c r="B18" s="43" t="s">
        <v>89</v>
      </c>
      <c r="C18" s="43" t="s">
        <v>95</v>
      </c>
      <c r="D18" s="43">
        <v>16</v>
      </c>
      <c r="E18" s="43">
        <v>36.666666666666664</v>
      </c>
      <c r="F18" s="43">
        <v>16</v>
      </c>
      <c r="G18" s="43">
        <v>1E+30</v>
      </c>
      <c r="H18" s="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6</vt:lpstr>
      <vt:lpstr>Problem 6b Primal Answer</vt:lpstr>
      <vt:lpstr>Problem 6b Primal Sensitivity</vt:lpstr>
      <vt:lpstr>Problem 6b Dual Answer</vt:lpstr>
      <vt:lpstr>Problem 6b Dual Sensitivity</vt:lpstr>
    </vt:vector>
  </TitlesOfParts>
  <Manager>.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Seeve Teemu</dc:creator>
  <cp:keywords/>
  <dc:description/>
  <cp:lastModifiedBy>Nguyen Binh</cp:lastModifiedBy>
  <cp:revision/>
  <dcterms:created xsi:type="dcterms:W3CDTF">2018-10-16T09:54:42Z</dcterms:created>
  <dcterms:modified xsi:type="dcterms:W3CDTF">2023-11-16T11:21:45Z</dcterms:modified>
  <cp:category/>
  <cp:contentStatus/>
</cp:coreProperties>
</file>