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0B00D901-9D72-4DCD-B661-9E5DAC91391B}" xr6:coauthVersionLast="47" xr6:coauthVersionMax="47" xr10:uidLastSave="{00000000-0000-0000-0000-000000000000}"/>
  <bookViews>
    <workbookView xWindow="-108" yWindow="-108" windowWidth="23256" windowHeight="12576" xr2:uid="{00000000-000D-0000-FFFF-FFFF00000000}"/>
  </bookViews>
  <sheets>
    <sheet name="Problem 6" sheetId="22" r:id="rId1"/>
  </sheets>
  <definedNames>
    <definedName name="solver_cvg" localSheetId="0" hidden="1">"""""""""""""""""""""""""""""""""""""""""""""""""""""""""""""""""""""""""""""""""""""""""""""""""""""""""""""""""""""""""""""""0,0001"""""""""""""""""""""""""""""""""""""""""""""""""""""""""""""""""""""""""""""""""""""""""""""""""""""""""""""""""""""""""""""""</definedName>
    <definedName name="solver_drv" localSheetId="0" hidden="1">2</definedName>
    <definedName name="solver_eng" localSheetId="0" hidden="1">3</definedName>
    <definedName name="solver_est" localSheetId="0" hidden="1">1</definedName>
    <definedName name="solver_itr" localSheetId="0" hidden="1">2147483647</definedName>
    <definedName name="solver_lhs0" localSheetId="0" hidden="1">'Problem 6'!#REF!</definedName>
    <definedName name="solver_lhs1" localSheetId="0" hidden="1">'Problem 6'!#REF!</definedName>
    <definedName name="solver_lhs10" localSheetId="0" hidden="1">'Problem 6'!#REF!</definedName>
    <definedName name="solver_lhs2" localSheetId="0" hidden="1">'Problem 6'!#REF!</definedName>
    <definedName name="solver_lhs3" localSheetId="0" hidden="1">'Problem 6'!#REF!</definedName>
    <definedName name="solver_lhs4" localSheetId="0" hidden="1">'Problem 6'!#REF!</definedName>
    <definedName name="solver_lhs5" localSheetId="0" hidden="1">'Problem 6'!#REF!</definedName>
    <definedName name="solver_lhs6" localSheetId="0" hidden="1">'Problem 6'!#REF!</definedName>
    <definedName name="solver_lhs7" localSheetId="0" hidden="1">'Problem 6'!#REF!</definedName>
    <definedName name="solver_lhs8" localSheetId="0" hidden="1">'Problem 6'!#REF!</definedName>
    <definedName name="solver_lhs9" localSheetId="0" hidden="1">'Problem 6'!#REF!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pre" localSheetId="0" hidden="1">"""""""""""""""""""""""""""""""""""""""""""""""""""""""""""""""""""""""""""""""""""""""""""""""""""""""""""""""""""""""""""""""0,000001"""""""""""""""""""""""""""""""""""""""""""""""""""""""""""""""""""""""""""""""""""""""""""""""""""""""""""""""""""""""""""""""</definedName>
    <definedName name="solver_rbv" localSheetId="0" hidden="1">2</definedName>
    <definedName name="solver_rel0" localSheetId="0" hidden="1">5</definedName>
    <definedName name="solver_rel1" localSheetId="0" hidden="1">5</definedName>
    <definedName name="solver_rel10" localSheetId="0" hidden="1">5</definedName>
    <definedName name="solver_rel2" localSheetId="0" hidden="1">5</definedName>
    <definedName name="solver_rel3" localSheetId="0" hidden="1">5</definedName>
    <definedName name="solver_rel4" localSheetId="0" hidden="1">5</definedName>
    <definedName name="solver_rel5" localSheetId="0" hidden="1">5</definedName>
    <definedName name="solver_rel6" localSheetId="0" hidden="1">1</definedName>
    <definedName name="solver_rel7" localSheetId="0" hidden="1">5</definedName>
    <definedName name="solver_rel8" localSheetId="0" hidden="1">5</definedName>
    <definedName name="solver_rel9" localSheetId="0" hidden="1">5</definedName>
    <definedName name="solver_rhs0" localSheetId="0" hidden="1">"binary"</definedName>
    <definedName name="solver_rhs1" localSheetId="0" hidden="1">"binary"</definedName>
    <definedName name="solver_rhs10" localSheetId="0" hidden="1">"binary"</definedName>
    <definedName name="solver_rhs2" localSheetId="0" hidden="1">"binary"</definedName>
    <definedName name="solver_rhs3" localSheetId="0" hidden="1">"binary"</definedName>
    <definedName name="solver_rhs4" localSheetId="0" hidden="1">"binary"</definedName>
    <definedName name="solver_rhs5" localSheetId="0" hidden="1">"binary"</definedName>
    <definedName name="solver_rhs6" localSheetId="0" hidden="1">'Problem 6'!#REF!</definedName>
    <definedName name="solver_rhs7" localSheetId="0" hidden="1">"binary"</definedName>
    <definedName name="solver_rhs8" localSheetId="0" hidden="1">"binary"</definedName>
    <definedName name="solver_rhs9" localSheetId="0" hidden="1">"binary"</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1" i="22" l="1"/>
  <c r="K42" i="22"/>
  <c r="K43" i="22"/>
  <c r="K40" i="22"/>
  <c r="L39" i="22" a="1"/>
  <c r="L39" i="22" s="1"/>
  <c r="G56" i="22"/>
  <c r="G51" i="22"/>
  <c r="G52" i="22"/>
  <c r="G53" i="22"/>
  <c r="G54" i="22"/>
  <c r="G55" i="22"/>
  <c r="G50" i="22"/>
  <c r="G49" i="22"/>
  <c r="A1"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<sst xmlns="http://schemas.openxmlformats.org/spreadsheetml/2006/main" count="22" uniqueCount="22">
  <si>
    <t>Table 1</t>
  </si>
  <si>
    <t>Table 2</t>
  </si>
  <si>
    <t>Table 4</t>
  </si>
  <si>
    <t>Table 3</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</si>
  <si>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</si>
  <si>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</si>
  <si>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Number  of experts required </t>
    </r>
    <r>
      <rPr>
        <i/>
        <sz val="11"/>
        <color theme="1"/>
        <rFont val="Calibri"/>
        <family val="2"/>
        <scheme val="minor"/>
      </rPr>
      <t>r</t>
    </r>
    <r>
      <rPr>
        <i/>
        <vertAlign val="subscript"/>
        <sz val="11"/>
        <color theme="1"/>
        <rFont val="Calibri"/>
        <family val="2"/>
        <scheme val="minor"/>
      </rPr>
      <t>j</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</si>
  <si>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</si>
  <si>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</si>
  <si>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</si>
  <si>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</si>
  <si>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</si>
  <si>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</si>
  <si>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</si>
  <si>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</si>
  <si>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</si>
  <si>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</si>
  <si>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</si>
  <si>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</si>
  <si>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</si>
  <si>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3. Milan</t>
  </si>
  <si>
    <t>6.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</si>
</sst>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0"/>
      <color theme="1"/>
      <name val="Courier New"/>
      <family val="3"/>
    </font>
    <font>
      <i/>
      <vertAlign val="subscript"/>
      <sz val="11"/>
      <color theme="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1" fillId="0" borderId="0" xfId="0" applyFont="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4" fillId="0" borderId="0" xfId="0" applyFont="1" applyAlignment="1">
      <alignment vertical="center"/>
    </xf>
    <xf numFmtId="0" fontId="4"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0" xfId="0" applyFont="1" applyAlignment="1">
      <alignment vertical="center"/>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9C0BE051-AD7A-4FD7-BEED-06D1EF55663F}"/>
            </a:ext>
          </a:extLst>
        </xdr:cNvPr>
        <xdr:cNvSpPr txBox="1"/>
      </xdr:nvSpPr>
      <xdr:spPr>
        <a:xfrm>
          <a:off x="10077255" y="529646"/>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6722</xdr:rowOff>
    </xdr:from>
    <xdr:ext cx="9740612" cy="901065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𝑦</m:t>
                      </m:r>
                    </m:e>
                    <m:sub>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and continuous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i="1">
                          <a:solidFill>
                            <a:schemeClr val="tx1"/>
                          </a:solidFill>
                          <a:effectLst/>
                          <a:latin typeface="Cambria Math" panose="02040503050406030204" pitchFamily="18" charset="0"/>
                          <a:ea typeface="+mn-ea"/>
                          <a:cs typeface="+mn-cs"/>
                        </a:rPr>
                        <m:t>𝑖𝑗</m:t>
                      </m:r>
                    </m:sub>
                  </m:sSub>
                </m:oMath>
              </a14:m>
              <a:r>
                <a:rPr lang="en-US" sz="1100">
                  <a:solidFill>
                    <a:schemeClr val="tx1"/>
                  </a:solidFill>
                  <a:effectLst/>
                  <a:latin typeface="+mn-lt"/>
                  <a:ea typeface="+mn-ea"/>
                  <a:cs typeface="+mn-cs"/>
                </a:rPr>
                <a:t>, where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m:t>
                  </m:r>
                  <m:d>
                    <m:dPr>
                      <m:begChr m:val="{"/>
                      <m:endChr m:val="}"/>
                      <m:ctrlPr>
                        <a:rPr lang="fi-FI" sz="1100" i="1">
                          <a:solidFill>
                            <a:schemeClr val="tx1"/>
                          </a:solidFill>
                          <a:effectLst/>
                          <a:latin typeface="Cambria Math" panose="02040503050406030204" pitchFamily="18" charset="0"/>
                          <a:ea typeface="+mn-ea"/>
                          <a:cs typeface="+mn-cs"/>
                        </a:rPr>
                      </m:ctrlPr>
                    </m:dPr>
                    <m:e>
                      <m:r>
                        <a:rPr lang="en-US" sz="1100" i="1">
                          <a:solidFill>
                            <a:schemeClr val="tx1"/>
                          </a:solidFill>
                          <a:effectLst/>
                          <a:latin typeface="Cambria Math" panose="02040503050406030204" pitchFamily="18" charset="0"/>
                          <a:ea typeface="+mn-ea"/>
                          <a:cs typeface="+mn-cs"/>
                        </a:rPr>
                        <m:t>1,…,7</m:t>
                      </m:r>
                    </m:e>
                  </m:d>
                </m:oMath>
              </a14:m>
              <a:r>
                <a:rPr lang="en-US" sz="1100">
                  <a:solidFill>
                    <a:schemeClr val="tx1"/>
                  </a:solidFill>
                  <a:effectLst/>
                  <a:latin typeface="+mn-lt"/>
                  <a:ea typeface="+mn-ea"/>
                  <a:cs typeface="+mn-cs"/>
                </a:rPr>
                <a:t> and </a:t>
              </a:r>
              <a14:m>
                <m:oMath xmlns:m="http://schemas.openxmlformats.org/officeDocument/2006/math">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 …,4}</m:t>
                  </m:r>
                </m:oMath>
              </a14:m>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𝑚𝑖𝑛</m:t>
                  </m:r>
                  <m:nary>
                    <m:naryPr>
                      <m:chr m:val="∑"/>
                      <m:ctrlPr>
                        <a:rPr lang="en-US" sz="1100" b="0" i="1">
                          <a:solidFill>
                            <a:srgbClr val="FF0000"/>
                          </a:solidFill>
                          <a:effectLst/>
                          <a:latin typeface="Cambria Math" panose="02040503050406030204" pitchFamily="18" charset="0"/>
                          <a:ea typeface="+mn-ea"/>
                          <a:cs typeface="+mn-cs"/>
                        </a:rPr>
                      </m:ctrlPr>
                    </m:naryPr>
                    <m:sub>
                      <m:r>
                        <m:rPr>
                          <m:brk m:alnAt="23"/>
                        </m:rPr>
                        <a:rPr lang="en-US" sz="1100" b="0" i="1">
                          <a:solidFill>
                            <a:srgbClr val="FF0000"/>
                          </a:solidFill>
                          <a:effectLst/>
                          <a:latin typeface="Cambria Math" panose="02040503050406030204" pitchFamily="18" charset="0"/>
                          <a:ea typeface="+mn-ea"/>
                          <a:cs typeface="+mn-cs"/>
                        </a:rPr>
                        <m:t>𝑖</m:t>
                      </m:r>
                      <m:r>
                        <a:rPr lang="en-US" sz="1100" b="0" i="1">
                          <a:solidFill>
                            <a:srgbClr val="FF0000"/>
                          </a:solidFill>
                          <a:effectLst/>
                          <a:latin typeface="Cambria Math" panose="02040503050406030204" pitchFamily="18" charset="0"/>
                          <a:ea typeface="+mn-ea"/>
                          <a:cs typeface="+mn-cs"/>
                        </a:rPr>
                        <m:t>=1</m:t>
                      </m:r>
                    </m:sub>
                    <m:sup>
                      <m:r>
                        <a:rPr lang="en-US" sz="1100" b="0" i="1">
                          <a:solidFill>
                            <a:srgbClr val="FF0000"/>
                          </a:solidFill>
                          <a:effectLst/>
                          <a:latin typeface="Cambria Math" panose="02040503050406030204" pitchFamily="18" charset="0"/>
                          <a:ea typeface="+mn-ea"/>
                          <a:cs typeface="+mn-cs"/>
                        </a:rPr>
                        <m:t>4</m:t>
                      </m:r>
                    </m:sup>
                    <m:e/>
                  </m:nary>
                </m:oMath>
              </a14:m>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Choice>
      <mc:Fallback xmlns="">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r>
                <a:rPr lang="en-US" sz="1100" i="0">
                  <a:solidFill>
                    <a:schemeClr val="tx1"/>
                  </a:solidFill>
                  <a:effectLst/>
                  <a:latin typeface="Cambria Math" panose="02040503050406030204" pitchFamily="18" charset="0"/>
                  <a:ea typeface="+mn-ea"/>
                  <a:cs typeface="+mn-cs"/>
                </a:rPr>
                <a:t>𝑦</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and continuous decision variables </a:t>
              </a:r>
              <a:r>
                <a:rPr lang="en-US" sz="1100" i="0">
                  <a:solidFill>
                    <a:schemeClr val="tx1"/>
                  </a:solidFill>
                  <a:effectLst/>
                  <a:latin typeface="Cambria Math" panose="02040503050406030204" pitchFamily="18" charset="0"/>
                  <a:ea typeface="+mn-ea"/>
                  <a:cs typeface="+mn-cs"/>
                </a:rPr>
                <a:t>𝑥</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𝑖𝑗</a:t>
              </a:r>
              <a:r>
                <a:rPr lang="en-US" sz="1100">
                  <a:solidFill>
                    <a:schemeClr val="tx1"/>
                  </a:solidFill>
                  <a:effectLst/>
                  <a:latin typeface="+mn-lt"/>
                  <a:ea typeface="+mn-ea"/>
                  <a:cs typeface="+mn-cs"/>
                </a:rPr>
                <a:t>, where </a:t>
              </a:r>
              <a:r>
                <a:rPr lang="en-US" sz="1100" i="0">
                  <a:solidFill>
                    <a:schemeClr val="tx1"/>
                  </a:solidFill>
                  <a:effectLst/>
                  <a:latin typeface="Cambria Math" panose="02040503050406030204" pitchFamily="18" charset="0"/>
                  <a:ea typeface="+mn-ea"/>
                  <a:cs typeface="+mn-cs"/>
                </a:rPr>
                <a:t>𝑗∈</a:t>
              </a:r>
              <a:r>
                <a:rPr lang="fi-FI" sz="1100" i="0">
                  <a:solidFill>
                    <a:schemeClr val="tx1"/>
                  </a:solidFill>
                  <a:effectLst/>
                  <a:latin typeface="Cambria Math" panose="02040503050406030204" pitchFamily="18" charset="0"/>
                  <a:ea typeface="+mn-ea"/>
                  <a:cs typeface="+mn-cs"/>
                </a:rPr>
                <a:t>{</a:t>
              </a:r>
              <a:r>
                <a:rPr lang="en-US" sz="1100" i="0">
                  <a:solidFill>
                    <a:schemeClr val="tx1"/>
                  </a:solidFill>
                  <a:effectLst/>
                  <a:latin typeface="Cambria Math" panose="02040503050406030204" pitchFamily="18" charset="0"/>
                  <a:ea typeface="+mn-ea"/>
                  <a:cs typeface="+mn-cs"/>
                </a:rPr>
                <a:t>1,…,7}</a:t>
              </a:r>
              <a:r>
                <a:rPr lang="en-US" sz="1100">
                  <a:solidFill>
                    <a:schemeClr val="tx1"/>
                  </a:solidFill>
                  <a:effectLst/>
                  <a:latin typeface="+mn-lt"/>
                  <a:ea typeface="+mn-ea"/>
                  <a:cs typeface="+mn-cs"/>
                </a:rPr>
                <a:t> and </a:t>
              </a:r>
              <a:r>
                <a:rPr lang="en-US" sz="1100" i="0">
                  <a:solidFill>
                    <a:schemeClr val="tx1"/>
                  </a:solidFill>
                  <a:effectLst/>
                  <a:latin typeface="Cambria Math" panose="02040503050406030204" pitchFamily="18" charset="0"/>
                  <a:ea typeface="+mn-ea"/>
                  <a:cs typeface="+mn-cs"/>
                </a:rPr>
                <a:t>𝑖∈{1, …,4}</a:t>
              </a:r>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r>
                <a:rPr lang="en-US" sz="1100" b="0" i="0">
                  <a:solidFill>
                    <a:srgbClr val="FF0000"/>
                  </a:solidFill>
                  <a:effectLst/>
                  <a:latin typeface="Cambria Math" panose="02040503050406030204" pitchFamily="18" charset="0"/>
                  <a:ea typeface="+mn-ea"/>
                  <a:cs typeface="+mn-cs"/>
                </a:rPr>
                <a:t>𝑚𝑖𝑛∑_(𝑖=1)^4</a:t>
              </a:r>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A948-03CB-4A41-9990-62C84C0116D6}">
  <dimension ref="A1:R80"/>
  <sheetViews>
    <sheetView tabSelected="1" zoomScaleNormal="100" workbookViewId="0"/>
  </sheetViews>
  <sheetFormatPr defaultColWidth="8.88671875" defaultRowHeight="14.4" x14ac:dyDescent="0.3"/>
  <cols>
    <col min="1" max="2" width="2.44140625" customWidth="1"/>
    <col min="3" max="3" width="21.44140625" customWidth="1"/>
    <col min="4" max="4" width="11" customWidth="1"/>
    <col min="5" max="5" width="10.88671875" customWidth="1"/>
    <col min="6" max="6" width="3.44140625" customWidth="1"/>
    <col min="7" max="7" width="13.109375" customWidth="1"/>
    <col min="11" max="11" width="11.88671875" customWidth="1"/>
    <col min="14" max="14" width="6.44140625" customWidth="1"/>
    <col min="15" max="15" width="12" customWidth="1"/>
    <col min="16" max="18" width="7.44140625" customWidth="1"/>
    <col min="19" max="19" width="2.88671875" customWidth="1"/>
  </cols>
  <sheetData>
    <row r="1" spans="1:1" ht="25.8" x14ac:dyDescent="0.5">
      <c r="A1" s="1" t="e">
        <f>#REF!</f>
        <v>#REF!</v>
      </c>
    </row>
    <row r="3" spans="1:1" ht="237.75" customHeight="1" x14ac:dyDescent="0.3"/>
    <row r="7" spans="1:1" ht="117.75" customHeight="1" x14ac:dyDescent="0.3"/>
    <row r="10" spans="1:1" ht="5.25" customHeight="1" x14ac:dyDescent="0.3"/>
    <row r="12" spans="1:1" ht="5.25" customHeight="1" x14ac:dyDescent="0.3"/>
    <row r="37" spans="3:18" ht="17.25" customHeight="1" x14ac:dyDescent="0.3">
      <c r="C37" s="15"/>
    </row>
    <row r="38" spans="3:18" ht="15" thickBot="1" x14ac:dyDescent="0.35">
      <c r="C38" s="26" t="s">
        <v>0</v>
      </c>
      <c r="G38" s="4" t="s">
        <v>1</v>
      </c>
      <c r="K38" s="4" t="s">
        <v>3</v>
      </c>
    </row>
    <row r="39" spans="3:18" ht="48.75" customHeight="1" thickBot="1" x14ac:dyDescent="0.35">
      <c r="C39" s="23" t="s">
        <v>14</v>
      </c>
      <c r="D39" s="24" t="s">
        <v>5</v>
      </c>
      <c r="E39" s="25" t="s">
        <v>6</v>
      </c>
      <c r="G39" s="23" t="s">
        <v>19</v>
      </c>
      <c r="H39" s="25" t="s">
        <v>7</v>
      </c>
      <c r="K39" s="23" t="s">
        <v>8</v>
      </c>
      <c r="L39" s="24" t="str" cm="1">
        <f t="array" ref="L39:R39">TRANSPOSE(C40:C46)</f>
        <v>1. Frankfurt</v>
      </c>
      <c r="M39" s="24" t="str">
        <v>2. Warsaw</v>
      </c>
      <c r="N39" s="24" t="str">
        <v>3. Milan</v>
      </c>
      <c r="O39" s="24" t="str">
        <v>4. Amsterdam</v>
      </c>
      <c r="P39" s="24" t="str">
        <v>5. Madrid</v>
      </c>
      <c r="Q39" s="24" t="str">
        <v>6. Paris</v>
      </c>
      <c r="R39" s="25" t="str">
        <v>7. Vienna</v>
      </c>
    </row>
    <row r="40" spans="3:18" x14ac:dyDescent="0.3">
      <c r="C40" s="17" t="s">
        <v>9</v>
      </c>
      <c r="D40" s="11">
        <v>2.8499999999999996</v>
      </c>
      <c r="E40" s="13">
        <v>9</v>
      </c>
      <c r="G40" s="5" t="s">
        <v>15</v>
      </c>
      <c r="H40" s="7">
        <v>24</v>
      </c>
      <c r="K40" s="12" t="str">
        <f>G40</f>
        <v>1. Helsinki</v>
      </c>
      <c r="L40" s="5">
        <v>31.5</v>
      </c>
      <c r="M40" s="6">
        <v>52.5</v>
      </c>
      <c r="N40" s="6">
        <v>45</v>
      </c>
      <c r="O40" s="6">
        <v>22.5</v>
      </c>
      <c r="P40" s="6">
        <v>37.5</v>
      </c>
      <c r="Q40" s="6">
        <v>22.5</v>
      </c>
      <c r="R40" s="7">
        <v>67.5</v>
      </c>
    </row>
    <row r="41" spans="3:18" x14ac:dyDescent="0.3">
      <c r="C41" s="18" t="s">
        <v>10</v>
      </c>
      <c r="D41" s="2">
        <v>6</v>
      </c>
      <c r="E41" s="19">
        <v>14</v>
      </c>
      <c r="G41" s="12" t="s">
        <v>16</v>
      </c>
      <c r="H41" s="14">
        <v>19</v>
      </c>
      <c r="K41" s="12" t="str">
        <f t="shared" ref="K41:K43" si="0">G41</f>
        <v>2. Stockholm</v>
      </c>
      <c r="L41" s="12">
        <v>22.5</v>
      </c>
      <c r="M41" s="3">
        <v>78</v>
      </c>
      <c r="N41" s="3">
        <v>51</v>
      </c>
      <c r="O41" s="3">
        <v>46.5</v>
      </c>
      <c r="P41" s="3">
        <v>58.5</v>
      </c>
      <c r="Q41" s="3">
        <v>30</v>
      </c>
      <c r="R41" s="14">
        <v>87</v>
      </c>
    </row>
    <row r="42" spans="3:18" x14ac:dyDescent="0.3">
      <c r="C42" s="18" t="s">
        <v>20</v>
      </c>
      <c r="D42" s="2">
        <v>4.5</v>
      </c>
      <c r="E42" s="19">
        <v>7</v>
      </c>
      <c r="G42" s="12" t="s">
        <v>17</v>
      </c>
      <c r="H42" s="14">
        <v>16</v>
      </c>
      <c r="K42" s="12" t="str">
        <f t="shared" si="0"/>
        <v>3. Oslo</v>
      </c>
      <c r="L42" s="12">
        <v>27</v>
      </c>
      <c r="M42" s="3">
        <v>64.5</v>
      </c>
      <c r="N42" s="3">
        <v>43.5</v>
      </c>
      <c r="O42" s="3">
        <v>37.5</v>
      </c>
      <c r="P42" s="3">
        <v>51</v>
      </c>
      <c r="Q42" s="3">
        <v>31.5</v>
      </c>
      <c r="R42" s="14">
        <v>79.5</v>
      </c>
    </row>
    <row r="43" spans="3:18" ht="15" thickBot="1" x14ac:dyDescent="0.35">
      <c r="C43" s="18" t="s">
        <v>11</v>
      </c>
      <c r="D43" s="2">
        <v>4.1999999999999993</v>
      </c>
      <c r="E43" s="19">
        <v>12</v>
      </c>
      <c r="G43" s="8" t="s">
        <v>18</v>
      </c>
      <c r="H43" s="10">
        <v>21</v>
      </c>
      <c r="K43" s="8" t="str">
        <f t="shared" si="0"/>
        <v>4. Vilna</v>
      </c>
      <c r="L43" s="8">
        <v>36</v>
      </c>
      <c r="M43" s="9">
        <v>43.5</v>
      </c>
      <c r="N43" s="9">
        <v>34.5</v>
      </c>
      <c r="O43" s="9">
        <v>30</v>
      </c>
      <c r="P43" s="9">
        <v>46.5</v>
      </c>
      <c r="Q43" s="9">
        <v>39</v>
      </c>
      <c r="R43" s="10">
        <v>70.5</v>
      </c>
    </row>
    <row r="44" spans="3:18" x14ac:dyDescent="0.3">
      <c r="C44" s="18" t="s">
        <v>12</v>
      </c>
      <c r="D44" s="2">
        <v>5.0999999999999996</v>
      </c>
      <c r="E44" s="19">
        <v>11</v>
      </c>
    </row>
    <row r="45" spans="3:18" x14ac:dyDescent="0.3">
      <c r="C45" s="18" t="s">
        <v>21</v>
      </c>
      <c r="D45" s="2">
        <v>3.4499999999999997</v>
      </c>
      <c r="E45" s="19">
        <v>8</v>
      </c>
    </row>
    <row r="46" spans="3:18" ht="15" thickBot="1" x14ac:dyDescent="0.35">
      <c r="C46" s="20" t="s">
        <v>13</v>
      </c>
      <c r="D46" s="21">
        <v>6.75</v>
      </c>
      <c r="E46" s="22">
        <v>18</v>
      </c>
    </row>
    <row r="47" spans="3:18" x14ac:dyDescent="0.3">
      <c r="N47" s="16"/>
    </row>
    <row r="48" spans="3:18" ht="15" thickBot="1" x14ac:dyDescent="0.35">
      <c r="C48" s="15"/>
      <c r="G48" s="34" t="s">
        <v>2</v>
      </c>
      <c r="H48" s="27"/>
    </row>
    <row r="49" spans="3:8" ht="57" customHeight="1" thickBot="1" x14ac:dyDescent="0.35">
      <c r="G49" s="32" t="str">
        <f>C39</f>
        <v>Candidate city for new office (j)</v>
      </c>
      <c r="H49" s="33" t="s">
        <v>4</v>
      </c>
    </row>
    <row r="50" spans="3:8" x14ac:dyDescent="0.3">
      <c r="C50" s="15"/>
      <c r="G50" s="28" t="str">
        <f>C40</f>
        <v>1. Frankfurt</v>
      </c>
      <c r="H50" s="29">
        <v>2</v>
      </c>
    </row>
    <row r="51" spans="3:8" x14ac:dyDescent="0.3">
      <c r="G51" s="28" t="str">
        <f t="shared" ref="G51:G55" si="1">C41</f>
        <v>2. Warsaw</v>
      </c>
      <c r="H51" s="29">
        <v>2</v>
      </c>
    </row>
    <row r="52" spans="3:8" x14ac:dyDescent="0.3">
      <c r="C52" s="15"/>
      <c r="G52" s="28" t="str">
        <f t="shared" si="1"/>
        <v>3. Milan</v>
      </c>
      <c r="H52" s="29">
        <v>2</v>
      </c>
    </row>
    <row r="53" spans="3:8" ht="15" customHeight="1" x14ac:dyDescent="0.3">
      <c r="G53" s="28" t="str">
        <f t="shared" si="1"/>
        <v>4. Amsterdam</v>
      </c>
      <c r="H53" s="29">
        <v>3</v>
      </c>
    </row>
    <row r="54" spans="3:8" x14ac:dyDescent="0.3">
      <c r="C54" s="15"/>
      <c r="G54" s="28" t="str">
        <f t="shared" si="1"/>
        <v>5. Madrid</v>
      </c>
      <c r="H54" s="29">
        <v>1</v>
      </c>
    </row>
    <row r="55" spans="3:8" x14ac:dyDescent="0.3">
      <c r="G55" s="28" t="str">
        <f t="shared" si="1"/>
        <v>6. Paris</v>
      </c>
      <c r="H55" s="29">
        <v>3</v>
      </c>
    </row>
    <row r="56" spans="3:8" ht="15" thickBot="1" x14ac:dyDescent="0.35">
      <c r="C56" s="15"/>
      <c r="G56" s="30" t="str">
        <f>C46</f>
        <v>7. Vienna</v>
      </c>
      <c r="H56" s="31">
        <v>1</v>
      </c>
    </row>
    <row r="58" spans="3:8" x14ac:dyDescent="0.3">
      <c r="C58" s="15"/>
    </row>
    <row r="60" spans="3:8" x14ac:dyDescent="0.3">
      <c r="C60" s="15"/>
    </row>
    <row r="62" spans="3:8" x14ac:dyDescent="0.3">
      <c r="C62" s="15"/>
    </row>
    <row r="64" spans="3:8" x14ac:dyDescent="0.3">
      <c r="C64" s="15"/>
    </row>
    <row r="66" spans="3:3" x14ac:dyDescent="0.3">
      <c r="C66" s="15"/>
    </row>
    <row r="68" spans="3:3" x14ac:dyDescent="0.3">
      <c r="C68" s="15"/>
    </row>
    <row r="70" spans="3:3" x14ac:dyDescent="0.3">
      <c r="C70" s="15"/>
    </row>
    <row r="72" spans="3:3" x14ac:dyDescent="0.3">
      <c r="C72" s="15"/>
    </row>
    <row r="74" spans="3:3" x14ac:dyDescent="0.3">
      <c r="C74" s="15"/>
    </row>
    <row r="76" spans="3:3" x14ac:dyDescent="0.3">
      <c r="C76" s="15"/>
    </row>
    <row r="78" spans="3:3" x14ac:dyDescent="0.3">
      <c r="C78" s="15"/>
    </row>
    <row r="80" spans="3:3" x14ac:dyDescent="0.3">
      <c r="C80" s="15"/>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2023-11-15T16:36:12Z</dcterms:modified>
  <cp:category/>
  <cp:contentStatus/>
</cp:coreProperties>
</file>