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springnuance\Desktop\Business-Analytics-I\Lectures and Assignment 2\"/>
    </mc:Choice>
  </mc:AlternateContent>
  <xr:revisionPtr revIDLastSave="0" documentId="13_ncr:1_{2C02682B-B0AC-48F1-B70A-C0FD39F91192}" xr6:coauthVersionLast="47" xr6:coauthVersionMax="47" xr10:uidLastSave="{00000000-0000-0000-0000-000000000000}"/>
  <bookViews>
    <workbookView xWindow="9600" yWindow="12" windowWidth="11964" windowHeight="12012" xr2:uid="{00000000-000D-0000-FFFF-FFFF00000000}"/>
  </bookViews>
  <sheets>
    <sheet name="Problem 5" sheetId="20" r:id="rId1"/>
  </sheets>
  <definedNames>
    <definedName name="solver_adj" localSheetId="0" hidden="1">'Problem 5'!$N$33:$T$33</definedName>
    <definedName name="solver_cvg" localSheetId="0" hidden="1">"""""""""""""""""""""""""""""""""""""""""""""""""""""""""""""""""""""""""""""""""""""""""""""""""""""""""""""""""""""""""""""""0,0001"""""""""""""""""""""""""""""""""""""""""""""""""""""""""""""""""""""""""""""""""""""""""""""""""""""""""""""""""""""""""""""""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'Problem 5'!$N$33:$T$33</definedName>
    <definedName name="solver_lhs2" localSheetId="0" hidden="1">'Problem 5'!$U$35:$U$41</definedName>
    <definedName name="solver_lhs3" localSheetId="0" hidden="1">'Problem 5'!#REF!</definedName>
    <definedName name="solver_lhs4" localSheetId="0" hidden="1">'Problem 5'!#REF!</definedName>
    <definedName name="solver_mip" localSheetId="0" hidden="1">2147483647</definedName>
    <definedName name="solver_mni" localSheetId="0" hidden="1">30</definedName>
    <definedName name="solver_mrt" localSheetId="0" hidden="1">"""""""""""""""""""""""""""""""""""""""""""""""""""""""""""""""""""""""""""""""""""""""""""""""""""""""""""""""""""""""""""""""0,075"""""""""""""""""""""""""""""""""""""""""""""""""""""""""""""""""""""""""""""""""""""""""""""""""""""""""""""""""""""""""""""""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'Problem 5'!$U$42</definedName>
    <definedName name="solver_pre" localSheetId="0" hidden="1">"""""""""""""""""""""""""""""""""""""""""""""""""""""""""""""""""""""""""""""""""""""""""""""""""""""""""""""""""""""""""""""""0,000001"""""""""""""""""""""""""""""""""""""""""""""""""""""""""""""""""""""""""""""""""""""""""""""""""""""""""""""""""""""""""""""""</definedName>
    <definedName name="solver_rbv" localSheetId="0" hidden="1">1</definedName>
    <definedName name="solver_rel1" localSheetId="0" hidden="1">5</definedName>
    <definedName name="solver_rel2" localSheetId="0" hidden="1">3</definedName>
    <definedName name="solver_rel3" localSheetId="0" hidden="1">1</definedName>
    <definedName name="solver_rel4" localSheetId="0" hidden="1">3</definedName>
    <definedName name="solver_rhs1" localSheetId="0" hidden="1">"binary"</definedName>
    <definedName name="solver_rhs2" localSheetId="0" hidden="1">'Problem 5'!$W$35:$W$41</definedName>
    <definedName name="solver_rhs3" localSheetId="0" hidden="1">'Problem 5'!#REF!</definedName>
    <definedName name="solver_rhs4" localSheetId="0" hidden="1">'Problem 5'!#REF!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33" i="20" l="1"/>
  <c r="U36" i="20"/>
  <c r="U37" i="20"/>
  <c r="U38" i="20"/>
  <c r="U39" i="20"/>
  <c r="U40" i="20"/>
  <c r="U41" i="20"/>
  <c r="U35" i="20"/>
  <c r="U42" i="20"/>
  <c r="A1" i="20" l="1"/>
</calcChain>
</file>

<file path=xl/sharedStrings.xml><?xml version="1.0" encoding="utf-8"?>
<sst xmlns="http://schemas.openxmlformats.org/spreadsheetml/2006/main" count="49" uniqueCount="31">
  <si>
    <t>A</t>
  </si>
  <si>
    <t>B</t>
  </si>
  <si>
    <t>C</t>
  </si>
  <si>
    <t>D</t>
  </si>
  <si>
    <t>E</t>
  </si>
  <si>
    <t>F</t>
  </si>
  <si>
    <t>G</t>
  </si>
  <si>
    <t>Table 2. Construction costs (Meuros)</t>
  </si>
  <si>
    <t>Table 1. Driving times between municipalities (minutes)</t>
  </si>
  <si>
    <t>ISM-C1004 - Business Analytics 1 - Assignment 2 (Total 36 points)</t>
  </si>
  <si>
    <t>xA</t>
  </si>
  <si>
    <t>xB</t>
  </si>
  <si>
    <t>xC</t>
  </si>
  <si>
    <t>xD</t>
  </si>
  <si>
    <t>xE</t>
  </si>
  <si>
    <t>xF</t>
  </si>
  <si>
    <t>xG</t>
  </si>
  <si>
    <t>Decision variables</t>
  </si>
  <si>
    <t>Constraint # Municipality A</t>
  </si>
  <si>
    <t>Constraint # Municipality B</t>
  </si>
  <si>
    <t>Constraint # Municipality C</t>
  </si>
  <si>
    <t>Constraint # Municipality D</t>
  </si>
  <si>
    <t>Constraint # Municipality E</t>
  </si>
  <si>
    <t>Constraint # Municipality F</t>
  </si>
  <si>
    <t>Constraint # Municipality G</t>
  </si>
  <si>
    <t>Sign</t>
  </si>
  <si>
    <t>RHS</t>
  </si>
  <si>
    <t>&gt;=</t>
  </si>
  <si>
    <t>Total clinic constructions cost</t>
  </si>
  <si>
    <t>Minimize total construction costs</t>
  </si>
  <si>
    <t>Clinics built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</si>
</sst>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color rgb="FF000000"/>
      <name val="Cambria Math"/>
      <family val="1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2" borderId="1" xfId="0" applyFill="1" applyBorder="1"/>
    <xf numFmtId="0" fontId="3" fillId="2" borderId="1" xfId="0" applyFont="1" applyFill="1" applyBorder="1"/>
    <xf numFmtId="0" fontId="0" fillId="0" borderId="0" xfId="0" applyAlignment="1">
      <alignment horizontal="center"/>
    </xf>
    <xf numFmtId="0" fontId="2" fillId="0" borderId="0" xfId="0" applyFont="1"/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1" fillId="0" borderId="8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5" fillId="0" borderId="0" xfId="0" applyFont="1"/>
    <xf numFmtId="0" fontId="4" fillId="0" borderId="0" xfId="0" applyFont="1" applyAlignment="1">
      <alignment vertical="center" wrapText="1"/>
    </xf>
    <xf numFmtId="0" fontId="1" fillId="0" borderId="9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2" fillId="0" borderId="0" xfId="0" applyFont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1" fillId="0" borderId="0" xfId="0" applyFont="1" applyAlignment="1">
      <alignment horizontal="center"/>
    </xf>
    <xf numFmtId="0" fontId="0" fillId="4" borderId="11" xfId="0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0" border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2</xdr:row>
      <xdr:rowOff>0</xdr:rowOff>
    </xdr:from>
    <xdr:ext cx="6143625" cy="897834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00000000-0008-0000-0400-000003000000}"/>
                </a:ext>
              </a:extLst>
            </xdr:cNvPr>
            <xdr:cNvSpPr txBox="1"/>
          </xdr:nvSpPr>
          <xdr:spPr>
            <a:xfrm>
              <a:off x="145774" y="516835"/>
              <a:ext cx="6143625" cy="8978348"/>
            </a:xfrm>
            <a:prstGeom prst="rect">
              <a:avLst/>
            </a:prstGeom>
            <a:solidFill>
              <a:schemeClr val="bg1"/>
            </a:solidFill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n-US" sz="1600" b="1" baseline="0"/>
                <a:t>Covering problem (6 pts)</a:t>
              </a:r>
            </a:p>
            <a:p>
              <a:endParaRPr lang="en-US" sz="1100" b="0" i="0" u="none" strike="noStrike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A specific region (maakunta) in Finland needs to decide on the locations of healthcare clinics to serve its municipalities (labelled A-G for confidentiality). Each clinic can serve all those municipalities that are within a 30 minutes' driving distance. The travel times between the municipalities are given in Table 1. Moreover, the</a:t>
              </a:r>
              <a:r>
                <a:rPr lang="en-US" sz="11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cost of constructing a clinic varies across the municipalities. Projections of these costs are given in Table 2.</a:t>
              </a:r>
            </a:p>
            <a:p>
              <a:endParaRPr lang="en-US">
                <a:effectLst/>
              </a:endParaRPr>
            </a:p>
            <a:p>
              <a:r>
                <a:rPr lang="en-US" sz="1100">
                  <a:solidFill>
                    <a:srgbClr val="FF0000"/>
                  </a:solidFill>
                  <a:effectLst/>
                  <a:latin typeface="+mn-lt"/>
                  <a:ea typeface="+mn-ea"/>
                  <a:cs typeface="+mn-cs"/>
                </a:rPr>
                <a:t>Task</a:t>
              </a:r>
              <a:r>
                <a:rPr lang="en-US" sz="1100" baseline="0">
                  <a:solidFill>
                    <a:srgbClr val="FF0000"/>
                  </a:solidFill>
                  <a:effectLst/>
                  <a:latin typeface="+mn-lt"/>
                  <a:ea typeface="+mn-ea"/>
                  <a:cs typeface="+mn-cs"/>
                </a:rPr>
                <a:t> (a):</a:t>
              </a:r>
              <a:r>
                <a:rPr lang="en-US" sz="1100">
                  <a:solidFill>
                    <a:srgbClr val="FF0000"/>
                  </a:solidFill>
                  <a:effectLst/>
                  <a:latin typeface="+mn-lt"/>
                  <a:ea typeface="+mn-ea"/>
                  <a:cs typeface="+mn-cs"/>
                </a:rPr>
                <a:t> Mathematically formulate a BLP model that identifies those municipalities to which clinics should be built so that the total construction costs are minimized and all municipalities have a clinic within a 30 minute driving distance. Use decision variables</a:t>
              </a:r>
              <a:r>
                <a:rPr lang="en-US" sz="1100" b="0">
                  <a:solidFill>
                    <a:srgbClr val="FF0000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100" b="0" i="1">
                          <a:solidFill>
                            <a:srgbClr val="FF0000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>
                          <a:solidFill>
                            <a:srgbClr val="FF0000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𝑥</m:t>
                      </m:r>
                    </m:e>
                    <m:sub>
                      <m:r>
                        <a:rPr lang="en-US" sz="1100" b="0" i="1">
                          <a:solidFill>
                            <a:srgbClr val="FF0000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𝐴</m:t>
                      </m:r>
                    </m:sub>
                  </m:sSub>
                  <m:r>
                    <a:rPr lang="en-US" sz="1100" b="0" i="1">
                      <a:solidFill>
                        <a:srgbClr val="FF0000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,…, </m:t>
                  </m:r>
                  <m:sSub>
                    <m:sSubPr>
                      <m:ctrlPr>
                        <a:rPr lang="en-US" sz="1100" b="0" i="1">
                          <a:solidFill>
                            <a:srgbClr val="FF0000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>
                          <a:solidFill>
                            <a:srgbClr val="FF0000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𝑥</m:t>
                      </m:r>
                    </m:e>
                    <m:sub>
                      <m:r>
                        <a:rPr lang="en-US" sz="1100" b="0" i="1">
                          <a:solidFill>
                            <a:srgbClr val="FF0000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𝐺</m:t>
                      </m:r>
                    </m:sub>
                  </m:sSub>
                  <m:r>
                    <a:rPr lang="en-US" sz="1100" b="0" i="1">
                      <a:solidFill>
                        <a:srgbClr val="FF0000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∈</m:t>
                  </m:r>
                  <m:d>
                    <m:dPr>
                      <m:begChr m:val="{"/>
                      <m:endChr m:val="}"/>
                      <m:ctrlPr>
                        <a:rPr lang="en-US" sz="1100" b="0" i="1">
                          <a:solidFill>
                            <a:srgbClr val="FF0000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r>
                        <a:rPr lang="en-US" sz="1100" b="0" i="1">
                          <a:solidFill>
                            <a:srgbClr val="FF0000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0,1</m:t>
                      </m:r>
                    </m:e>
                  </m:d>
                </m:oMath>
              </a14:m>
              <a:r>
                <a:rPr lang="en-US" sz="1100">
                  <a:solidFill>
                    <a:srgbClr val="FF0000"/>
                  </a:solidFill>
                  <a:effectLst/>
                  <a:latin typeface="+mn-lt"/>
                  <a:ea typeface="+mn-ea"/>
                  <a:cs typeface="+mn-cs"/>
                </a:rPr>
                <a:t>. (3</a:t>
              </a:r>
              <a:r>
                <a:rPr lang="en-US" sz="1100" baseline="0">
                  <a:solidFill>
                    <a:srgbClr val="FF0000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>
                  <a:solidFill>
                    <a:srgbClr val="FF0000"/>
                  </a:solidFill>
                  <a:effectLst/>
                  <a:latin typeface="+mn-lt"/>
                  <a:ea typeface="+mn-ea"/>
                  <a:cs typeface="+mn-cs"/>
                </a:rPr>
                <a:t>pts)</a:t>
              </a:r>
            </a:p>
            <a:p>
              <a:endParaRPr lang="en-US" sz="1100">
                <a:solidFill>
                  <a:srgbClr val="FF0000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fi-FI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Formulation</a:t>
              </a:r>
              <a:r>
                <a:rPr lang="fi-FI" sz="1100" b="1" i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of</a:t>
              </a:r>
              <a:r>
                <a:rPr lang="fi-FI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the Binary Linear Programming Model</a:t>
              </a:r>
              <a:endParaRPr lang="en-FI">
                <a:effectLst/>
              </a:endParaRPr>
            </a:p>
            <a:p>
              <a:endParaRPr lang="fi-FI" sz="11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fi-FI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1. Decision Variables</a:t>
              </a:r>
              <a:r>
                <a:rPr lang="fi-FI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:</a:t>
              </a:r>
              <a:endParaRPr lang="en-US" sz="1100">
                <a:solidFill>
                  <a:srgbClr val="FF0000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fi-FI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Number of decision variables is 7.</a:t>
              </a:r>
              <a:r>
                <a:rPr lang="fi-FI" sz="1100" b="0" i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They are b</a:t>
              </a:r>
              <a:r>
                <a:rPr lang="fi-FI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inary (0 or 1), indicating whether to build a clinic in each municipality.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>
                <a:effectLst/>
              </a:endParaRPr>
            </a:p>
            <a:p>
              <a:r>
                <a:rPr lang="fi-FI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2. Objective Function</a:t>
              </a:r>
              <a:r>
                <a:rPr lang="fi-FI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:</a:t>
              </a:r>
              <a:endParaRPr lang="en-FI">
                <a:effectLst/>
              </a:endParaRPr>
            </a:p>
            <a:p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The objective is to minimize the total construction cost. Thus, the objective function is:</a:t>
              </a:r>
            </a:p>
            <a:p>
              <a:endParaRPr lang="en-FI">
                <a:effectLst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US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min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𝑧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=</m:t>
                        </m:r>
                      </m:fName>
                      <m:e>
                        <m:r>
                          <a:rPr lang="fi-FI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.1</m:t>
                        </m:r>
                        <m:r>
                          <a:rPr lang="fi-FI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5</m:t>
                        </m:r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𝐴</m:t>
                            </m:r>
                          </m:sub>
                        </m:s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+3.6</m:t>
                        </m:r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sub>
                        </m:s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+3.15</m:t>
                        </m:r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𝐶</m:t>
                            </m:r>
                          </m:sub>
                        </m:s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+4.05</m:t>
                        </m:r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</m:t>
                            </m:r>
                          </m:sub>
                        </m:s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+2.85</m:t>
                        </m:r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𝐸</m:t>
                            </m:r>
                          </m:sub>
                        </m:s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2.7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𝐹</m:t>
                            </m:r>
                          </m:sub>
                        </m:sSub>
                      </m:e>
                    </m:func>
                    <m:r>
                      <a:rPr lang="en-US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3.6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</m:t>
                        </m:r>
                      </m:sub>
                    </m:sSub>
                  </m:oMath>
                </m:oMathPara>
              </a14:m>
              <a:endParaRPr lang="fi-FI" sz="1100" b="0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fi-FI" sz="11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fi-FI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3. Constraints</a:t>
              </a:r>
              <a:r>
                <a:rPr lang="fi-FI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:</a:t>
              </a:r>
            </a:p>
            <a:p>
              <a:endParaRPr lang="fi-FI" sz="1100" b="0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fi-FI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We need to ensure that every municipality has access to a clinic within a 30 minutes' driving distance.</a:t>
              </a:r>
            </a:p>
            <a:p>
              <a:r>
                <a:rPr lang="fi-FI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As a result,</a:t>
              </a:r>
              <a:r>
                <a:rPr lang="fi-FI" sz="1100" b="0" i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for each municipality, we only consider building a clinic that is within 30 minutes driving or inside the municipality itself, and omitting those with more than 30 minutes driving. We can obtain 7 constraints as follows</a:t>
              </a:r>
            </a:p>
            <a:p>
              <a:endParaRPr lang="en-FI">
                <a:effectLst/>
              </a:endParaRPr>
            </a:p>
            <a:p>
              <a:r>
                <a:rPr lang="en-US" sz="1100" b="1" i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- </a:t>
              </a:r>
              <a:r>
                <a:rPr lang="fi-FI" b="1">
                  <a:effectLst/>
                </a:rPr>
                <a:t>Municipality A</a:t>
              </a:r>
              <a:r>
                <a:rPr lang="fi-FI"/>
                <a:t> (clinic in A or B):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𝑥</m:t>
                      </m:r>
                    </m:e>
                    <m:sub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𝐴</m:t>
                      </m:r>
                    </m:sub>
                  </m:sSub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+</m:t>
                  </m:r>
                  <m:sSub>
                    <m:sSub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𝑥</m:t>
                      </m:r>
                    </m:e>
                    <m:sub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𝐵</m:t>
                      </m:r>
                    </m:sub>
                  </m:sSub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+</m:t>
                  </m:r>
                  <m:sSub>
                    <m:sSub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𝑥</m:t>
                      </m:r>
                    </m:e>
                    <m:sub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𝐶</m:t>
                      </m:r>
                    </m:sub>
                  </m:sSub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≥1</m:t>
                  </m:r>
                </m:oMath>
              </a14:m>
              <a:endParaRPr lang="fi-FI" sz="1100" b="0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fi-FI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- Municipality B</a:t>
              </a:r>
              <a:r>
                <a:rPr lang="fi-FI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(clinic in A, B, C, or D):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𝑥</m:t>
                      </m:r>
                    </m:e>
                    <m:sub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𝐴</m:t>
                      </m:r>
                    </m:sub>
                  </m:sSub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+</m:t>
                  </m:r>
                  <m:sSub>
                    <m:sSub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𝑥</m:t>
                      </m:r>
                    </m:e>
                    <m:sub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𝐵</m:t>
                      </m:r>
                    </m:sub>
                  </m:sSub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+</m:t>
                  </m:r>
                  <m:sSub>
                    <m:sSub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𝑥</m:t>
                      </m:r>
                    </m:e>
                    <m:sub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𝐷</m:t>
                      </m:r>
                    </m:sub>
                  </m:sSub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≥1</m:t>
                  </m:r>
                </m:oMath>
              </a14:m>
              <a:r>
                <a:rPr lang="fi-FI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endParaRPr lang="en-US" sz="1100" b="1" i="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fi-FI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- Municipality C</a:t>
              </a:r>
              <a:r>
                <a:rPr lang="fi-FI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(clinic in B, C, D, or G):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sSub>
                        <m:sSubPr>
                          <m:ctrlP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𝑥</m:t>
                          </m:r>
                        </m:e>
                        <m:sub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𝐴</m:t>
                          </m:r>
                        </m:sub>
                      </m:sSub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𝑥</m:t>
                      </m:r>
                    </m:e>
                    <m:sub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𝐶</m:t>
                      </m:r>
                    </m:sub>
                  </m:sSub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+</m:t>
                  </m:r>
                  <m:sSub>
                    <m:sSub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𝑥</m:t>
                      </m:r>
                    </m:e>
                    <m:sub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𝐷</m:t>
                      </m:r>
                    </m:sub>
                  </m:sSub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+</m:t>
                  </m:r>
                  <m:sSub>
                    <m:sSub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𝑥</m:t>
                      </m:r>
                    </m:e>
                    <m:sub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𝐺</m:t>
                      </m:r>
                    </m:sub>
                  </m:sSub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≥1</m:t>
                  </m:r>
                </m:oMath>
              </a14:m>
              <a:r>
                <a:rPr lang="fi-FI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</a:p>
            <a:p>
              <a:r>
                <a:rPr lang="fi-FI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- Municipality D</a:t>
              </a:r>
              <a:r>
                <a:rPr lang="fi-FI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(clinic in B, C, D, or F):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𝑥</m:t>
                      </m:r>
                    </m:e>
                    <m:sub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𝐵</m:t>
                      </m:r>
                    </m:sub>
                  </m:sSub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+</m:t>
                  </m:r>
                  <m:sSub>
                    <m:sSub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𝑥</m:t>
                      </m:r>
                    </m:e>
                    <m:sub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𝐶</m:t>
                      </m:r>
                    </m:sub>
                  </m:sSub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+</m:t>
                  </m:r>
                  <m:sSub>
                    <m:sSub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𝑥</m:t>
                      </m:r>
                    </m:e>
                    <m:sub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𝐷</m:t>
                      </m:r>
                    </m:sub>
                  </m:sSub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+</m:t>
                  </m:r>
                  <m:sSub>
                    <m:sSub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𝑥</m:t>
                      </m:r>
                    </m:e>
                    <m:sub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𝐹</m:t>
                      </m:r>
                    </m:sub>
                  </m:sSub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+</m:t>
                  </m:r>
                  <m:sSub>
                    <m:sSub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𝑥</m:t>
                      </m:r>
                    </m:e>
                    <m:sub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𝐺</m:t>
                      </m:r>
                    </m:sub>
                  </m:sSub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≥1</m:t>
                  </m:r>
                </m:oMath>
              </a14:m>
              <a:r>
                <a:rPr lang="fi-FI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</a:p>
            <a:p>
              <a:r>
                <a:rPr lang="fi-FI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- Municipality E</a:t>
              </a:r>
              <a:r>
                <a:rPr lang="fi-FI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(clinic in D, E, or F):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𝑥</m:t>
                      </m:r>
                    </m:e>
                    <m:sub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𝐸</m:t>
                      </m:r>
                    </m:sub>
                  </m:sSub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+</m:t>
                  </m:r>
                  <m:sSub>
                    <m:sSub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𝑥</m:t>
                      </m:r>
                    </m:e>
                    <m:sub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𝐹</m:t>
                      </m:r>
                    </m:sub>
                  </m:sSub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≥1</m:t>
                  </m:r>
                </m:oMath>
              </a14:m>
              <a:r>
                <a:rPr lang="fi-FI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</a:p>
            <a:p>
              <a:r>
                <a:rPr lang="fi-FI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- Municipality F</a:t>
              </a:r>
              <a:r>
                <a:rPr lang="fi-FI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(clinic in D, E, or F):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𝑥</m:t>
                      </m:r>
                    </m:e>
                    <m:sub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𝐷</m:t>
                      </m:r>
                    </m:sub>
                  </m:sSub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+</m:t>
                  </m:r>
                  <m:sSub>
                    <m:sSub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𝑥</m:t>
                      </m:r>
                    </m:e>
                    <m:sub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𝐸</m:t>
                      </m:r>
                    </m:sub>
                  </m:sSub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+</m:t>
                  </m:r>
                  <m:sSub>
                    <m:sSub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𝑥</m:t>
                      </m:r>
                    </m:e>
                    <m:sub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𝐹</m:t>
                      </m:r>
                    </m:sub>
                  </m:sSub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≥1</m:t>
                  </m:r>
                </m:oMath>
              </a14:m>
              <a:r>
                <a:rPr lang="fi-FI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</a:p>
            <a:p>
              <a:r>
                <a:rPr lang="fi-FI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- Municipality G</a:t>
              </a:r>
              <a:r>
                <a:rPr lang="fi-FI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(clinic in C or G):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𝑥</m:t>
                      </m:r>
                    </m:e>
                    <m:sub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𝐶</m:t>
                      </m:r>
                    </m:sub>
                  </m:sSub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+</m:t>
                  </m:r>
                  <m:sSub>
                    <m:sSub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𝑥</m:t>
                      </m:r>
                    </m:e>
                    <m:sub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𝐷</m:t>
                      </m:r>
                    </m:sub>
                  </m:sSub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+</m:t>
                  </m:r>
                  <m:sSub>
                    <m:sSub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𝑥</m:t>
                      </m:r>
                    </m:e>
                    <m:sub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𝐺</m:t>
                      </m:r>
                    </m:sub>
                  </m:sSub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≥1</m:t>
                  </m:r>
                </m:oMath>
              </a14:m>
              <a:r>
                <a:rPr lang="fi-FI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</a:p>
            <a:p>
              <a:endParaRPr lang="en-US" sz="1100" b="1" i="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algn="l"/>
              <a:r>
                <a:rPr lang="fi-FI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- Binary constraints</a:t>
              </a:r>
              <a:r>
                <a:rPr lang="fi-FI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: </a:t>
              </a:r>
              <a:endParaRPr lang="en-FI">
                <a:effectLst/>
              </a:endParaRPr>
            </a:p>
            <a:p>
              <a:pPr algn="l"/>
              <a14:m>
                <m:oMath xmlns:m="http://schemas.openxmlformats.org/officeDocument/2006/math">
                  <m:sSub>
                    <m:sSubPr>
                      <m:ctrlPr>
                        <a:rPr lang="fi-FI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𝑥</m:t>
                      </m:r>
                    </m:e>
                    <m:sub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𝐴</m:t>
                      </m:r>
                    </m:sub>
                  </m:sSub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, …,</m:t>
                  </m:r>
                  <m:sSub>
                    <m:sSubPr>
                      <m:ctrlPr>
                        <a:rPr lang="fi-FI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𝑥</m:t>
                      </m:r>
                    </m:e>
                    <m:sub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𝐺</m:t>
                      </m:r>
                    </m:sub>
                  </m:sSub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∈{0;1}</m:t>
                  </m:r>
                </m:oMath>
              </a14:m>
              <a:r>
                <a:rPr lang="fi-FI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  </a:t>
              </a:r>
            </a:p>
            <a:p>
              <a:endParaRPr lang="en-US">
                <a:effectLst/>
              </a:endParaRPr>
            </a:p>
            <a:p>
              <a:r>
                <a:rPr lang="en-US" sz="1100">
                  <a:solidFill>
                    <a:srgbClr val="FF0000"/>
                  </a:solidFill>
                  <a:effectLst/>
                  <a:latin typeface="+mn-lt"/>
                  <a:ea typeface="+mn-ea"/>
                  <a:cs typeface="+mn-cs"/>
                </a:rPr>
                <a:t>Task</a:t>
              </a:r>
              <a:r>
                <a:rPr lang="en-US" sz="1100" baseline="0">
                  <a:solidFill>
                    <a:srgbClr val="FF0000"/>
                  </a:solidFill>
                  <a:effectLst/>
                  <a:latin typeface="+mn-lt"/>
                  <a:ea typeface="+mn-ea"/>
                  <a:cs typeface="+mn-cs"/>
                </a:rPr>
                <a:t> (</a:t>
              </a:r>
              <a:r>
                <a:rPr lang="en-US" sz="1100">
                  <a:solidFill>
                    <a:srgbClr val="FF0000"/>
                  </a:solidFill>
                  <a:effectLst/>
                  <a:latin typeface="+mn-lt"/>
                  <a:ea typeface="+mn-ea"/>
                  <a:cs typeface="+mn-cs"/>
                </a:rPr>
                <a:t>b) Implement a spreadsheet model to solve this BLP</a:t>
              </a:r>
              <a:r>
                <a:rPr lang="en-US" sz="1100" baseline="0">
                  <a:solidFill>
                    <a:srgbClr val="FF0000"/>
                  </a:solidFill>
                  <a:effectLst/>
                  <a:latin typeface="+mn-lt"/>
                  <a:ea typeface="+mn-ea"/>
                  <a:cs typeface="+mn-cs"/>
                </a:rPr>
                <a:t> and report the municipalities to which clinics should be built as well as the optimal total cost</a:t>
              </a:r>
              <a:r>
                <a:rPr lang="en-US" sz="1100">
                  <a:solidFill>
                    <a:srgbClr val="FF0000"/>
                  </a:solidFill>
                  <a:effectLst/>
                  <a:latin typeface="+mn-lt"/>
                  <a:ea typeface="+mn-ea"/>
                  <a:cs typeface="+mn-cs"/>
                </a:rPr>
                <a:t> (3 pts)</a:t>
              </a:r>
            </a:p>
            <a:p>
              <a:endParaRPr lang="en-US" sz="110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US" sz="11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The spreadsheet model to solve this BLP problem has been implemented on the right</a:t>
              </a:r>
            </a:p>
            <a:p>
              <a:endParaRPr lang="en-US">
                <a:effectLst/>
              </a:endParaRPr>
            </a:p>
            <a:p>
              <a:r>
                <a:rPr lang="en-US">
                  <a:effectLst/>
                </a:rPr>
                <a:t>There are 3</a:t>
              </a:r>
              <a:r>
                <a:rPr lang="en-US" baseline="0">
                  <a:effectLst/>
                </a:rPr>
                <a:t> clinics that need to be built, and they are located in the municipalities </a:t>
              </a:r>
              <a:r>
                <a:rPr lang="en-US" b="1" baseline="0">
                  <a:effectLst/>
                </a:rPr>
                <a:t>A, C, F</a:t>
              </a:r>
            </a:p>
            <a:p>
              <a:r>
                <a:rPr lang="en-US" baseline="0">
                  <a:effectLst/>
                </a:rPr>
                <a:t> </a:t>
              </a:r>
            </a:p>
            <a:p>
              <a:r>
                <a:rPr lang="en-US" baseline="0">
                  <a:effectLst/>
                </a:rPr>
                <a:t>The optimal total construction cost is </a:t>
              </a:r>
              <a:r>
                <a:rPr lang="en-US" b="1" baseline="0">
                  <a:effectLst/>
                </a:rPr>
                <a:t>9 million euros</a:t>
              </a:r>
              <a:endParaRPr lang="en-US" b="1">
                <a:effectLst/>
              </a:endParaRPr>
            </a:p>
          </xdr:txBody>
        </xdr:sp>
      </mc:Choice>
      <mc:Fallback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00000000-0008-0000-0400-000003000000}"/>
                </a:ext>
              </a:extLst>
            </xdr:cNvPr>
            <xdr:cNvSpPr txBox="1"/>
          </xdr:nvSpPr>
          <xdr:spPr>
            <a:xfrm>
              <a:off x="145774" y="516835"/>
              <a:ext cx="6143625" cy="8978348"/>
            </a:xfrm>
            <a:prstGeom prst="rect">
              <a:avLst/>
            </a:prstGeom>
            <a:solidFill>
              <a:schemeClr val="bg1"/>
            </a:solidFill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n-US" sz="1600" b="1" baseline="0"/>
                <a:t>Covering problem (6 pts)</a:t>
              </a:r>
            </a:p>
            <a:p>
              <a:endParaRPr lang="en-US" sz="1100" b="0" i="0" u="none" strike="noStrike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A specific region (maakunta) in Finland needs to decide on the locations of healthcare clinics to serve its municipalities (labelled A-G for confidentiality). Each clinic can serve all those municipalities that are within a 30 minutes' driving distance. The travel times between the municipalities are given in Table 1. Moreover, the</a:t>
              </a:r>
              <a:r>
                <a:rPr lang="en-US" sz="11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cost of constructing a clinic varies across the municipalities. Projections of these costs are given in Table 2.</a:t>
              </a:r>
            </a:p>
            <a:p>
              <a:endParaRPr lang="en-US">
                <a:effectLst/>
              </a:endParaRPr>
            </a:p>
            <a:p>
              <a:r>
                <a:rPr lang="en-US" sz="1100">
                  <a:solidFill>
                    <a:srgbClr val="FF0000"/>
                  </a:solidFill>
                  <a:effectLst/>
                  <a:latin typeface="+mn-lt"/>
                  <a:ea typeface="+mn-ea"/>
                  <a:cs typeface="+mn-cs"/>
                </a:rPr>
                <a:t>Task</a:t>
              </a:r>
              <a:r>
                <a:rPr lang="en-US" sz="1100" baseline="0">
                  <a:solidFill>
                    <a:srgbClr val="FF0000"/>
                  </a:solidFill>
                  <a:effectLst/>
                  <a:latin typeface="+mn-lt"/>
                  <a:ea typeface="+mn-ea"/>
                  <a:cs typeface="+mn-cs"/>
                </a:rPr>
                <a:t> (a):</a:t>
              </a:r>
              <a:r>
                <a:rPr lang="en-US" sz="1100">
                  <a:solidFill>
                    <a:srgbClr val="FF0000"/>
                  </a:solidFill>
                  <a:effectLst/>
                  <a:latin typeface="+mn-lt"/>
                  <a:ea typeface="+mn-ea"/>
                  <a:cs typeface="+mn-cs"/>
                </a:rPr>
                <a:t> Mathematically formulate a BLP model that identifies those municipalities to which clinics should be built so that the total construction costs are minimized and all municipalities have a clinic within a 30 minute driving distance. Use decision variables</a:t>
              </a:r>
              <a:r>
                <a:rPr lang="en-US" sz="1100" b="0">
                  <a:solidFill>
                    <a:srgbClr val="FF0000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b="0" i="0">
                  <a:solidFill>
                    <a:srgbClr val="FF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𝑥_𝐴,…, 𝑥_𝐺∈{0,1}</a:t>
              </a:r>
              <a:r>
                <a:rPr lang="en-US" sz="1100">
                  <a:solidFill>
                    <a:srgbClr val="FF0000"/>
                  </a:solidFill>
                  <a:effectLst/>
                  <a:latin typeface="+mn-lt"/>
                  <a:ea typeface="+mn-ea"/>
                  <a:cs typeface="+mn-cs"/>
                </a:rPr>
                <a:t>. (3</a:t>
              </a:r>
              <a:r>
                <a:rPr lang="en-US" sz="1100" baseline="0">
                  <a:solidFill>
                    <a:srgbClr val="FF0000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>
                  <a:solidFill>
                    <a:srgbClr val="FF0000"/>
                  </a:solidFill>
                  <a:effectLst/>
                  <a:latin typeface="+mn-lt"/>
                  <a:ea typeface="+mn-ea"/>
                  <a:cs typeface="+mn-cs"/>
                </a:rPr>
                <a:t>pts)</a:t>
              </a:r>
            </a:p>
            <a:p>
              <a:endParaRPr lang="en-US" sz="1100">
                <a:solidFill>
                  <a:srgbClr val="FF0000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fi-FI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Formulation</a:t>
              </a:r>
              <a:r>
                <a:rPr lang="fi-FI" sz="1100" b="1" i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of</a:t>
              </a:r>
              <a:r>
                <a:rPr lang="fi-FI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the Binary Linear Programming Model</a:t>
              </a:r>
              <a:endParaRPr lang="en-FI">
                <a:effectLst/>
              </a:endParaRPr>
            </a:p>
            <a:p>
              <a:endParaRPr lang="fi-FI" sz="11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fi-FI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1. Decision Variables</a:t>
              </a:r>
              <a:r>
                <a:rPr lang="fi-FI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:</a:t>
              </a:r>
              <a:endParaRPr lang="en-US" sz="1100">
                <a:solidFill>
                  <a:srgbClr val="FF0000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fi-FI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Number of decision variables is 7.</a:t>
              </a:r>
              <a:r>
                <a:rPr lang="fi-FI" sz="1100" b="0" i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They are b</a:t>
              </a:r>
              <a:r>
                <a:rPr lang="fi-FI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inary (0 or 1), indicating whether to build a clinic in each municipality.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>
                <a:effectLst/>
              </a:endParaRPr>
            </a:p>
            <a:p>
              <a:r>
                <a:rPr lang="fi-FI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2. Objective Function</a:t>
              </a:r>
              <a:r>
                <a:rPr lang="fi-FI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:</a:t>
              </a:r>
              <a:endParaRPr lang="en-FI">
                <a:effectLst/>
              </a:endParaRPr>
            </a:p>
            <a:p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The objective is to minimize the total construction cost. Thus, the objective function is:</a:t>
              </a:r>
            </a:p>
            <a:p>
              <a:endParaRPr lang="en-FI">
                <a:effectLst/>
              </a:endParaRPr>
            </a:p>
            <a:p>
              <a:pPr/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〖min 𝑧=〗⁡〖</a:t>
              </a:r>
              <a:r>
                <a:rPr lang="fi-FI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.1</a:t>
              </a:r>
              <a:r>
                <a:rPr lang="fi-FI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5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𝑥_𝐴+3.6𝑥_𝐵+3.15𝑥_𝐶+4.05𝑥_𝐷+2.85𝑥_𝐸+〖2.7𝑥〗_𝐹 〗+〖3.6𝑥〗_𝐺</a:t>
              </a:r>
              <a:endParaRPr lang="fi-FI" sz="1100" b="0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fi-FI" sz="11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fi-FI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3. Constraints</a:t>
              </a:r>
              <a:r>
                <a:rPr lang="fi-FI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:</a:t>
              </a:r>
            </a:p>
            <a:p>
              <a:endParaRPr lang="fi-FI" sz="1100" b="0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fi-FI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We need to ensure that every municipality has access to a clinic within a 30 minutes' driving distance.</a:t>
              </a:r>
            </a:p>
            <a:p>
              <a:r>
                <a:rPr lang="fi-FI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As a result,</a:t>
              </a:r>
              <a:r>
                <a:rPr lang="fi-FI" sz="1100" b="0" i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for each municipality, we only consider building a clinic that is within 30 minutes driving or inside the municipality itself, and omitting those with more than 30 minutes driving. We can obtain 7 constraints as follows</a:t>
              </a:r>
            </a:p>
            <a:p>
              <a:endParaRPr lang="en-FI">
                <a:effectLst/>
              </a:endParaRPr>
            </a:p>
            <a:p>
              <a:r>
                <a:rPr lang="en-US" sz="1100" b="1" i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- </a:t>
              </a:r>
              <a:r>
                <a:rPr lang="fi-FI" b="1">
                  <a:effectLst/>
                </a:rPr>
                <a:t>Municipality A</a:t>
              </a:r>
              <a:r>
                <a:rPr lang="fi-FI"/>
                <a:t> (clinic in A or B):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𝑥_𝐴+𝑥_𝐵+𝑥_𝐶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≥1</a:t>
              </a:r>
              <a:endParaRPr lang="fi-FI" sz="1100" b="0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fi-FI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- Municipality B</a:t>
              </a:r>
              <a:r>
                <a:rPr lang="fi-FI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(clinic in A, B, C, or D):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𝑥_𝐴+𝑥_𝐵+𝑥_𝐷≥1</a:t>
              </a:r>
              <a:r>
                <a:rPr lang="fi-FI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endParaRPr lang="en-US" sz="1100" b="1" i="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fi-FI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- Municipality C</a:t>
              </a:r>
              <a:r>
                <a:rPr lang="fi-FI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(clinic in B, C, D, or G):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〖𝑥_𝐴+𝑥〗_𝐶+𝑥_𝐷+𝑥_𝐺≥1</a:t>
              </a:r>
              <a:r>
                <a:rPr lang="fi-FI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</a:p>
            <a:p>
              <a:r>
                <a:rPr lang="fi-FI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- Municipality D</a:t>
              </a:r>
              <a:r>
                <a:rPr lang="fi-FI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(clinic in B, C, D, or F):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𝑥_𝐵+𝑥_𝐶+𝑥_𝐷+𝑥_𝐹+𝑥_𝐺≥1</a:t>
              </a:r>
              <a:r>
                <a:rPr lang="fi-FI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</a:p>
            <a:p>
              <a:r>
                <a:rPr lang="fi-FI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- Municipality E</a:t>
              </a:r>
              <a:r>
                <a:rPr lang="fi-FI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(clinic in D, E, or F):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𝑥_𝐸+𝑥_𝐹≥1</a:t>
              </a:r>
              <a:r>
                <a:rPr lang="fi-FI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</a:p>
            <a:p>
              <a:r>
                <a:rPr lang="fi-FI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- Municipality F</a:t>
              </a:r>
              <a:r>
                <a:rPr lang="fi-FI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(clinic in D, E, or F):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𝑥_𝐷+𝑥_𝐸+𝑥_𝐹≥1</a:t>
              </a:r>
              <a:r>
                <a:rPr lang="fi-FI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</a:p>
            <a:p>
              <a:r>
                <a:rPr lang="fi-FI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- Municipality G</a:t>
              </a:r>
              <a:r>
                <a:rPr lang="fi-FI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(clinic in C or G):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𝑥_𝐶+𝑥_𝐷+𝑥_𝐺≥1</a:t>
              </a:r>
              <a:r>
                <a:rPr lang="fi-FI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</a:p>
            <a:p>
              <a:endParaRPr lang="en-US" sz="1100" b="1" i="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algn="l"/>
              <a:r>
                <a:rPr lang="fi-FI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- Binary constraints</a:t>
              </a:r>
              <a:r>
                <a:rPr lang="fi-FI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: </a:t>
              </a:r>
              <a:endParaRPr lang="en-FI">
                <a:effectLst/>
              </a:endParaRPr>
            </a:p>
            <a:p>
              <a:pPr algn="l"/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</a:t>
              </a:r>
              <a:r>
                <a:rPr lang="fi-FI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𝐴, …,𝑥</a:t>
              </a:r>
              <a:r>
                <a:rPr lang="fi-FI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𝐺∈{0;1}</a:t>
              </a:r>
              <a:r>
                <a:rPr lang="fi-FI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  </a:t>
              </a:r>
            </a:p>
            <a:p>
              <a:endParaRPr lang="en-US">
                <a:effectLst/>
              </a:endParaRPr>
            </a:p>
            <a:p>
              <a:r>
                <a:rPr lang="en-US" sz="1100">
                  <a:solidFill>
                    <a:srgbClr val="FF0000"/>
                  </a:solidFill>
                  <a:effectLst/>
                  <a:latin typeface="+mn-lt"/>
                  <a:ea typeface="+mn-ea"/>
                  <a:cs typeface="+mn-cs"/>
                </a:rPr>
                <a:t>Task</a:t>
              </a:r>
              <a:r>
                <a:rPr lang="en-US" sz="1100" baseline="0">
                  <a:solidFill>
                    <a:srgbClr val="FF0000"/>
                  </a:solidFill>
                  <a:effectLst/>
                  <a:latin typeface="+mn-lt"/>
                  <a:ea typeface="+mn-ea"/>
                  <a:cs typeface="+mn-cs"/>
                </a:rPr>
                <a:t> (</a:t>
              </a:r>
              <a:r>
                <a:rPr lang="en-US" sz="1100">
                  <a:solidFill>
                    <a:srgbClr val="FF0000"/>
                  </a:solidFill>
                  <a:effectLst/>
                  <a:latin typeface="+mn-lt"/>
                  <a:ea typeface="+mn-ea"/>
                  <a:cs typeface="+mn-cs"/>
                </a:rPr>
                <a:t>b) Implement a spreadsheet model to solve this BLP</a:t>
              </a:r>
              <a:r>
                <a:rPr lang="en-US" sz="1100" baseline="0">
                  <a:solidFill>
                    <a:srgbClr val="FF0000"/>
                  </a:solidFill>
                  <a:effectLst/>
                  <a:latin typeface="+mn-lt"/>
                  <a:ea typeface="+mn-ea"/>
                  <a:cs typeface="+mn-cs"/>
                </a:rPr>
                <a:t> and report the municipalities to which clinics should be built as well as the optimal total cost</a:t>
              </a:r>
              <a:r>
                <a:rPr lang="en-US" sz="1100">
                  <a:solidFill>
                    <a:srgbClr val="FF0000"/>
                  </a:solidFill>
                  <a:effectLst/>
                  <a:latin typeface="+mn-lt"/>
                  <a:ea typeface="+mn-ea"/>
                  <a:cs typeface="+mn-cs"/>
                </a:rPr>
                <a:t> (3 pts)</a:t>
              </a:r>
            </a:p>
            <a:p>
              <a:endParaRPr lang="en-US" sz="110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US" sz="11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The spreadsheet model to solve this BLP problem has been implemented on the right</a:t>
              </a:r>
            </a:p>
            <a:p>
              <a:endParaRPr lang="en-US">
                <a:effectLst/>
              </a:endParaRPr>
            </a:p>
            <a:p>
              <a:r>
                <a:rPr lang="en-US">
                  <a:effectLst/>
                </a:rPr>
                <a:t>There are 3</a:t>
              </a:r>
              <a:r>
                <a:rPr lang="en-US" baseline="0">
                  <a:effectLst/>
                </a:rPr>
                <a:t> clinics that need to be built, and they are located in the municipalities </a:t>
              </a:r>
              <a:r>
                <a:rPr lang="en-US" b="1" baseline="0">
                  <a:effectLst/>
                </a:rPr>
                <a:t>A, C, F</a:t>
              </a:r>
            </a:p>
            <a:p>
              <a:r>
                <a:rPr lang="en-US" baseline="0">
                  <a:effectLst/>
                </a:rPr>
                <a:t> </a:t>
              </a:r>
            </a:p>
            <a:p>
              <a:r>
                <a:rPr lang="en-US" baseline="0">
                  <a:effectLst/>
                </a:rPr>
                <a:t>The optimal total construction cost is </a:t>
              </a:r>
              <a:r>
                <a:rPr lang="en-US" b="1" baseline="0">
                  <a:effectLst/>
                </a:rPr>
                <a:t>9 million euros</a:t>
              </a:r>
              <a:endParaRPr lang="en-US" b="1">
                <a:effectLst/>
              </a:endParaRPr>
            </a:p>
          </xdr:txBody>
        </xdr:sp>
      </mc:Fallback>
    </mc:AlternateContent>
    <xdr:clientData/>
  </xdr:oneCellAnchor>
  <xdr:oneCellAnchor>
    <xdr:from>
      <xdr:col>11</xdr:col>
      <xdr:colOff>312738</xdr:colOff>
      <xdr:row>2</xdr:row>
      <xdr:rowOff>1589</xdr:rowOff>
    </xdr:from>
    <xdr:ext cx="5038724" cy="3807546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 txBox="1"/>
      </xdr:nvSpPr>
      <xdr:spPr>
        <a:xfrm>
          <a:off x="6494463" y="525464"/>
          <a:ext cx="5038724" cy="3807546"/>
        </a:xfrm>
        <a:prstGeom prst="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600" b="1"/>
            <a:t>Grading</a:t>
          </a:r>
          <a:endParaRPr lang="en-US" sz="1600" b="1" baseline="0"/>
        </a:p>
        <a:p>
          <a:endParaRPr lang="en-US" sz="1600" b="1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a) </a:t>
          </a:r>
          <a:r>
            <a:rPr kumimoji="0" lang="en-US" sz="1100" b="0" i="1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Is the formulation reasonable? 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(+0-3 pts)</a:t>
          </a:r>
          <a:endParaRPr kumimoji="0" lang="fi-FI" sz="11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171450" marR="0" lvl="0" indent="-17145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Arial" panose="020B0604020202020204" pitchFamily="34" charset="0"/>
            <a:buChar char="•"/>
            <a:tabLst/>
            <a:defRPr/>
          </a:pP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Formulation is reasonable and correct. (Note that multiple equivalent formulations exist.) (3 pts)</a:t>
          </a:r>
          <a:endParaRPr kumimoji="0" lang="fi-FI" sz="11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171450" marR="0" lvl="0" indent="-17145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Arial" panose="020B0604020202020204" pitchFamily="34" charset="0"/>
            <a:buChar char="•"/>
            <a:tabLst/>
            <a:defRPr/>
          </a:pP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Formulation is reasonable, but there are minor mistakes (e.g., positivity or binary constraints missing. (2pts)</a:t>
          </a:r>
          <a:endParaRPr kumimoji="0" lang="fi-FI" sz="11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171450" marR="0" lvl="0" indent="-17145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Arial" panose="020B0604020202020204" pitchFamily="34" charset="0"/>
            <a:buChar char="•"/>
            <a:tabLst/>
            <a:defRPr/>
          </a:pP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Formulation is reasonable, but there are major mistakes. (1pts)</a:t>
          </a:r>
          <a:endParaRPr kumimoji="0" lang="fi-FI" sz="11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171450" marR="0" lvl="0" indent="-17145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Arial" panose="020B0604020202020204" pitchFamily="34" charset="0"/>
            <a:buChar char="•"/>
            <a:tabLst/>
            <a:defRPr/>
          </a:pP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Completely unreasonable or no mathematical formulation given. (0 pts) 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   </a:t>
          </a:r>
          <a:endParaRPr kumimoji="0" lang="fi-FI" sz="11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b) 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Model is correct, correct optimal solution is reported and the model is clearly presented (decision varibles, data, and formulas clearly marked; data not hidden in formulas but presented in data cells corresponding to objective function and constraint coefficients). (3pts)</a:t>
          </a:r>
        </a:p>
        <a:p>
          <a:pPr marL="171450" marR="0" lvl="0" indent="-17145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Arial" panose="020B0604020202020204" pitchFamily="34" charset="0"/>
            <a:buChar char="•"/>
            <a:tabLst/>
            <a:defRPr/>
          </a:pP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Small error in the model or in reporting solutions (-1 pt)</a:t>
          </a:r>
        </a:p>
        <a:p>
          <a:pPr marL="171450" marR="0" lvl="0" indent="-17145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Arial" panose="020B0604020202020204" pitchFamily="34" charset="0"/>
            <a:buChar char="•"/>
            <a:tabLst/>
            <a:defRPr/>
          </a:pP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Model not clearly presented (-1 pt)</a:t>
          </a:r>
        </a:p>
        <a:p>
          <a:pPr marL="171450" marR="0" lvl="0" indent="-17145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Arial" panose="020B0604020202020204" pitchFamily="34" charset="0"/>
            <a:buChar char="•"/>
            <a:tabLst/>
            <a:defRPr/>
          </a:pP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There are major errors in the model (-2 pts)</a:t>
          </a:r>
        </a:p>
        <a:p>
          <a:pPr marL="171450" marR="0" lvl="0" indent="-17145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Arial" panose="020B0604020202020204" pitchFamily="34" charset="0"/>
            <a:buChar char="•"/>
            <a:tabLst/>
            <a:defRPr/>
          </a:pP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Model is poorly presented (-2 pts)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Arial" panose="020B0604020202020204" pitchFamily="34" charset="0"/>
            <a:buNone/>
            <a:tabLst/>
            <a:defRPr/>
          </a:pP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No spreadsheet implementation given (0 pts)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Arial" panose="020B0604020202020204" pitchFamily="34" charset="0"/>
            <a:buNone/>
            <a:tabLst/>
            <a:defRPr/>
          </a:pP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Not a linear model (0 pts)</a:t>
          </a:r>
          <a:endParaRPr kumimoji="0" lang="en-US" sz="1600" b="1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1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                            </a:t>
          </a:r>
          <a:r>
            <a:rPr kumimoji="0" lang="en-US" sz="14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 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 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>
            <a:effectLst/>
          </a:endParaRPr>
        </a:p>
        <a:p>
          <a:r>
            <a:rPr lang="en-US" b="0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 b="0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 b="0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 b="0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 b="0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 b="0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 b="0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 b="0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 b="0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 b="0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 b="0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 b="0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 b="0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 b="0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 sz="1400" b="0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44"/>
  <sheetViews>
    <sheetView tabSelected="1" topLeftCell="A31" zoomScale="115" zoomScaleNormal="115" workbookViewId="0">
      <selection activeCell="M47" sqref="M47"/>
    </sheetView>
  </sheetViews>
  <sheetFormatPr defaultColWidth="8.88671875" defaultRowHeight="14.4" x14ac:dyDescent="0.3"/>
  <cols>
    <col min="1" max="1" width="2.109375" customWidth="1"/>
    <col min="10" max="10" width="9.44140625" customWidth="1"/>
    <col min="11" max="11" width="10.33203125" customWidth="1"/>
    <col min="13" max="13" width="28.88671875" customWidth="1"/>
    <col min="21" max="21" width="10.33203125" customWidth="1"/>
  </cols>
  <sheetData>
    <row r="1" spans="1:22" s="1" customFormat="1" ht="25.8" x14ac:dyDescent="0.5">
      <c r="A1" s="2" t="e">
        <f>#REF!</f>
        <v>#REF!</v>
      </c>
      <c r="B1" s="2" t="s">
        <v>9</v>
      </c>
    </row>
    <row r="2" spans="1:22" ht="15" customHeight="1" x14ac:dyDescent="0.3"/>
    <row r="7" spans="1:22" ht="15" customHeight="1" x14ac:dyDescent="0.3">
      <c r="T7" s="20"/>
      <c r="U7" s="20"/>
      <c r="V7" s="20"/>
    </row>
    <row r="8" spans="1:22" ht="15" customHeight="1" x14ac:dyDescent="0.3">
      <c r="T8" s="20"/>
      <c r="U8" s="20"/>
      <c r="V8" s="20"/>
    </row>
    <row r="9" spans="1:22" ht="15" customHeight="1" x14ac:dyDescent="0.3">
      <c r="T9" s="20"/>
      <c r="U9" s="20"/>
      <c r="V9" s="20"/>
    </row>
    <row r="10" spans="1:22" ht="15" customHeight="1" x14ac:dyDescent="0.3">
      <c r="T10" s="20"/>
      <c r="U10" s="20"/>
      <c r="V10" s="20"/>
    </row>
    <row r="11" spans="1:22" ht="15" customHeight="1" x14ac:dyDescent="0.3">
      <c r="T11" s="20"/>
      <c r="U11" s="20"/>
      <c r="V11" s="20"/>
    </row>
    <row r="12" spans="1:22" ht="15" customHeight="1" x14ac:dyDescent="0.3">
      <c r="T12" s="20"/>
      <c r="U12" s="20"/>
      <c r="V12" s="20"/>
    </row>
    <row r="13" spans="1:22" ht="15" customHeight="1" x14ac:dyDescent="0.3">
      <c r="T13" s="20"/>
      <c r="U13" s="20"/>
      <c r="V13" s="20"/>
    </row>
    <row r="14" spans="1:22" ht="15.75" customHeight="1" x14ac:dyDescent="0.3">
      <c r="T14" s="20"/>
      <c r="U14" s="20"/>
      <c r="V14" s="20"/>
    </row>
    <row r="15" spans="1:22" ht="15" customHeight="1" x14ac:dyDescent="0.3">
      <c r="T15" s="20"/>
      <c r="U15" s="20"/>
      <c r="V15" s="20"/>
    </row>
    <row r="16" spans="1:22" ht="15" customHeight="1" x14ac:dyDescent="0.3">
      <c r="T16" s="20"/>
      <c r="U16" s="20"/>
      <c r="V16" s="20"/>
    </row>
    <row r="17" spans="3:22" ht="15" customHeight="1" x14ac:dyDescent="0.3">
      <c r="T17" s="20"/>
      <c r="U17" s="20"/>
      <c r="V17" s="20"/>
    </row>
    <row r="18" spans="3:22" ht="15" customHeight="1" x14ac:dyDescent="0.3">
      <c r="T18" s="20"/>
      <c r="U18" s="20"/>
      <c r="V18" s="20"/>
    </row>
    <row r="20" spans="3:22" ht="83.4" x14ac:dyDescent="4.1500000000000004">
      <c r="T20" s="19"/>
    </row>
    <row r="21" spans="3:22" x14ac:dyDescent="0.3">
      <c r="U21" s="26" t="s">
        <v>7</v>
      </c>
      <c r="V21" s="26"/>
    </row>
    <row r="22" spans="3:22" x14ac:dyDescent="0.3">
      <c r="M22" s="4" t="s">
        <v>8</v>
      </c>
      <c r="U22" s="27"/>
      <c r="V22" s="27"/>
    </row>
    <row r="23" spans="3:22" x14ac:dyDescent="0.3">
      <c r="M23" s="13"/>
      <c r="N23" s="15" t="s">
        <v>1</v>
      </c>
      <c r="O23" s="15" t="s">
        <v>2</v>
      </c>
      <c r="P23" s="15" t="s">
        <v>3</v>
      </c>
      <c r="Q23" s="15" t="s">
        <v>4</v>
      </c>
      <c r="R23" s="15" t="s">
        <v>5</v>
      </c>
      <c r="S23" s="16" t="s">
        <v>6</v>
      </c>
      <c r="T23" s="3"/>
      <c r="U23" s="10" t="s">
        <v>0</v>
      </c>
      <c r="V23" s="17">
        <v>3.1500000000000004</v>
      </c>
    </row>
    <row r="24" spans="3:22" x14ac:dyDescent="0.3">
      <c r="M24" s="9" t="s">
        <v>0</v>
      </c>
      <c r="N24" s="3">
        <v>15</v>
      </c>
      <c r="O24" s="3">
        <v>20</v>
      </c>
      <c r="P24" s="3">
        <v>35</v>
      </c>
      <c r="Q24" s="3">
        <v>35</v>
      </c>
      <c r="R24" s="3">
        <v>45</v>
      </c>
      <c r="S24" s="7">
        <v>40</v>
      </c>
      <c r="T24" s="3"/>
      <c r="U24" s="6" t="s">
        <v>1</v>
      </c>
      <c r="V24" s="8">
        <v>3.5999999999999996</v>
      </c>
    </row>
    <row r="25" spans="3:22" x14ac:dyDescent="0.3">
      <c r="M25" s="9" t="s">
        <v>1</v>
      </c>
      <c r="N25" s="3"/>
      <c r="O25" s="3">
        <v>35</v>
      </c>
      <c r="P25" s="3">
        <v>20</v>
      </c>
      <c r="Q25" s="3">
        <v>35</v>
      </c>
      <c r="R25" s="3">
        <v>40</v>
      </c>
      <c r="S25" s="7">
        <v>40</v>
      </c>
      <c r="T25" s="3"/>
      <c r="U25" s="6" t="s">
        <v>2</v>
      </c>
      <c r="V25" s="8">
        <v>3.1500000000000004</v>
      </c>
    </row>
    <row r="26" spans="3:22" x14ac:dyDescent="0.3">
      <c r="M26" s="9" t="s">
        <v>2</v>
      </c>
      <c r="N26" s="3"/>
      <c r="O26" s="3"/>
      <c r="P26" s="3">
        <v>15</v>
      </c>
      <c r="Q26" s="3">
        <v>50</v>
      </c>
      <c r="R26" s="3">
        <v>45</v>
      </c>
      <c r="S26" s="7">
        <v>25</v>
      </c>
      <c r="T26" s="3"/>
      <c r="U26" s="6" t="s">
        <v>3</v>
      </c>
      <c r="V26" s="8">
        <v>4.0500000000000007</v>
      </c>
    </row>
    <row r="27" spans="3:22" x14ac:dyDescent="0.3">
      <c r="M27" s="9" t="s">
        <v>3</v>
      </c>
      <c r="N27" s="3"/>
      <c r="O27" s="3"/>
      <c r="P27" s="3"/>
      <c r="Q27" s="3">
        <v>35</v>
      </c>
      <c r="R27" s="3">
        <v>20</v>
      </c>
      <c r="S27" s="7">
        <v>20</v>
      </c>
      <c r="T27" s="3"/>
      <c r="U27" s="6" t="s">
        <v>4</v>
      </c>
      <c r="V27" s="8">
        <v>2.8499999999999996</v>
      </c>
    </row>
    <row r="28" spans="3:22" x14ac:dyDescent="0.3">
      <c r="M28" s="9" t="s">
        <v>4</v>
      </c>
      <c r="N28" s="3"/>
      <c r="O28" s="3"/>
      <c r="P28" s="3"/>
      <c r="Q28" s="3"/>
      <c r="R28" s="3">
        <v>15</v>
      </c>
      <c r="S28" s="7">
        <v>40</v>
      </c>
      <c r="T28" s="3"/>
      <c r="U28" s="6" t="s">
        <v>5</v>
      </c>
      <c r="V28" s="8">
        <v>2.7</v>
      </c>
    </row>
    <row r="29" spans="3:22" x14ac:dyDescent="0.3">
      <c r="M29" s="14" t="s">
        <v>5</v>
      </c>
      <c r="N29" s="5"/>
      <c r="O29" s="5"/>
      <c r="P29" s="5"/>
      <c r="Q29" s="5"/>
      <c r="R29" s="5"/>
      <c r="S29" s="11">
        <v>35</v>
      </c>
      <c r="T29" s="3"/>
      <c r="U29" s="12" t="s">
        <v>6</v>
      </c>
      <c r="V29" s="18">
        <v>3.5999999999999996</v>
      </c>
    </row>
    <row r="30" spans="3:22" x14ac:dyDescent="0.3">
      <c r="C30" s="3"/>
      <c r="D30" s="3"/>
      <c r="E30" s="3"/>
      <c r="F30" s="3"/>
      <c r="G30" s="3"/>
      <c r="H30" s="3"/>
      <c r="I30" s="3"/>
      <c r="J30" s="3"/>
      <c r="K30" s="3"/>
    </row>
    <row r="32" spans="3:22" x14ac:dyDescent="0.3">
      <c r="M32" s="21" t="s">
        <v>17</v>
      </c>
      <c r="N32" s="22" t="s">
        <v>10</v>
      </c>
      <c r="O32" s="22" t="s">
        <v>11</v>
      </c>
      <c r="P32" s="22" t="s">
        <v>12</v>
      </c>
      <c r="Q32" s="22" t="s">
        <v>13</v>
      </c>
      <c r="R32" s="22" t="s">
        <v>14</v>
      </c>
      <c r="S32" s="22" t="s">
        <v>15</v>
      </c>
      <c r="T32" s="22" t="s">
        <v>16</v>
      </c>
      <c r="U32" s="22" t="s">
        <v>30</v>
      </c>
    </row>
    <row r="33" spans="13:23" x14ac:dyDescent="0.3">
      <c r="M33" s="22"/>
      <c r="N33" s="23">
        <v>1</v>
      </c>
      <c r="O33" s="23">
        <v>0</v>
      </c>
      <c r="P33" s="23">
        <v>1</v>
      </c>
      <c r="Q33" s="23">
        <v>0</v>
      </c>
      <c r="R33" s="23">
        <v>0</v>
      </c>
      <c r="S33" s="23">
        <v>1</v>
      </c>
      <c r="T33" s="23">
        <v>0</v>
      </c>
      <c r="U33" s="22">
        <f>SUM(N33:T33)</f>
        <v>3</v>
      </c>
      <c r="V33" s="32"/>
      <c r="W33" s="32"/>
    </row>
    <row r="34" spans="13:23" x14ac:dyDescent="0.3">
      <c r="V34" s="22" t="s">
        <v>25</v>
      </c>
      <c r="W34" s="22" t="s">
        <v>26</v>
      </c>
    </row>
    <row r="35" spans="13:23" x14ac:dyDescent="0.3">
      <c r="M35" s="21" t="s">
        <v>18</v>
      </c>
      <c r="N35" s="24">
        <v>1</v>
      </c>
      <c r="O35" s="24">
        <v>1</v>
      </c>
      <c r="P35" s="24">
        <v>1</v>
      </c>
      <c r="Q35" s="24"/>
      <c r="R35" s="24"/>
      <c r="S35" s="24"/>
      <c r="T35" s="24"/>
      <c r="U35" s="22">
        <f>SUMPRODUCT($N$33:$T$33,N35:T35)</f>
        <v>2</v>
      </c>
      <c r="V35" s="22" t="s">
        <v>27</v>
      </c>
      <c r="W35" s="22">
        <v>1</v>
      </c>
    </row>
    <row r="36" spans="13:23" x14ac:dyDescent="0.3">
      <c r="M36" s="21" t="s">
        <v>19</v>
      </c>
      <c r="N36" s="24">
        <v>1</v>
      </c>
      <c r="O36" s="24">
        <v>1</v>
      </c>
      <c r="P36" s="24"/>
      <c r="Q36" s="24">
        <v>1</v>
      </c>
      <c r="R36" s="24"/>
      <c r="S36" s="24"/>
      <c r="T36" s="24"/>
      <c r="U36" s="22">
        <f t="shared" ref="U36:U41" si="0">SUMPRODUCT($N$33:$T$33,N36:T36)</f>
        <v>1</v>
      </c>
      <c r="V36" s="22" t="s">
        <v>27</v>
      </c>
      <c r="W36" s="22">
        <v>1</v>
      </c>
    </row>
    <row r="37" spans="13:23" x14ac:dyDescent="0.3">
      <c r="M37" s="21" t="s">
        <v>20</v>
      </c>
      <c r="N37" s="24">
        <v>1</v>
      </c>
      <c r="O37" s="24"/>
      <c r="P37" s="24">
        <v>1</v>
      </c>
      <c r="Q37" s="24">
        <v>1</v>
      </c>
      <c r="R37" s="24"/>
      <c r="S37" s="24"/>
      <c r="T37" s="24">
        <v>1</v>
      </c>
      <c r="U37" s="22">
        <f t="shared" si="0"/>
        <v>2</v>
      </c>
      <c r="V37" s="22" t="s">
        <v>27</v>
      </c>
      <c r="W37" s="22">
        <v>1</v>
      </c>
    </row>
    <row r="38" spans="13:23" x14ac:dyDescent="0.3">
      <c r="M38" s="21" t="s">
        <v>21</v>
      </c>
      <c r="N38" s="24"/>
      <c r="O38" s="24">
        <v>1</v>
      </c>
      <c r="P38" s="24">
        <v>1</v>
      </c>
      <c r="Q38" s="24">
        <v>1</v>
      </c>
      <c r="R38" s="24"/>
      <c r="S38" s="24">
        <v>1</v>
      </c>
      <c r="T38" s="24">
        <v>1</v>
      </c>
      <c r="U38" s="22">
        <f t="shared" si="0"/>
        <v>2</v>
      </c>
      <c r="V38" s="22" t="s">
        <v>27</v>
      </c>
      <c r="W38" s="22">
        <v>1</v>
      </c>
    </row>
    <row r="39" spans="13:23" x14ac:dyDescent="0.3">
      <c r="M39" s="21" t="s">
        <v>22</v>
      </c>
      <c r="N39" s="24"/>
      <c r="O39" s="24"/>
      <c r="P39" s="24"/>
      <c r="Q39" s="24"/>
      <c r="R39" s="24">
        <v>1</v>
      </c>
      <c r="S39" s="24">
        <v>1</v>
      </c>
      <c r="T39" s="24"/>
      <c r="U39" s="22">
        <f t="shared" si="0"/>
        <v>1</v>
      </c>
      <c r="V39" s="22" t="s">
        <v>27</v>
      </c>
      <c r="W39" s="22">
        <v>1</v>
      </c>
    </row>
    <row r="40" spans="13:23" x14ac:dyDescent="0.3">
      <c r="M40" s="21" t="s">
        <v>23</v>
      </c>
      <c r="N40" s="24"/>
      <c r="O40" s="24"/>
      <c r="P40" s="24"/>
      <c r="Q40" s="24">
        <v>1</v>
      </c>
      <c r="R40" s="24">
        <v>1</v>
      </c>
      <c r="S40" s="24">
        <v>1</v>
      </c>
      <c r="T40" s="24"/>
      <c r="U40" s="22">
        <f t="shared" si="0"/>
        <v>1</v>
      </c>
      <c r="V40" s="22" t="s">
        <v>27</v>
      </c>
      <c r="W40" s="22">
        <v>1</v>
      </c>
    </row>
    <row r="41" spans="13:23" ht="15" thickBot="1" x14ac:dyDescent="0.35">
      <c r="M41" s="21" t="s">
        <v>24</v>
      </c>
      <c r="N41" s="24"/>
      <c r="O41" s="24"/>
      <c r="P41" s="24">
        <v>1</v>
      </c>
      <c r="Q41" s="24">
        <v>1</v>
      </c>
      <c r="R41" s="24"/>
      <c r="S41" s="24"/>
      <c r="T41" s="24">
        <v>1</v>
      </c>
      <c r="U41" s="30">
        <f t="shared" si="0"/>
        <v>1</v>
      </c>
      <c r="V41" s="22" t="s">
        <v>27</v>
      </c>
      <c r="W41" s="22">
        <v>1</v>
      </c>
    </row>
    <row r="42" spans="13:23" ht="15" thickBot="1" x14ac:dyDescent="0.35">
      <c r="M42" s="25" t="s">
        <v>29</v>
      </c>
      <c r="N42" s="24">
        <v>3.15</v>
      </c>
      <c r="O42" s="24">
        <v>3.6</v>
      </c>
      <c r="P42" s="24">
        <v>3.15</v>
      </c>
      <c r="Q42" s="24">
        <v>4.05</v>
      </c>
      <c r="R42" s="24">
        <v>2.85</v>
      </c>
      <c r="S42" s="24">
        <v>2.7</v>
      </c>
      <c r="T42" s="29">
        <v>3.6</v>
      </c>
      <c r="U42" s="31">
        <f>SUMPRODUCT(N33:T33,N42:T42)</f>
        <v>9</v>
      </c>
    </row>
    <row r="43" spans="13:23" x14ac:dyDescent="0.3">
      <c r="U43" s="28" t="s">
        <v>28</v>
      </c>
      <c r="V43" s="28"/>
      <c r="W43" s="28"/>
    </row>
    <row r="44" spans="13:23" ht="15" customHeight="1" x14ac:dyDescent="0.3"/>
  </sheetData>
  <mergeCells count="2">
    <mergeCell ref="U21:V22"/>
    <mergeCell ref="U43:W4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Problem 5</vt:lpstr>
    </vt:vector>
  </TitlesOfParts>
  <Manager>.</Manager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Nguyen Binh</cp:lastModifiedBy>
  <cp:revision/>
  <dcterms:created xsi:type="dcterms:W3CDTF">2018-10-16T09:54:42Z</dcterms:created>
  <dcterms:modified xsi:type="dcterms:W3CDTF">2023-11-17T08:32:52Z</dcterms:modified>
  <cp:category/>
  <cp:contentStatus/>
</cp:coreProperties>
</file>