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ome.org.aalto.fi\jiliesio\data\Documents\Byrocracy\tenurearviointi\TeachingCompetence\"/>
    </mc:Choice>
  </mc:AlternateContent>
  <bookViews>
    <workbookView xWindow="-120" yWindow="-450" windowWidth="25575" windowHeight="15135"/>
  </bookViews>
  <sheets>
    <sheet name="model" sheetId="3" r:id="rId1"/>
  </sheets>
  <definedNames>
    <definedName name="sencount" hidden="1">3</definedName>
    <definedName name="solver_adj" localSheetId="0" hidden="1">model!$C$12:$F$14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model!$C$15:$F$15</definedName>
    <definedName name="solver_lhs2" localSheetId="0" hidden="1">model!$G$12:$G$14</definedName>
    <definedName name="solver_lhs3" localSheetId="0" hidden="1">model!$C$12:$F$14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model!$G$9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3</definedName>
    <definedName name="solver_rhs1" localSheetId="0" hidden="1">model!$C$17:$F$17</definedName>
    <definedName name="solver_rhs2" localSheetId="0" hidden="1">model!$I$12:$I$14</definedName>
    <definedName name="solver_rhs3" localSheetId="0" hidden="1">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 calcMode="autoNoTable"/>
</workbook>
</file>

<file path=xl/calcChain.xml><?xml version="1.0" encoding="utf-8"?>
<calcChain xmlns="http://schemas.openxmlformats.org/spreadsheetml/2006/main">
  <c r="G9" i="3" l="1"/>
  <c r="F15" i="3" l="1"/>
  <c r="E15" i="3"/>
  <c r="D15" i="3"/>
  <c r="C15" i="3"/>
  <c r="G14" i="3"/>
  <c r="B14" i="3"/>
  <c r="G13" i="3"/>
  <c r="B13" i="3"/>
  <c r="G12" i="3"/>
  <c r="B12" i="3"/>
  <c r="A12" i="3"/>
  <c r="F11" i="3"/>
  <c r="E11" i="3"/>
  <c r="D11" i="3"/>
  <c r="C11" i="3"/>
  <c r="C10" i="3"/>
</calcChain>
</file>

<file path=xl/sharedStrings.xml><?xml version="1.0" encoding="utf-8"?>
<sst xmlns="http://schemas.openxmlformats.org/spreadsheetml/2006/main" count="26" uniqueCount="21">
  <si>
    <t>Total Shipped</t>
  </si>
  <si>
    <t>Total Received</t>
  </si>
  <si>
    <t>Demand</t>
  </si>
  <si>
    <t>=</t>
  </si>
  <si>
    <t>Total Cost</t>
  </si>
  <si>
    <t xml:space="preserve">1. Finland </t>
  </si>
  <si>
    <t>2. Lithuania</t>
  </si>
  <si>
    <t>4. UK</t>
  </si>
  <si>
    <t>1. Finland</t>
  </si>
  <si>
    <t>2. Sweden</t>
  </si>
  <si>
    <t>3. Belgium</t>
  </si>
  <si>
    <t>≤</t>
  </si>
  <si>
    <t>Parameters</t>
  </si>
  <si>
    <t>Decision variables</t>
  </si>
  <si>
    <t>Pulp&amp;Paper Company</t>
  </si>
  <si>
    <t>Transportation cost per ton</t>
  </si>
  <si>
    <t>3. Czech</t>
  </si>
  <si>
    <t>Mill</t>
  </si>
  <si>
    <t>Warehouse</t>
  </si>
  <si>
    <t>Capacity</t>
  </si>
  <si>
    <r>
      <rPr>
        <b/>
        <sz val="10"/>
        <rFont val="Arial"/>
        <family val="2"/>
      </rPr>
      <t>Transported quantity</t>
    </r>
    <r>
      <rPr>
        <b/>
        <i/>
        <sz val="10"/>
        <rFont val="Arial"/>
        <family val="2"/>
      </rPr>
      <t xml:space="preserve"> x</t>
    </r>
    <r>
      <rPr>
        <b/>
        <i/>
        <vertAlign val="subscript"/>
        <sz val="10"/>
        <rFont val="Arial"/>
        <family val="2"/>
      </rPr>
      <t xml:space="preserve">ij </t>
    </r>
    <r>
      <rPr>
        <b/>
        <sz val="10"/>
        <rFont val="Arial"/>
        <family val="2"/>
      </rPr>
      <t>(tons)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</si>
</sst>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* #,##0\ &quot;€&quot;_-;\-* #,##0\ &quot;€&quot;_-;_-* &quot;-&quot;\ &quot;€&quot;_-;_-@_-"/>
    <numFmt numFmtId="164" formatCode="_(&quot;$&quot;* #,##0.00_);_(&quot;$&quot;* \(#,##0.00\);_(&quot;$&quot;* &quot;-&quot;??_);_(@_)"/>
  </numFmts>
  <fonts count="9">
    <font>
      <sz val="10"/>
      <name val="Geneva"/>
    </font>
    <font>
      <sz val="10"/>
      <name val="Geneva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Calibri"/>
      <family val="2"/>
    </font>
    <font>
      <b/>
      <i/>
      <sz val="10"/>
      <name val="Arial"/>
      <family val="2"/>
    </font>
    <font>
      <b/>
      <i/>
      <vertAlign val="subscript"/>
      <sz val="10"/>
      <name val="Arial"/>
      <family val="2"/>
    </font>
    <font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4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center"/>
    </xf>
    <xf numFmtId="0" fontId="3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Continuous"/>
    </xf>
    <xf numFmtId="0" fontId="2" fillId="3" borderId="0" xfId="0" applyNumberFormat="1" applyFont="1" applyFill="1" applyBorder="1" applyAlignment="1">
      <alignment horizontal="center"/>
    </xf>
    <xf numFmtId="42" fontId="2" fillId="2" borderId="0" xfId="0" applyNumberFormat="1" applyFont="1" applyFill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2" fillId="3" borderId="6" xfId="0" applyNumberFormat="1" applyFont="1" applyFill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2" fillId="3" borderId="8" xfId="0" applyNumberFormat="1" applyFont="1" applyFill="1" applyBorder="1" applyAlignment="1">
      <alignment horizontal="center"/>
    </xf>
    <xf numFmtId="0" fontId="2" fillId="3" borderId="9" xfId="0" applyNumberFormat="1" applyFont="1" applyFill="1" applyBorder="1" applyAlignment="1">
      <alignment horizontal="center"/>
    </xf>
    <xf numFmtId="0" fontId="2" fillId="0" borderId="10" xfId="0" applyNumberFormat="1" applyFont="1" applyBorder="1" applyAlignment="1">
      <alignment horizontal="center"/>
    </xf>
    <xf numFmtId="0" fontId="2" fillId="2" borderId="11" xfId="0" applyNumberFormat="1" applyFont="1" applyFill="1" applyBorder="1" applyAlignment="1">
      <alignment horizontal="center"/>
    </xf>
    <xf numFmtId="0" fontId="2" fillId="2" borderId="12" xfId="0" applyNumberFormat="1" applyFont="1" applyFill="1" applyBorder="1" applyAlignment="1">
      <alignment horizontal="center"/>
    </xf>
    <xf numFmtId="0" fontId="2" fillId="0" borderId="13" xfId="0" applyNumberFormat="1" applyFont="1" applyBorder="1" applyAlignment="1">
      <alignment horizontal="center"/>
    </xf>
    <xf numFmtId="0" fontId="2" fillId="2" borderId="14" xfId="0" applyNumberFormat="1" applyFont="1" applyFill="1" applyBorder="1" applyAlignment="1">
      <alignment horizontal="center"/>
    </xf>
    <xf numFmtId="0" fontId="2" fillId="2" borderId="15" xfId="0" applyNumberFormat="1" applyFont="1" applyFill="1" applyBorder="1" applyAlignment="1">
      <alignment horizontal="center"/>
    </xf>
    <xf numFmtId="42" fontId="2" fillId="2" borderId="6" xfId="0" applyNumberFormat="1" applyFont="1" applyFill="1" applyBorder="1" applyAlignment="1">
      <alignment horizontal="center"/>
    </xf>
    <xf numFmtId="42" fontId="2" fillId="2" borderId="8" xfId="0" applyNumberFormat="1" applyFont="1" applyFill="1" applyBorder="1" applyAlignment="1">
      <alignment horizontal="center"/>
    </xf>
    <xf numFmtId="42" fontId="2" fillId="2" borderId="9" xfId="0" applyNumberFormat="1" applyFont="1" applyFill="1" applyBorder="1" applyAlignment="1">
      <alignment horizontal="center"/>
    </xf>
    <xf numFmtId="0" fontId="2" fillId="0" borderId="6" xfId="0" applyNumberFormat="1" applyFont="1" applyBorder="1" applyAlignment="1">
      <alignment horizontal="center"/>
    </xf>
    <xf numFmtId="0" fontId="2" fillId="0" borderId="9" xfId="0" applyNumberFormat="1" applyFont="1" applyBorder="1" applyAlignment="1">
      <alignment horizontal="center"/>
    </xf>
    <xf numFmtId="0" fontId="2" fillId="0" borderId="8" xfId="0" applyNumberFormat="1" applyFont="1" applyBorder="1" applyAlignment="1">
      <alignment horizontal="center"/>
    </xf>
    <xf numFmtId="42" fontId="8" fillId="0" borderId="1" xfId="1" applyNumberFormat="1" applyFont="1" applyFill="1" applyBorder="1" applyAlignment="1">
      <alignment horizontal="center"/>
    </xf>
    <xf numFmtId="0" fontId="2" fillId="5" borderId="0" xfId="0" applyNumberFormat="1" applyFont="1" applyFill="1" applyAlignment="1">
      <alignment horizontal="center"/>
    </xf>
    <xf numFmtId="0" fontId="2" fillId="5" borderId="0" xfId="0" applyNumberFormat="1" applyFont="1" applyFill="1" applyBorder="1" applyAlignment="1">
      <alignment horizontal="center"/>
    </xf>
    <xf numFmtId="0" fontId="3" fillId="5" borderId="0" xfId="0" applyNumberFormat="1" applyFont="1" applyFill="1" applyBorder="1" applyAlignment="1">
      <alignment horizontal="left"/>
    </xf>
    <xf numFmtId="0" fontId="2" fillId="5" borderId="0" xfId="0" applyNumberFormat="1" applyFont="1" applyFill="1" applyBorder="1" applyAlignment="1">
      <alignment horizontal="left"/>
    </xf>
    <xf numFmtId="42" fontId="2" fillId="0" borderId="0" xfId="0" applyNumberFormat="1" applyFont="1" applyAlignment="1">
      <alignment horizontal="center"/>
    </xf>
    <xf numFmtId="0" fontId="2" fillId="2" borderId="10" xfId="0" applyNumberFormat="1" applyFont="1" applyFill="1" applyBorder="1" applyAlignment="1">
      <alignment horizontal="center"/>
    </xf>
    <xf numFmtId="0" fontId="2" fillId="2" borderId="12" xfId="0" applyNumberFormat="1" applyFont="1" applyFill="1" applyBorder="1" applyAlignment="1">
      <alignment horizontal="center"/>
    </xf>
    <xf numFmtId="0" fontId="2" fillId="4" borderId="7" xfId="0" applyNumberFormat="1" applyFont="1" applyFill="1" applyBorder="1" applyAlignment="1">
      <alignment horizontal="center"/>
    </xf>
    <xf numFmtId="0" fontId="2" fillId="4" borderId="9" xfId="0" applyNumberFormat="1" applyFont="1" applyFill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2" fillId="0" borderId="5" xfId="0" applyNumberFormat="1" applyFont="1" applyBorder="1" applyAlignment="1">
      <alignment horizontal="center" vertical="center" textRotation="90" wrapText="1"/>
    </xf>
    <xf numFmtId="0" fontId="2" fillId="0" borderId="7" xfId="0" applyNumberFormat="1" applyFont="1" applyBorder="1" applyAlignment="1">
      <alignment horizontal="center" vertical="center" textRotation="90" wrapText="1"/>
    </xf>
    <xf numFmtId="0" fontId="3" fillId="0" borderId="2" xfId="0" applyNumberFormat="1" applyFont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50182</xdr:colOff>
      <xdr:row>0</xdr:row>
      <xdr:rowOff>140433</xdr:rowOff>
    </xdr:from>
    <xdr:to>
      <xdr:col>16</xdr:col>
      <xdr:colOff>566356</xdr:colOff>
      <xdr:row>28</xdr:row>
      <xdr:rowOff>54951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6720" y="140433"/>
          <a:ext cx="4454395" cy="4683124"/>
        </a:xfrm>
        <a:prstGeom prst="rect">
          <a:avLst/>
        </a:prstGeom>
      </xdr:spPr>
    </xdr:pic>
    <xdr:clientData/>
  </xdr:twoCellAnchor>
  <xdr:twoCellAnchor>
    <xdr:from>
      <xdr:col>16</xdr:col>
      <xdr:colOff>25216</xdr:colOff>
      <xdr:row>9</xdr:row>
      <xdr:rowOff>99930</xdr:rowOff>
    </xdr:from>
    <xdr:to>
      <xdr:col>16</xdr:col>
      <xdr:colOff>274067</xdr:colOff>
      <xdr:row>12</xdr:row>
      <xdr:rowOff>50812</xdr:rowOff>
    </xdr:to>
    <xdr:sp macro="" textlink="$C$12">
      <xdr:nvSpPr>
        <xdr:cNvPr id="5" name="TextBox 4"/>
        <xdr:cNvSpPr txBox="1"/>
      </xdr:nvSpPr>
      <xdr:spPr>
        <a:xfrm rot="4228341">
          <a:off x="10349466" y="1797940"/>
          <a:ext cx="469872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fld id="{CFA4576E-4CF2-43AD-8E1C-0DEB99CAD32D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2500</a:t>
          </a:fld>
          <a:endParaRPr lang="fi-FI" sz="2000"/>
        </a:p>
      </xdr:txBody>
    </xdr:sp>
    <xdr:clientData/>
  </xdr:twoCellAnchor>
  <xdr:twoCellAnchor>
    <xdr:from>
      <xdr:col>16</xdr:col>
      <xdr:colOff>98242</xdr:colOff>
      <xdr:row>14</xdr:row>
      <xdr:rowOff>12613</xdr:rowOff>
    </xdr:from>
    <xdr:to>
      <xdr:col>16</xdr:col>
      <xdr:colOff>347093</xdr:colOff>
      <xdr:row>16</xdr:row>
      <xdr:rowOff>158880</xdr:rowOff>
    </xdr:to>
    <xdr:sp macro="" textlink="$D$12">
      <xdr:nvSpPr>
        <xdr:cNvPr id="6" name="TextBox 5"/>
        <xdr:cNvSpPr txBox="1"/>
      </xdr:nvSpPr>
      <xdr:spPr>
        <a:xfrm rot="16200000">
          <a:off x="10422492" y="2565431"/>
          <a:ext cx="469872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fld id="{2E82C2FF-D8FF-41E0-A7F2-FA3A85D78C2C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3000</a:t>
          </a:fld>
          <a:endParaRPr lang="fi-FI" sz="2000"/>
        </a:p>
      </xdr:txBody>
    </xdr:sp>
    <xdr:clientData/>
  </xdr:twoCellAnchor>
  <xdr:twoCellAnchor>
    <xdr:from>
      <xdr:col>15</xdr:col>
      <xdr:colOff>320351</xdr:colOff>
      <xdr:row>11</xdr:row>
      <xdr:rowOff>151569</xdr:rowOff>
    </xdr:from>
    <xdr:to>
      <xdr:col>15</xdr:col>
      <xdr:colOff>576319</xdr:colOff>
      <xdr:row>13</xdr:row>
      <xdr:rowOff>70709</xdr:rowOff>
    </xdr:to>
    <xdr:sp macro="" textlink="$F$12">
      <xdr:nvSpPr>
        <xdr:cNvPr id="7" name="TextBox 6"/>
        <xdr:cNvSpPr txBox="1"/>
      </xdr:nvSpPr>
      <xdr:spPr>
        <a:xfrm rot="20095171">
          <a:off x="10040736" y="2093204"/>
          <a:ext cx="25596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fld id="{55729502-F2DF-4A12-92D4-05D52C40B70D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0</a:t>
          </a:fld>
          <a:endParaRPr lang="fi-FI" sz="2000"/>
        </a:p>
      </xdr:txBody>
    </xdr:sp>
    <xdr:clientData/>
  </xdr:twoCellAnchor>
  <xdr:twoCellAnchor>
    <xdr:from>
      <xdr:col>15</xdr:col>
      <xdr:colOff>403042</xdr:colOff>
      <xdr:row>13</xdr:row>
      <xdr:rowOff>94969</xdr:rowOff>
    </xdr:from>
    <xdr:to>
      <xdr:col>15</xdr:col>
      <xdr:colOff>651893</xdr:colOff>
      <xdr:row>16</xdr:row>
      <xdr:rowOff>70274</xdr:rowOff>
    </xdr:to>
    <xdr:sp macro="" textlink="$E$12">
      <xdr:nvSpPr>
        <xdr:cNvPr id="8" name="TextBox 7"/>
        <xdr:cNvSpPr txBox="1"/>
      </xdr:nvSpPr>
      <xdr:spPr>
        <a:xfrm rot="17415678">
          <a:off x="10012917" y="2476825"/>
          <a:ext cx="469872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fld id="{8984495B-ED43-4A37-A9A7-9D67A7134ACE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4400</a:t>
          </a:fld>
          <a:endParaRPr lang="fi-FI" sz="2000"/>
        </a:p>
      </xdr:txBody>
    </xdr:sp>
    <xdr:clientData/>
  </xdr:twoCellAnchor>
  <xdr:twoCellAnchor>
    <xdr:from>
      <xdr:col>14</xdr:col>
      <xdr:colOff>501221</xdr:colOff>
      <xdr:row>13</xdr:row>
      <xdr:rowOff>1046</xdr:rowOff>
    </xdr:from>
    <xdr:to>
      <xdr:col>15</xdr:col>
      <xdr:colOff>35697</xdr:colOff>
      <xdr:row>14</xdr:row>
      <xdr:rowOff>86052</xdr:rowOff>
    </xdr:to>
    <xdr:sp macro="" textlink="$C$13">
      <xdr:nvSpPr>
        <xdr:cNvPr id="9" name="TextBox 8"/>
        <xdr:cNvSpPr txBox="1"/>
      </xdr:nvSpPr>
      <xdr:spPr>
        <a:xfrm rot="17850118">
          <a:off x="9503673" y="2275950"/>
          <a:ext cx="25596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fld id="{EC98037B-3DE0-43C9-8C4D-3EB0AFD792A5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0</a:t>
          </a:fld>
          <a:endParaRPr lang="fi-FI" sz="2000"/>
        </a:p>
      </xdr:txBody>
    </xdr:sp>
    <xdr:clientData/>
  </xdr:twoCellAnchor>
  <xdr:twoCellAnchor>
    <xdr:from>
      <xdr:col>15</xdr:col>
      <xdr:colOff>27274</xdr:colOff>
      <xdr:row>16</xdr:row>
      <xdr:rowOff>113915</xdr:rowOff>
    </xdr:from>
    <xdr:to>
      <xdr:col>15</xdr:col>
      <xdr:colOff>283242</xdr:colOff>
      <xdr:row>18</xdr:row>
      <xdr:rowOff>26948</xdr:rowOff>
    </xdr:to>
    <xdr:sp macro="" textlink="$D$13">
      <xdr:nvSpPr>
        <xdr:cNvPr id="10" name="TextBox 9"/>
        <xdr:cNvSpPr txBox="1"/>
      </xdr:nvSpPr>
      <xdr:spPr>
        <a:xfrm rot="1186160">
          <a:off x="9747659" y="2879828"/>
          <a:ext cx="25596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fld id="{6E27F110-B08A-4431-ADCD-33B16E896580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0</a:t>
          </a:fld>
          <a:endParaRPr lang="fi-FI" sz="2000"/>
        </a:p>
      </xdr:txBody>
    </xdr:sp>
    <xdr:clientData/>
  </xdr:twoCellAnchor>
  <xdr:twoCellAnchor>
    <xdr:from>
      <xdr:col>14</xdr:col>
      <xdr:colOff>482415</xdr:colOff>
      <xdr:row>18</xdr:row>
      <xdr:rowOff>101552</xdr:rowOff>
    </xdr:from>
    <xdr:to>
      <xdr:col>15</xdr:col>
      <xdr:colOff>16891</xdr:colOff>
      <xdr:row>21</xdr:row>
      <xdr:rowOff>58540</xdr:rowOff>
    </xdr:to>
    <xdr:sp macro="" textlink="$E$13">
      <xdr:nvSpPr>
        <xdr:cNvPr id="11" name="TextBox 10"/>
        <xdr:cNvSpPr txBox="1"/>
      </xdr:nvSpPr>
      <xdr:spPr>
        <a:xfrm rot="5032305">
          <a:off x="9377915" y="3313793"/>
          <a:ext cx="469872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fld id="{548512F9-A554-45E1-8206-3CBBC8C34B82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1100</a:t>
          </a:fld>
          <a:endParaRPr lang="fi-FI" sz="2000"/>
        </a:p>
      </xdr:txBody>
    </xdr:sp>
    <xdr:clientData/>
  </xdr:twoCellAnchor>
  <xdr:twoCellAnchor>
    <xdr:from>
      <xdr:col>13</xdr:col>
      <xdr:colOff>323646</xdr:colOff>
      <xdr:row>17</xdr:row>
      <xdr:rowOff>82806</xdr:rowOff>
    </xdr:from>
    <xdr:to>
      <xdr:col>14</xdr:col>
      <xdr:colOff>66558</xdr:colOff>
      <xdr:row>18</xdr:row>
      <xdr:rowOff>166801</xdr:rowOff>
    </xdr:to>
    <xdr:sp macro="" textlink="$F$13">
      <xdr:nvSpPr>
        <xdr:cNvPr id="12" name="TextBox 11"/>
        <xdr:cNvSpPr txBox="1"/>
      </xdr:nvSpPr>
      <xdr:spPr>
        <a:xfrm rot="20441922">
          <a:off x="8615281" y="3019681"/>
          <a:ext cx="45728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118372AC-0F36-4FFC-9AEB-0E80170D1118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900</a:t>
          </a:fld>
          <a:endParaRPr lang="fi-FI" sz="2000"/>
        </a:p>
      </xdr:txBody>
    </xdr:sp>
    <xdr:clientData/>
  </xdr:twoCellAnchor>
  <xdr:twoCellAnchor>
    <xdr:from>
      <xdr:col>12</xdr:col>
      <xdr:colOff>262487</xdr:colOff>
      <xdr:row>22</xdr:row>
      <xdr:rowOff>82318</xdr:rowOff>
    </xdr:from>
    <xdr:to>
      <xdr:col>13</xdr:col>
      <xdr:colOff>17984</xdr:colOff>
      <xdr:row>24</xdr:row>
      <xdr:rowOff>1457</xdr:rowOff>
    </xdr:to>
    <xdr:sp macro="" textlink="$F$14">
      <xdr:nvSpPr>
        <xdr:cNvPr id="13" name="TextBox 12"/>
        <xdr:cNvSpPr txBox="1"/>
      </xdr:nvSpPr>
      <xdr:spPr>
        <a:xfrm rot="2544227">
          <a:off x="7839747" y="3861789"/>
          <a:ext cx="469872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fld id="{42336FDC-A856-4406-BD3A-06CE6D59ECF4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4100</a:t>
          </a:fld>
          <a:endParaRPr lang="fi-FI" sz="2000"/>
        </a:p>
      </xdr:txBody>
    </xdr:sp>
    <xdr:clientData/>
  </xdr:twoCellAnchor>
  <xdr:twoCellAnchor>
    <xdr:from>
      <xdr:col>13</xdr:col>
      <xdr:colOff>491311</xdr:colOff>
      <xdr:row>25</xdr:row>
      <xdr:rowOff>9132</xdr:rowOff>
    </xdr:from>
    <xdr:to>
      <xdr:col>14</xdr:col>
      <xdr:colOff>32904</xdr:colOff>
      <xdr:row>26</xdr:row>
      <xdr:rowOff>93127</xdr:rowOff>
    </xdr:to>
    <xdr:sp macro="" textlink="$E$14">
      <xdr:nvSpPr>
        <xdr:cNvPr id="14" name="TextBox 13"/>
        <xdr:cNvSpPr txBox="1"/>
      </xdr:nvSpPr>
      <xdr:spPr>
        <a:xfrm rot="260757">
          <a:off x="8782946" y="4283170"/>
          <a:ext cx="25596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fld id="{94F0DF10-C937-4468-9C6A-BE63A8A6202A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0</a:t>
          </a:fld>
          <a:endParaRPr lang="fi-FI" sz="2000"/>
        </a:p>
      </xdr:txBody>
    </xdr:sp>
    <xdr:clientData/>
  </xdr:twoCellAnchor>
  <xdr:twoCellAnchor>
    <xdr:from>
      <xdr:col>13</xdr:col>
      <xdr:colOff>448327</xdr:colOff>
      <xdr:row>22</xdr:row>
      <xdr:rowOff>163623</xdr:rowOff>
    </xdr:from>
    <xdr:to>
      <xdr:col>13</xdr:col>
      <xdr:colOff>704295</xdr:colOff>
      <xdr:row>24</xdr:row>
      <xdr:rowOff>82762</xdr:rowOff>
    </xdr:to>
    <xdr:sp macro="" textlink="$D$14">
      <xdr:nvSpPr>
        <xdr:cNvPr id="15" name="TextBox 14"/>
        <xdr:cNvSpPr txBox="1"/>
      </xdr:nvSpPr>
      <xdr:spPr>
        <a:xfrm rot="20084457">
          <a:off x="8739962" y="3943094"/>
          <a:ext cx="25596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fld id="{915F3B1B-FB81-42E0-8086-8F35877BD741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0</a:t>
          </a:fld>
          <a:endParaRPr lang="fi-FI" sz="2000"/>
        </a:p>
      </xdr:txBody>
    </xdr:sp>
    <xdr:clientData/>
  </xdr:twoCellAnchor>
  <xdr:twoCellAnchor>
    <xdr:from>
      <xdr:col>13</xdr:col>
      <xdr:colOff>128037</xdr:colOff>
      <xdr:row>21</xdr:row>
      <xdr:rowOff>123293</xdr:rowOff>
    </xdr:from>
    <xdr:to>
      <xdr:col>13</xdr:col>
      <xdr:colOff>376888</xdr:colOff>
      <xdr:row>23</xdr:row>
      <xdr:rowOff>49549</xdr:rowOff>
    </xdr:to>
    <xdr:sp macro="" textlink="$C$14">
      <xdr:nvSpPr>
        <xdr:cNvPr id="16" name="TextBox 15"/>
        <xdr:cNvSpPr txBox="1"/>
      </xdr:nvSpPr>
      <xdr:spPr>
        <a:xfrm rot="18143656">
          <a:off x="8416114" y="3741466"/>
          <a:ext cx="25596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fld id="{527F59FD-964B-47E5-9C04-3A7B1633E667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0</a:t>
          </a:fld>
          <a:endParaRPr lang="fi-FI" sz="2000"/>
        </a:p>
      </xdr:txBody>
    </xdr:sp>
    <xdr:clientData/>
  </xdr:twoCellAnchor>
  <xdr:twoCellAnchor>
    <xdr:from>
      <xdr:col>15</xdr:col>
      <xdr:colOff>498156</xdr:colOff>
      <xdr:row>4</xdr:row>
      <xdr:rowOff>89922</xdr:rowOff>
    </xdr:from>
    <xdr:to>
      <xdr:col>16</xdr:col>
      <xdr:colOff>310848</xdr:colOff>
      <xdr:row>6</xdr:row>
      <xdr:rowOff>40416</xdr:rowOff>
    </xdr:to>
    <xdr:sp macro="" textlink="$C$17">
      <xdr:nvSpPr>
        <xdr:cNvPr id="17" name="TextBox 16"/>
        <xdr:cNvSpPr txBox="1"/>
      </xdr:nvSpPr>
      <xdr:spPr>
        <a:xfrm>
          <a:off x="10218541" y="834826"/>
          <a:ext cx="527067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fld id="{8DBAC19E-3157-41A5-BCD6-B220A1C9BF8C}" type="TxLink">
            <a:rPr lang="en-US" sz="1200" b="1" i="0" u="none" strike="noStrike">
              <a:solidFill>
                <a:schemeClr val="accent6"/>
              </a:solidFill>
              <a:latin typeface="Arial"/>
              <a:cs typeface="Arial"/>
            </a:rPr>
            <a:pPr algn="l"/>
            <a:t>2500</a:t>
          </a:fld>
          <a:endParaRPr lang="fi-FI" sz="4800" b="1">
            <a:solidFill>
              <a:schemeClr val="accent6"/>
            </a:solidFill>
          </a:endParaRPr>
        </a:p>
      </xdr:txBody>
    </xdr:sp>
    <xdr:clientData/>
  </xdr:twoCellAnchor>
  <xdr:twoCellAnchor>
    <xdr:from>
      <xdr:col>16</xdr:col>
      <xdr:colOff>143777</xdr:colOff>
      <xdr:row>10</xdr:row>
      <xdr:rowOff>138021</xdr:rowOff>
    </xdr:from>
    <xdr:to>
      <xdr:col>17</xdr:col>
      <xdr:colOff>42070</xdr:colOff>
      <xdr:row>12</xdr:row>
      <xdr:rowOff>88515</xdr:rowOff>
    </xdr:to>
    <xdr:sp macro="" textlink="$I$12">
      <xdr:nvSpPr>
        <xdr:cNvPr id="18" name="TextBox 17"/>
        <xdr:cNvSpPr txBox="1"/>
      </xdr:nvSpPr>
      <xdr:spPr>
        <a:xfrm>
          <a:off x="10578537" y="1914800"/>
          <a:ext cx="612668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fld id="{73BD96C1-E093-479F-87F2-EADD0BCD5220}" type="TxLink">
            <a:rPr lang="en-US" sz="1200" b="1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10200</a:t>
          </a:fld>
          <a:endParaRPr lang="fi-FI" sz="4800" b="1"/>
        </a:p>
      </xdr:txBody>
    </xdr:sp>
    <xdr:clientData/>
  </xdr:twoCellAnchor>
  <xdr:twoCellAnchor>
    <xdr:from>
      <xdr:col>15</xdr:col>
      <xdr:colOff>3100</xdr:colOff>
      <xdr:row>26</xdr:row>
      <xdr:rowOff>54970</xdr:rowOff>
    </xdr:from>
    <xdr:to>
      <xdr:col>15</xdr:col>
      <xdr:colOff>530167</xdr:colOff>
      <xdr:row>28</xdr:row>
      <xdr:rowOff>5463</xdr:rowOff>
    </xdr:to>
    <xdr:sp macro="" textlink="$E$17">
      <xdr:nvSpPr>
        <xdr:cNvPr id="19" name="TextBox 18"/>
        <xdr:cNvSpPr txBox="1"/>
      </xdr:nvSpPr>
      <xdr:spPr>
        <a:xfrm>
          <a:off x="9723485" y="4493864"/>
          <a:ext cx="527067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fld id="{7F18F79E-499A-434D-86CF-AE19AB985A29}" type="TxLink">
            <a:rPr lang="en-US" sz="1200" b="1" i="0" u="none" strike="noStrike">
              <a:solidFill>
                <a:schemeClr val="accent6"/>
              </a:solidFill>
              <a:latin typeface="Arial"/>
              <a:cs typeface="Arial"/>
            </a:rPr>
            <a:pPr algn="l"/>
            <a:t>5500</a:t>
          </a:fld>
          <a:endParaRPr lang="fi-FI" sz="4800" b="1">
            <a:solidFill>
              <a:schemeClr val="accent6"/>
            </a:solidFill>
          </a:endParaRPr>
        </a:p>
      </xdr:txBody>
    </xdr:sp>
    <xdr:clientData/>
  </xdr:twoCellAnchor>
  <xdr:twoCellAnchor>
    <xdr:from>
      <xdr:col>16</xdr:col>
      <xdr:colOff>9206</xdr:colOff>
      <xdr:row>20</xdr:row>
      <xdr:rowOff>4558</xdr:rowOff>
    </xdr:from>
    <xdr:to>
      <xdr:col>16</xdr:col>
      <xdr:colOff>536273</xdr:colOff>
      <xdr:row>21</xdr:row>
      <xdr:rowOff>113802</xdr:rowOff>
    </xdr:to>
    <xdr:sp macro="" textlink="$D$17">
      <xdr:nvSpPr>
        <xdr:cNvPr id="20" name="TextBox 19"/>
        <xdr:cNvSpPr txBox="1"/>
      </xdr:nvSpPr>
      <xdr:spPr>
        <a:xfrm>
          <a:off x="10443966" y="3448212"/>
          <a:ext cx="527067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fld id="{6E0FAF53-50E9-4712-A5A4-713357158530}" type="TxLink">
            <a:rPr lang="en-US" sz="1200" b="1" i="0" u="none" strike="noStrike">
              <a:solidFill>
                <a:schemeClr val="accent6"/>
              </a:solidFill>
              <a:latin typeface="Arial"/>
              <a:cs typeface="Arial"/>
            </a:rPr>
            <a:pPr algn="l"/>
            <a:t>3000</a:t>
          </a:fld>
          <a:endParaRPr lang="fi-FI" sz="4800" b="1">
            <a:solidFill>
              <a:schemeClr val="accent6"/>
            </a:solidFill>
          </a:endParaRPr>
        </a:p>
      </xdr:txBody>
    </xdr:sp>
    <xdr:clientData/>
  </xdr:twoCellAnchor>
  <xdr:twoCellAnchor>
    <xdr:from>
      <xdr:col>12</xdr:col>
      <xdr:colOff>473001</xdr:colOff>
      <xdr:row>26</xdr:row>
      <xdr:rowOff>51418</xdr:rowOff>
    </xdr:from>
    <xdr:to>
      <xdr:col>13</xdr:col>
      <xdr:colOff>285693</xdr:colOff>
      <xdr:row>28</xdr:row>
      <xdr:rowOff>1911</xdr:rowOff>
    </xdr:to>
    <xdr:sp macro="" textlink="$I$14">
      <xdr:nvSpPr>
        <xdr:cNvPr id="21" name="TextBox 20"/>
        <xdr:cNvSpPr txBox="1"/>
      </xdr:nvSpPr>
      <xdr:spPr>
        <a:xfrm>
          <a:off x="8050261" y="4490312"/>
          <a:ext cx="527067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fld id="{1643985B-6FEA-4FE3-89BC-71F30DBE925B}" type="TxLink">
            <a:rPr lang="en-US" sz="1200" b="1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4100</a:t>
          </a:fld>
          <a:endParaRPr lang="fi-FI" sz="4800" b="1"/>
        </a:p>
      </xdr:txBody>
    </xdr:sp>
    <xdr:clientData/>
  </xdr:twoCellAnchor>
  <xdr:twoCellAnchor>
    <xdr:from>
      <xdr:col>11</xdr:col>
      <xdr:colOff>186029</xdr:colOff>
      <xdr:row>22</xdr:row>
      <xdr:rowOff>47191</xdr:rowOff>
    </xdr:from>
    <xdr:to>
      <xdr:col>12</xdr:col>
      <xdr:colOff>181894</xdr:colOff>
      <xdr:row>23</xdr:row>
      <xdr:rowOff>162540</xdr:rowOff>
    </xdr:to>
    <xdr:sp macro="" textlink="$F$17">
      <xdr:nvSpPr>
        <xdr:cNvPr id="22" name="TextBox 21"/>
        <xdr:cNvSpPr txBox="1"/>
      </xdr:nvSpPr>
      <xdr:spPr>
        <a:xfrm>
          <a:off x="7232087" y="3826662"/>
          <a:ext cx="527067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fld id="{509E42E3-7B21-4736-B445-D7F7EA5ED92A}" type="TxLink">
            <a:rPr lang="en-US" sz="1200" b="1" i="0" u="none" strike="noStrike">
              <a:solidFill>
                <a:schemeClr val="accent6"/>
              </a:solidFill>
              <a:latin typeface="Arial"/>
              <a:cs typeface="Arial"/>
            </a:rPr>
            <a:pPr algn="l"/>
            <a:t>5000</a:t>
          </a:fld>
          <a:endParaRPr lang="fi-FI" sz="4800" b="1">
            <a:solidFill>
              <a:schemeClr val="accent6"/>
            </a:solidFill>
          </a:endParaRPr>
        </a:p>
      </xdr:txBody>
    </xdr:sp>
    <xdr:clientData/>
  </xdr:twoCellAnchor>
  <xdr:twoCellAnchor>
    <xdr:from>
      <xdr:col>13</xdr:col>
      <xdr:colOff>570449</xdr:colOff>
      <xdr:row>14</xdr:row>
      <xdr:rowOff>52118</xdr:rowOff>
    </xdr:from>
    <xdr:to>
      <xdr:col>14</xdr:col>
      <xdr:colOff>383141</xdr:colOff>
      <xdr:row>16</xdr:row>
      <xdr:rowOff>8718</xdr:rowOff>
    </xdr:to>
    <xdr:sp macro="" textlink="$I$13">
      <xdr:nvSpPr>
        <xdr:cNvPr id="23" name="TextBox 22"/>
        <xdr:cNvSpPr txBox="1"/>
      </xdr:nvSpPr>
      <xdr:spPr>
        <a:xfrm>
          <a:off x="8862084" y="2494426"/>
          <a:ext cx="527067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fld id="{CADEA8DC-2137-4A4D-A6BF-B319CA60E8AD}" type="TxLink">
            <a:rPr lang="en-US" sz="1200" b="1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2000</a:t>
          </a:fld>
          <a:endParaRPr lang="fi-FI" sz="48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zoomScale="140" zoomScaleNormal="140" workbookViewId="0">
      <selection activeCell="G9" sqref="G9"/>
    </sheetView>
  </sheetViews>
  <sheetFormatPr defaultColWidth="10.7109375" defaultRowHeight="12.75"/>
  <cols>
    <col min="1" max="1" width="4.7109375" style="2" customWidth="1"/>
    <col min="2" max="2" width="14.28515625" style="2" customWidth="1"/>
    <col min="3" max="3" width="10.42578125" style="2" bestFit="1" customWidth="1"/>
    <col min="4" max="4" width="13.140625" style="2" customWidth="1"/>
    <col min="5" max="5" width="10.5703125" style="2" customWidth="1"/>
    <col min="6" max="6" width="11.7109375" style="2" customWidth="1"/>
    <col min="7" max="7" width="12.5703125" style="2" customWidth="1"/>
    <col min="8" max="8" width="2.7109375" style="2" customWidth="1"/>
    <col min="9" max="9" width="9.140625" style="2" bestFit="1" customWidth="1"/>
    <col min="10" max="10" width="2.5703125" style="2" customWidth="1"/>
    <col min="11" max="11" width="8.28515625" style="2" customWidth="1"/>
    <col min="12" max="12" width="8" style="2" bestFit="1" customWidth="1"/>
    <col min="13" max="13" width="10.7109375" style="2" customWidth="1"/>
    <col min="14" max="16" width="10.7109375" style="2"/>
    <col min="17" max="17" width="9.42578125" style="2" customWidth="1"/>
    <col min="18" max="18" width="1.140625" style="2" customWidth="1"/>
    <col min="19" max="16384" width="10.7109375" style="2"/>
  </cols>
  <sheetData>
    <row r="1" spans="1:18" ht="18">
      <c r="A1" s="1" t="s">
        <v>14</v>
      </c>
      <c r="J1" s="28"/>
      <c r="K1" s="28"/>
      <c r="L1" s="28"/>
      <c r="M1" s="28"/>
      <c r="N1" s="28"/>
      <c r="O1" s="28"/>
      <c r="P1" s="28"/>
      <c r="Q1" s="28"/>
      <c r="R1" s="28"/>
    </row>
    <row r="2" spans="1:18" ht="13.5" thickBot="1">
      <c r="J2" s="28"/>
      <c r="K2" s="29"/>
      <c r="L2" s="29"/>
      <c r="M2" s="28"/>
      <c r="N2" s="28"/>
      <c r="O2" s="28"/>
      <c r="P2" s="28"/>
      <c r="Q2" s="28"/>
      <c r="R2" s="28"/>
    </row>
    <row r="3" spans="1:18" ht="12.75" customHeight="1">
      <c r="A3" s="41" t="s">
        <v>15</v>
      </c>
      <c r="B3" s="42"/>
      <c r="C3" s="37" t="s">
        <v>18</v>
      </c>
      <c r="D3" s="37"/>
      <c r="E3" s="37"/>
      <c r="F3" s="38"/>
      <c r="G3" s="4"/>
      <c r="H3" s="4"/>
      <c r="I3" s="4"/>
      <c r="J3" s="28"/>
      <c r="K3" s="30"/>
      <c r="L3" s="30"/>
      <c r="M3" s="28"/>
      <c r="N3" s="28"/>
      <c r="O3" s="28"/>
      <c r="P3" s="28"/>
      <c r="Q3" s="28"/>
      <c r="R3" s="28"/>
    </row>
    <row r="4" spans="1:18" ht="14.25" customHeight="1">
      <c r="A4" s="43"/>
      <c r="B4" s="44"/>
      <c r="C4" s="8" t="s">
        <v>5</v>
      </c>
      <c r="D4" s="8" t="s">
        <v>6</v>
      </c>
      <c r="E4" s="8" t="s">
        <v>16</v>
      </c>
      <c r="F4" s="24" t="s">
        <v>7</v>
      </c>
      <c r="G4" s="4"/>
      <c r="H4" s="4"/>
      <c r="I4" s="4"/>
      <c r="J4" s="28"/>
      <c r="K4" s="31"/>
      <c r="L4" s="31"/>
      <c r="M4" s="28"/>
      <c r="N4" s="28"/>
      <c r="O4" s="28"/>
      <c r="P4" s="28"/>
      <c r="Q4" s="28"/>
      <c r="R4" s="28"/>
    </row>
    <row r="5" spans="1:18">
      <c r="A5" s="39" t="s">
        <v>17</v>
      </c>
      <c r="B5" s="8" t="s">
        <v>8</v>
      </c>
      <c r="C5" s="7">
        <v>53</v>
      </c>
      <c r="D5" s="7">
        <v>95</v>
      </c>
      <c r="E5" s="7">
        <v>136</v>
      </c>
      <c r="F5" s="21">
        <v>160</v>
      </c>
      <c r="G5" s="4"/>
      <c r="H5" s="4"/>
      <c r="I5" s="4"/>
      <c r="J5" s="28"/>
      <c r="K5" s="31"/>
      <c r="L5" s="31"/>
      <c r="M5" s="28"/>
      <c r="N5" s="28"/>
      <c r="O5" s="28"/>
      <c r="P5" s="28"/>
      <c r="Q5" s="28"/>
      <c r="R5" s="28"/>
    </row>
    <row r="6" spans="1:18">
      <c r="A6" s="39"/>
      <c r="B6" s="8" t="s">
        <v>9</v>
      </c>
      <c r="C6" s="7">
        <v>60</v>
      </c>
      <c r="D6" s="7">
        <v>120</v>
      </c>
      <c r="E6" s="7">
        <v>132</v>
      </c>
      <c r="F6" s="21">
        <v>140</v>
      </c>
      <c r="G6" s="4"/>
      <c r="H6" s="4"/>
      <c r="I6" s="4"/>
      <c r="J6" s="28"/>
      <c r="K6" s="31"/>
      <c r="L6" s="31"/>
      <c r="M6" s="28"/>
      <c r="N6" s="28"/>
      <c r="O6" s="28"/>
      <c r="P6" s="28"/>
      <c r="Q6" s="28"/>
      <c r="R6" s="28"/>
    </row>
    <row r="7" spans="1:18" ht="13.5" thickBot="1">
      <c r="A7" s="40"/>
      <c r="B7" s="26" t="s">
        <v>10</v>
      </c>
      <c r="C7" s="22">
        <v>210</v>
      </c>
      <c r="D7" s="22">
        <v>190</v>
      </c>
      <c r="E7" s="22">
        <v>89</v>
      </c>
      <c r="F7" s="23">
        <v>71</v>
      </c>
      <c r="G7" s="4"/>
      <c r="H7" s="4"/>
      <c r="I7" s="4"/>
      <c r="J7" s="28"/>
      <c r="K7" s="31"/>
      <c r="L7" s="31"/>
      <c r="M7" s="28"/>
      <c r="N7" s="28"/>
      <c r="O7" s="28"/>
      <c r="P7" s="28"/>
      <c r="Q7" s="28"/>
      <c r="R7" s="28"/>
    </row>
    <row r="8" spans="1:18" ht="13.5" thickBot="1">
      <c r="B8" s="4"/>
      <c r="C8" s="4"/>
      <c r="D8" s="4"/>
      <c r="E8" s="4"/>
      <c r="F8" s="4"/>
      <c r="G8" s="18" t="s">
        <v>4</v>
      </c>
      <c r="H8" s="4"/>
      <c r="I8" s="4"/>
      <c r="J8" s="28"/>
      <c r="K8" s="31"/>
      <c r="L8" s="31"/>
      <c r="M8" s="28"/>
      <c r="N8" s="28"/>
      <c r="O8" s="28"/>
      <c r="P8" s="28"/>
      <c r="Q8" s="28"/>
      <c r="R8" s="28"/>
    </row>
    <row r="9" spans="1:18" ht="13.5" thickBot="1">
      <c r="A9" s="3"/>
      <c r="B9" s="4"/>
      <c r="C9" s="5"/>
      <c r="D9" s="5"/>
      <c r="E9" s="5"/>
      <c r="F9" s="5"/>
      <c r="G9" s="27">
        <f>SUMPRODUCT($C$5:$F$7,$C$12:$F$14)</f>
        <v>1578200</v>
      </c>
      <c r="H9" s="4"/>
      <c r="I9" s="4"/>
      <c r="J9" s="28"/>
      <c r="K9" s="31"/>
      <c r="L9" s="31"/>
      <c r="M9" s="28"/>
      <c r="N9" s="28"/>
      <c r="O9" s="28"/>
      <c r="P9" s="28"/>
      <c r="Q9" s="28"/>
      <c r="R9" s="28"/>
    </row>
    <row r="10" spans="1:18" ht="15" customHeight="1" thickBot="1">
      <c r="A10" s="45" t="s">
        <v>20</v>
      </c>
      <c r="B10" s="46"/>
      <c r="C10" s="37" t="str">
        <f>C3</f>
        <v>Warehouse</v>
      </c>
      <c r="D10" s="37"/>
      <c r="E10" s="37"/>
      <c r="F10" s="38"/>
      <c r="G10" s="4"/>
      <c r="H10" s="4"/>
      <c r="I10" s="4"/>
      <c r="J10" s="28"/>
      <c r="K10" s="31"/>
      <c r="L10" s="31"/>
      <c r="M10" s="28"/>
      <c r="N10" s="28"/>
      <c r="O10" s="28"/>
      <c r="P10" s="28"/>
      <c r="Q10" s="28"/>
      <c r="R10" s="28"/>
    </row>
    <row r="11" spans="1:18" ht="12.75" customHeight="1">
      <c r="A11" s="47"/>
      <c r="B11" s="48"/>
      <c r="C11" s="8" t="str">
        <f>C4</f>
        <v xml:space="preserve">1. Finland </v>
      </c>
      <c r="D11" s="8" t="str">
        <f t="shared" ref="D11:F11" si="0">D4</f>
        <v>2. Lithuania</v>
      </c>
      <c r="E11" s="8" t="str">
        <f t="shared" si="0"/>
        <v>3. Czech</v>
      </c>
      <c r="F11" s="24" t="str">
        <f t="shared" si="0"/>
        <v>4. UK</v>
      </c>
      <c r="G11" s="10" t="s">
        <v>0</v>
      </c>
      <c r="H11" s="4"/>
      <c r="I11" s="18" t="s">
        <v>19</v>
      </c>
      <c r="J11" s="28"/>
      <c r="K11" s="29"/>
      <c r="L11" s="29"/>
      <c r="M11" s="28"/>
      <c r="N11" s="28"/>
      <c r="O11" s="28"/>
      <c r="P11" s="28"/>
      <c r="Q11" s="28"/>
      <c r="R11" s="28"/>
    </row>
    <row r="12" spans="1:18" ht="12.75" customHeight="1">
      <c r="A12" s="39" t="str">
        <f>A5</f>
        <v>Mill</v>
      </c>
      <c r="B12" s="8" t="str">
        <f>B5</f>
        <v>1. Finland</v>
      </c>
      <c r="C12" s="6">
        <v>2500</v>
      </c>
      <c r="D12" s="6">
        <v>3000</v>
      </c>
      <c r="E12" s="6">
        <v>4400</v>
      </c>
      <c r="F12" s="11">
        <v>0</v>
      </c>
      <c r="G12" s="24">
        <f>SUM(C12:F12)</f>
        <v>9900</v>
      </c>
      <c r="H12" s="9" t="s">
        <v>11</v>
      </c>
      <c r="I12" s="19">
        <v>10200</v>
      </c>
      <c r="J12" s="28"/>
      <c r="K12" s="29"/>
      <c r="L12" s="29"/>
      <c r="M12" s="28"/>
      <c r="N12" s="28"/>
      <c r="O12" s="28"/>
      <c r="P12" s="28"/>
      <c r="Q12" s="28"/>
      <c r="R12" s="28"/>
    </row>
    <row r="13" spans="1:18">
      <c r="A13" s="39"/>
      <c r="B13" s="8" t="str">
        <f t="shared" ref="B13:B14" si="1">B6</f>
        <v>2. Sweden</v>
      </c>
      <c r="C13" s="6">
        <v>0</v>
      </c>
      <c r="D13" s="6">
        <v>0</v>
      </c>
      <c r="E13" s="6">
        <v>1100</v>
      </c>
      <c r="F13" s="11">
        <v>900</v>
      </c>
      <c r="G13" s="24">
        <f>SUM(C13:F13)</f>
        <v>2000</v>
      </c>
      <c r="H13" s="9" t="s">
        <v>11</v>
      </c>
      <c r="I13" s="19">
        <v>2000</v>
      </c>
      <c r="J13" s="28"/>
      <c r="K13" s="28"/>
      <c r="L13" s="28"/>
      <c r="M13" s="28"/>
      <c r="N13" s="28"/>
      <c r="O13" s="28"/>
      <c r="P13" s="28"/>
      <c r="Q13" s="28"/>
      <c r="R13" s="28"/>
    </row>
    <row r="14" spans="1:18" ht="13.5" thickBot="1">
      <c r="A14" s="40"/>
      <c r="B14" s="26" t="str">
        <f t="shared" si="1"/>
        <v>3. Belgium</v>
      </c>
      <c r="C14" s="13">
        <v>0</v>
      </c>
      <c r="D14" s="13">
        <v>0</v>
      </c>
      <c r="E14" s="13">
        <v>0</v>
      </c>
      <c r="F14" s="14">
        <v>4100</v>
      </c>
      <c r="G14" s="25">
        <f>SUM(C14:F14)</f>
        <v>4100</v>
      </c>
      <c r="H14" s="9" t="s">
        <v>11</v>
      </c>
      <c r="I14" s="20">
        <v>4100</v>
      </c>
      <c r="J14" s="28"/>
      <c r="K14" s="28"/>
      <c r="L14" s="28"/>
      <c r="M14" s="28"/>
      <c r="N14" s="28"/>
      <c r="O14" s="28"/>
      <c r="P14" s="28"/>
      <c r="Q14" s="28"/>
      <c r="R14" s="28"/>
    </row>
    <row r="15" spans="1:18" ht="13.5" thickBot="1">
      <c r="B15" s="12" t="s">
        <v>1</v>
      </c>
      <c r="C15" s="26">
        <f>SUM(C12:C14)</f>
        <v>2500</v>
      </c>
      <c r="D15" s="26">
        <f>SUM(D12:D14)</f>
        <v>3000</v>
      </c>
      <c r="E15" s="26">
        <f>SUM(E12:E14)</f>
        <v>5500</v>
      </c>
      <c r="F15" s="25">
        <f>SUM(F12:F14)</f>
        <v>5000</v>
      </c>
      <c r="H15" s="4"/>
      <c r="J15" s="28"/>
      <c r="K15" s="28"/>
      <c r="L15" s="28"/>
      <c r="M15" s="28"/>
      <c r="N15" s="28"/>
      <c r="O15" s="28"/>
      <c r="P15" s="28"/>
      <c r="Q15" s="28"/>
      <c r="R15" s="28"/>
    </row>
    <row r="16" spans="1:18" ht="12" customHeight="1" thickBot="1">
      <c r="A16" s="4"/>
      <c r="B16" s="4"/>
      <c r="C16" s="4" t="s">
        <v>3</v>
      </c>
      <c r="D16" s="4" t="s">
        <v>3</v>
      </c>
      <c r="E16" s="4" t="s">
        <v>3</v>
      </c>
      <c r="F16" s="4" t="s">
        <v>3</v>
      </c>
      <c r="G16" s="4"/>
      <c r="H16" s="4"/>
      <c r="J16" s="28"/>
      <c r="K16" s="28"/>
      <c r="L16" s="28"/>
      <c r="M16" s="28"/>
      <c r="N16" s="28"/>
      <c r="O16" s="28"/>
      <c r="P16" s="28"/>
      <c r="Q16" s="28"/>
      <c r="R16" s="28"/>
    </row>
    <row r="17" spans="1:18" ht="13.5" thickBot="1">
      <c r="B17" s="15" t="s">
        <v>2</v>
      </c>
      <c r="C17" s="16">
        <v>2500</v>
      </c>
      <c r="D17" s="16">
        <v>3000</v>
      </c>
      <c r="E17" s="16">
        <v>5500</v>
      </c>
      <c r="F17" s="17">
        <v>5000</v>
      </c>
      <c r="G17" s="4"/>
      <c r="H17" s="4"/>
      <c r="J17" s="28"/>
      <c r="K17" s="28"/>
      <c r="L17" s="28"/>
      <c r="M17" s="28"/>
      <c r="N17" s="28"/>
      <c r="O17" s="28"/>
      <c r="P17" s="28"/>
      <c r="Q17" s="28"/>
      <c r="R17" s="28"/>
    </row>
    <row r="18" spans="1:18">
      <c r="J18" s="28"/>
      <c r="K18" s="28"/>
      <c r="L18" s="28"/>
      <c r="M18" s="28"/>
      <c r="N18" s="28"/>
      <c r="O18" s="28"/>
      <c r="P18" s="28"/>
      <c r="Q18" s="28"/>
      <c r="R18" s="28"/>
    </row>
    <row r="19" spans="1:18" ht="13.5" thickBot="1">
      <c r="J19" s="28"/>
      <c r="K19" s="28"/>
      <c r="L19" s="28"/>
      <c r="M19" s="28"/>
      <c r="N19" s="28"/>
      <c r="O19" s="28"/>
      <c r="P19" s="28"/>
      <c r="Q19" s="28"/>
      <c r="R19" s="28"/>
    </row>
    <row r="20" spans="1:18" ht="13.5" thickBot="1">
      <c r="A20" s="33" t="s">
        <v>12</v>
      </c>
      <c r="B20" s="34"/>
      <c r="J20" s="28"/>
      <c r="K20" s="28"/>
      <c r="L20" s="28"/>
      <c r="M20" s="28"/>
      <c r="N20" s="28"/>
      <c r="O20" s="28"/>
      <c r="P20" s="28"/>
      <c r="Q20" s="28"/>
      <c r="R20" s="28"/>
    </row>
    <row r="21" spans="1:18" ht="13.5" thickBot="1">
      <c r="A21" s="35" t="s">
        <v>13</v>
      </c>
      <c r="B21" s="36"/>
      <c r="J21" s="28"/>
      <c r="K21" s="28"/>
      <c r="L21" s="28"/>
      <c r="M21" s="28"/>
      <c r="N21" s="28"/>
      <c r="O21" s="28"/>
      <c r="P21" s="28"/>
      <c r="Q21" s="28"/>
      <c r="R21" s="28"/>
    </row>
    <row r="22" spans="1:18">
      <c r="J22" s="28"/>
      <c r="K22" s="28"/>
      <c r="L22" s="28"/>
      <c r="M22" s="28"/>
      <c r="N22" s="28"/>
      <c r="O22" s="28"/>
      <c r="P22" s="28"/>
      <c r="Q22" s="28"/>
      <c r="R22" s="28"/>
    </row>
    <row r="23" spans="1:18">
      <c r="G23" s="32"/>
      <c r="J23" s="28"/>
      <c r="K23" s="28"/>
      <c r="L23" s="28"/>
      <c r="M23" s="28"/>
      <c r="N23" s="28"/>
      <c r="O23" s="28"/>
      <c r="P23" s="28"/>
      <c r="Q23" s="28"/>
      <c r="R23" s="28"/>
    </row>
    <row r="24" spans="1:18">
      <c r="J24" s="28"/>
      <c r="K24" s="28"/>
      <c r="L24" s="28"/>
      <c r="M24" s="28"/>
      <c r="N24" s="28"/>
      <c r="O24" s="28"/>
      <c r="P24" s="28"/>
      <c r="Q24" s="28"/>
      <c r="R24" s="28"/>
    </row>
    <row r="25" spans="1:18">
      <c r="J25" s="28"/>
      <c r="K25" s="28"/>
      <c r="L25" s="28"/>
      <c r="M25" s="28"/>
      <c r="N25" s="28"/>
      <c r="O25" s="28"/>
      <c r="P25" s="28"/>
      <c r="Q25" s="28"/>
      <c r="R25" s="28"/>
    </row>
    <row r="26" spans="1:18">
      <c r="J26" s="28"/>
      <c r="K26" s="28"/>
      <c r="L26" s="28"/>
      <c r="M26" s="28"/>
      <c r="N26" s="28"/>
      <c r="O26" s="28"/>
      <c r="P26" s="28"/>
      <c r="Q26" s="28"/>
      <c r="R26" s="28"/>
    </row>
    <row r="27" spans="1:18">
      <c r="J27" s="28"/>
      <c r="K27" s="28"/>
      <c r="L27" s="28"/>
      <c r="M27" s="28"/>
      <c r="N27" s="28"/>
      <c r="O27" s="28"/>
      <c r="P27" s="28"/>
      <c r="Q27" s="28"/>
      <c r="R27" s="28"/>
    </row>
    <row r="28" spans="1:18">
      <c r="J28" s="28"/>
      <c r="K28" s="28"/>
      <c r="L28" s="28"/>
      <c r="M28" s="28"/>
      <c r="N28" s="28"/>
      <c r="O28" s="28"/>
      <c r="P28" s="28"/>
      <c r="Q28" s="28"/>
      <c r="R28" s="28"/>
    </row>
    <row r="29" spans="1:18">
      <c r="J29" s="28"/>
      <c r="K29" s="28"/>
      <c r="L29" s="28"/>
      <c r="M29" s="28"/>
      <c r="N29" s="28"/>
      <c r="O29" s="28"/>
      <c r="P29" s="28"/>
      <c r="Q29" s="28"/>
      <c r="R29" s="28"/>
    </row>
    <row r="30" spans="1:18">
      <c r="J30" s="28"/>
      <c r="K30" s="28"/>
      <c r="L30" s="28"/>
      <c r="M30" s="28"/>
      <c r="N30" s="28"/>
      <c r="O30" s="28"/>
      <c r="P30" s="28"/>
      <c r="Q30" s="28"/>
      <c r="R30" s="28"/>
    </row>
  </sheetData>
  <mergeCells count="8">
    <mergeCell ref="A20:B20"/>
    <mergeCell ref="A21:B21"/>
    <mergeCell ref="C3:F3"/>
    <mergeCell ref="A5:A7"/>
    <mergeCell ref="C10:F10"/>
    <mergeCell ref="A12:A14"/>
    <mergeCell ref="A3:B4"/>
    <mergeCell ref="A10:B11"/>
  </mergeCells>
  <printOptions headings="1" gridLines="1" gridLinesSet="0"/>
  <pageMargins left="0.75" right="0.75" top="1" bottom="1" header="0.5" footer="0.5"/>
  <pageSetup paperSize="9" orientation="landscape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Liesiö Juuso</dc:creator>
  <cp:lastModifiedBy>Liesiö Juuso</cp:lastModifiedBy>
  <dcterms:created xsi:type="dcterms:W3CDTF">1998-11-06T17:56:37Z</dcterms:created>
  <dcterms:modified xsi:type="dcterms:W3CDTF">2018-04-07T10:35:41Z</dcterms:modified>
</cp:coreProperties>
</file>