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pringnuance\Desktop\Business-Analytics-I\Lectures and Assignment 2\"/>
    </mc:Choice>
  </mc:AlternateContent>
  <xr:revisionPtr revIDLastSave="0" documentId="13_ncr:1_{B4A1A1B0-91F1-485E-B583-0C640FB9EA5A}" xr6:coauthVersionLast="47" xr6:coauthVersionMax="47" xr10:uidLastSave="{00000000-0000-0000-0000-000000000000}"/>
  <bookViews>
    <workbookView xWindow="-108" yWindow="-108" windowWidth="23256" windowHeight="12576" xr2:uid="{00000000-000D-0000-FFFF-FFFF00000000}"/>
  </bookViews>
  <sheets>
    <sheet name="Problem 3" sheetId="15" r:id="rId1"/>
  </sheets>
  <definedNames>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lhs1" localSheetId="0" hidden="1">'Problem 3'!#REF!</definedName>
    <definedName name="solver_lhs2" localSheetId="0" hidden="1">'Problem 3'!#REF!</definedName>
    <definedName name="solver_lhs3" localSheetId="0" hidden="1">'Problem 3'!#REF!</definedName>
    <definedName name="solver_lhs4" localSheetId="0" hidden="1">'Problem 3'!#REF!</definedName>
    <definedName name="solver_lhs5" localSheetId="0" hidden="1">'Problem 3'!#REF!</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2</definedName>
    <definedName name="solver_nod" localSheetId="0" hidden="1">2147483647</definedName>
    <definedName name="solver_num" localSheetId="0" hidden="1">0</definedName>
    <definedName name="solver_nwt" localSheetId="0" hidden="1">1</definedName>
    <definedName name="solver_pre" localSheetId="0" hidden="1">"""""""""""""""""""""""""""""""""""""""""""""""""""""""""""""""""""""""""""""""""""""""""""""""""""""""""""""""""""""""""""""""0,000001"""""""""""""""""""""""""""""""""""""""""""""""""""""""""""""""""""""""""""""""""""""""""""""""""""""""""""""""""""""""""""""""</definedName>
    <definedName name="solver_rbv" localSheetId="0" hidden="1">1</definedName>
    <definedName name="solver_rel1" localSheetId="0" hidden="1">1</definedName>
    <definedName name="solver_rel2" localSheetId="0" hidden="1">1</definedName>
    <definedName name="solver_rel3" localSheetId="0" hidden="1">2</definedName>
    <definedName name="solver_rel4" localSheetId="0" hidden="1">1</definedName>
    <definedName name="solver_rel5" localSheetId="0" hidden="1">2</definedName>
    <definedName name="solver_rhs1" localSheetId="0" hidden="1">'Problem 3'!#REF!</definedName>
    <definedName name="solver_rhs2" localSheetId="0" hidden="1">'Problem 3'!#REF!</definedName>
    <definedName name="solver_rhs3" localSheetId="0" hidden="1">'Problem 3'!#REF!</definedName>
    <definedName name="solver_rhs4" localSheetId="0" hidden="1">'Problem 3'!#REF!</definedName>
    <definedName name="solver_rhs5" localSheetId="0" hidden="1">'Problem 3'!#REF!</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40" i="15" l="1"/>
  <c r="K41" i="15"/>
  <c r="K42" i="15"/>
  <c r="K43" i="15"/>
  <c r="K44" i="15"/>
  <c r="K45" i="15"/>
  <c r="K46" i="15"/>
  <c r="K47" i="15"/>
  <c r="K48" i="15"/>
  <c r="K49" i="15"/>
  <c r="K50" i="15"/>
  <c r="K51" i="15"/>
  <c r="K39" i="15"/>
  <c r="E40" i="15" a="1"/>
  <c r="E40" i="15" s="1"/>
  <c r="H40" i="15" l="1"/>
  <c r="G40" i="15"/>
  <c r="F40" i="15"/>
</calcChain>
</file>

<file path=xl/sharedStrings.xml><?xml version="1.0" encoding="utf-8"?>
<sst xmlns="http://schemas.openxmlformats.org/spreadsheetml/2006/main" count="38" uniqueCount="31">
  <si>
    <t>Demand</t>
  </si>
  <si>
    <t>Table 1</t>
  </si>
  <si>
    <t>Table 2</t>
  </si>
  <si>
    <t>Tpt. cost per ton</t>
  </si>
  <si>
    <t>Mill</t>
  </si>
  <si>
    <t>Warehouse</t>
  </si>
  <si>
    <t>Production capacities (tons)</t>
  </si>
  <si>
    <t>1. Finland</t>
  </si>
  <si>
    <t>2. Sweden</t>
  </si>
  <si>
    <t>3. Belgium</t>
  </si>
  <si>
    <t>Table 4</t>
  </si>
  <si>
    <t>Table 3</t>
  </si>
  <si>
    <t>Customer areas</t>
  </si>
  <si>
    <t xml:space="preserve">4. Finland </t>
  </si>
  <si>
    <t>5. Lithuania</t>
  </si>
  <si>
    <t>6. Czech</t>
  </si>
  <si>
    <t>7. UK</t>
  </si>
  <si>
    <t>8. Finland</t>
  </si>
  <si>
    <t>9. Sweden</t>
  </si>
  <si>
    <t>10. Norway</t>
  </si>
  <si>
    <t>11. Iceland</t>
  </si>
  <si>
    <t>12. Denmark</t>
  </si>
  <si>
    <t>13. UK</t>
  </si>
  <si>
    <t>14. Ireland</t>
  </si>
  <si>
    <t>15. France</t>
  </si>
  <si>
    <t>16. Benelux</t>
  </si>
  <si>
    <t>17. Germany</t>
  </si>
  <si>
    <t>18. Poland</t>
  </si>
  <si>
    <t>19. Czech</t>
  </si>
  <si>
    <t>20. Baltic</t>
  </si>
  <si>
    <t>ISM-C1004 - Business Analytics 1 - Assignment 2 (Total 36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</si>
</sst>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2" formatCode="_-* #,##0\ &quot;€&quot;_-;\-* #,##0\ &quot;€&quot;_-;_-* &quot;-&quot;\ &quot;€&quot;_-;_-@_-"/>
    <numFmt numFmtId="164" formatCode="#,##0_ ;\-#,##0\ "/>
  </numFmts>
  <fonts count="8" x14ac:knownFonts="1">
    <font>
      <sz val="11"/>
      <color theme="1"/>
      <name val="Calibri"/>
      <family val="2"/>
      <scheme val="minor"/>
    </font>
    <font>
      <b/>
      <sz val="11"/>
      <color theme="1"/>
      <name val="Calibri"/>
      <family val="2"/>
      <scheme val="minor"/>
    </font>
    <font>
      <i/>
      <sz val="11"/>
      <color theme="1"/>
      <name val="Calibri"/>
      <family val="2"/>
      <scheme val="minor"/>
    </font>
    <font>
      <b/>
      <sz val="20"/>
      <color theme="1"/>
      <name val="Calibri"/>
      <family val="2"/>
      <scheme val="minor"/>
    </font>
    <font>
      <sz val="11"/>
      <name val="Calibri"/>
      <family val="2"/>
      <scheme val="minor"/>
    </font>
    <font>
      <sz val="8"/>
      <color theme="1"/>
      <name val="Calibri"/>
      <family val="2"/>
      <scheme val="minor"/>
    </font>
    <font>
      <sz val="8"/>
      <name val="Arial"/>
      <family val="2"/>
    </font>
    <font>
      <i/>
      <sz val="11"/>
      <name val="Calibri"/>
      <family val="2"/>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2" borderId="0" xfId="0" applyFill="1"/>
    <xf numFmtId="0" fontId="0" fillId="2" borderId="1" xfId="0" applyFill="1" applyBorder="1"/>
    <xf numFmtId="0" fontId="3" fillId="2" borderId="1" xfId="0" applyFont="1" applyFill="1" applyBorder="1"/>
    <xf numFmtId="0" fontId="0" fillId="0" borderId="0" xfId="0" applyAlignment="1">
      <alignment horizontal="center"/>
    </xf>
    <xf numFmtId="0" fontId="0" fillId="2" borderId="1" xfId="0" applyFill="1" applyBorder="1" applyAlignment="1">
      <alignment horizontal="center"/>
    </xf>
    <xf numFmtId="0" fontId="1" fillId="0" borderId="0" xfId="0" applyFont="1" applyAlignment="1">
      <alignment horizontal="left"/>
    </xf>
    <xf numFmtId="0" fontId="4" fillId="0" borderId="0" xfId="0" applyFont="1" applyAlignment="1">
      <alignment horizontal="center"/>
    </xf>
    <xf numFmtId="0" fontId="1" fillId="0" borderId="0" xfId="0" applyFont="1"/>
    <xf numFmtId="2" fontId="0" fillId="0" borderId="0" xfId="0" applyNumberFormat="1"/>
    <xf numFmtId="2" fontId="1" fillId="0" borderId="0" xfId="0" applyNumberFormat="1" applyFont="1"/>
    <xf numFmtId="2" fontId="1" fillId="0" borderId="0" xfId="0" applyNumberFormat="1" applyFont="1" applyAlignment="1">
      <alignment horizontal="left"/>
    </xf>
    <xf numFmtId="2" fontId="1" fillId="0" borderId="0" xfId="0" applyNumberFormat="1" applyFont="1" applyAlignment="1">
      <alignment horizontal="center"/>
    </xf>
    <xf numFmtId="2" fontId="0" fillId="0" borderId="0" xfId="0" applyNumberFormat="1" applyAlignment="1">
      <alignment horizont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xf>
    <xf numFmtId="0" fontId="2" fillId="0" borderId="0" xfId="0" applyFont="1"/>
    <xf numFmtId="0" fontId="2" fillId="0" borderId="0" xfId="0" applyFont="1" applyAlignment="1">
      <alignment horizontal="center" vertical="center"/>
    </xf>
    <xf numFmtId="0" fontId="6" fillId="0" borderId="2" xfId="0" applyFont="1" applyBorder="1" applyAlignment="1">
      <alignment horizontal="center"/>
    </xf>
    <xf numFmtId="42" fontId="6" fillId="2" borderId="2" xfId="0" applyNumberFormat="1" applyFont="1" applyFill="1" applyBorder="1" applyAlignment="1">
      <alignment horizontal="center"/>
    </xf>
    <xf numFmtId="0" fontId="5" fillId="0" borderId="2" xfId="0" applyFont="1" applyBorder="1" applyAlignment="1">
      <alignment horizontal="center"/>
    </xf>
    <xf numFmtId="0" fontId="5" fillId="0" borderId="5" xfId="0" applyFont="1" applyBorder="1" applyAlignment="1">
      <alignment horizontal="center"/>
    </xf>
    <xf numFmtId="164" fontId="6" fillId="2" borderId="2" xfId="0" applyNumberFormat="1" applyFont="1" applyFill="1" applyBorder="1" applyAlignment="1">
      <alignment horizontal="center"/>
    </xf>
    <xf numFmtId="0" fontId="6" fillId="0" borderId="5" xfId="0" applyFont="1" applyBorder="1" applyAlignment="1">
      <alignment horizontal="center"/>
    </xf>
    <xf numFmtId="0" fontId="7" fillId="0" borderId="0" xfId="0" applyFont="1" applyAlignment="1">
      <alignment horizontal="center"/>
    </xf>
    <xf numFmtId="42" fontId="0" fillId="0" borderId="0" xfId="0" applyNumberFormat="1" applyAlignment="1">
      <alignment horizontal="center"/>
    </xf>
    <xf numFmtId="0" fontId="0" fillId="0" borderId="2" xfId="0" applyBorder="1" applyAlignment="1">
      <alignment horizontal="center"/>
    </xf>
    <xf numFmtId="0" fontId="0" fillId="0" borderId="4" xfId="0" applyBorder="1" applyAlignment="1">
      <alignment horizontal="center" vertical="center" textRotation="90" wrapText="1"/>
    </xf>
    <xf numFmtId="0" fontId="0" fillId="0" borderId="9" xfId="0" applyBorder="1" applyAlignment="1">
      <alignment horizontal="center" vertical="center" textRotation="90" wrapText="1"/>
    </xf>
    <xf numFmtId="0" fontId="0" fillId="0" borderId="5" xfId="0" applyBorder="1" applyAlignment="1">
      <alignment horizontal="center" vertical="center" textRotation="90"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3" xfId="0" applyFont="1" applyBorder="1" applyAlignment="1">
      <alignment horizontal="center" vertical="center" wrapText="1"/>
    </xf>
    <xf numFmtId="0" fontId="6"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center" vertical="center" wrapText="1"/>
    </xf>
    <xf numFmtId="0" fontId="5" fillId="0" borderId="5" xfId="0" applyFont="1" applyBorder="1" applyAlignment="1">
      <alignment horizontal="center" vertical="center" wrapText="1"/>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6"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47624</xdr:colOff>
      <xdr:row>1</xdr:row>
      <xdr:rowOff>66676</xdr:rowOff>
    </xdr:from>
    <xdr:ext cx="8715376" cy="7068414"/>
    <mc:AlternateContent xmlns:mc="http://schemas.openxmlformats.org/markup-compatibility/2006">
      <mc:Choice xmlns:a14="http://schemas.microsoft.com/office/drawing/2010/main"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47624" y="404381"/>
              <a:ext cx="8715376" cy="706841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Transshipment model (7 pts)</a:t>
              </a:r>
            </a:p>
            <a:p>
              <a:r>
                <a:rPr lang="en-US" sz="1100" b="0" i="0" u="none" strike="noStrike" baseline="0">
                  <a:solidFill>
                    <a:schemeClr val="tx1"/>
                  </a:solidFill>
                  <a:effectLst/>
                  <a:latin typeface="+mn-lt"/>
                  <a:ea typeface="+mn-ea"/>
                  <a:cs typeface="+mn-cs"/>
                </a:rPr>
                <a:t>Pulp &amp; Paper Ltd. produces carton at 3 mills in Finland, Sweden and Belgium. The monthly production capacities are given in Table 1. From the mills the cartboard is transported to 4 warehouses located in Finland, Lithuania, Czech Republic and the UK, in which the cartboard is sheeted according to customer requirements. The transportation costs are given in Table 2.</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customers are located across northern Europe. Operations department of P&amp;P has grouped customers according to their geographical location and produced estimates on the average transportation costs of serving each customer group from each warehouse (Table 3). The rail line from the Mill in Finland to the warehouse in Finland has a limited capacity of 900 tons per month. The UK warehouse has a limited sheeting capacity of 5000 tons in the coming months due to maintenance.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Sales &amp; Marketing department has just released its demand estimates for the following month (Table 4).</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Director of Sales &amp; Operations has tasked you to develop analytics that support decision making on the distribution of cartboard. After some discussions you are able to convince the director of the added benefits of developing and deploying a network linear programming model to support these decisions.</a:t>
              </a: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a) Formulate mathematically a transhipment model </a:t>
              </a:r>
              <a:r>
                <a:rPr lang="en-US" sz="1100" b="0" i="0" baseline="0">
                  <a:solidFill>
                    <a:srgbClr val="FF0000"/>
                  </a:solidFill>
                  <a:effectLst/>
                  <a:latin typeface="+mn-lt"/>
                  <a:ea typeface="+mn-ea"/>
                  <a:cs typeface="+mn-cs"/>
                </a:rPr>
                <a:t>that identifies the production quantities and the transportation volumes which minimize total transportation costs while satisfying the demands.  Use</a:t>
              </a:r>
              <a:r>
                <a:rPr lang="en-US" sz="1100" b="0" i="0" u="none" strike="noStrike" baseline="0">
                  <a:solidFill>
                    <a:srgbClr val="FF0000"/>
                  </a:solidFill>
                  <a:effectLst/>
                  <a:latin typeface="+mn-lt"/>
                  <a:ea typeface="+mn-ea"/>
                  <a:cs typeface="+mn-cs"/>
                </a:rPr>
                <a:t> decision variables </a:t>
              </a:r>
              <a14:m>
                <m:oMath xmlns:m="http://schemas.openxmlformats.org/officeDocument/2006/math">
                  <m:sSub>
                    <m:sSubPr>
                      <m:ctrlPr>
                        <a:rPr lang="en-US" sz="1100" b="0" i="1" u="none" strike="noStrike" baseline="0">
                          <a:solidFill>
                            <a:srgbClr val="FF0000"/>
                          </a:solidFill>
                          <a:effectLst/>
                          <a:latin typeface="Cambria Math" panose="02040503050406030204" pitchFamily="18" charset="0"/>
                          <a:ea typeface="+mn-ea"/>
                          <a:cs typeface="+mn-cs"/>
                        </a:rPr>
                      </m:ctrlPr>
                    </m:sSubPr>
                    <m:e>
                      <m:r>
                        <a:rPr lang="en-US" sz="1100" b="0" i="1" u="none" strike="noStrike" baseline="0">
                          <a:solidFill>
                            <a:srgbClr val="FF0000"/>
                          </a:solidFill>
                          <a:effectLst/>
                          <a:latin typeface="Cambria Math" panose="02040503050406030204" pitchFamily="18" charset="0"/>
                          <a:ea typeface="+mn-ea"/>
                          <a:cs typeface="+mn-cs"/>
                        </a:rPr>
                        <m:t>𝑥</m:t>
                      </m:r>
                    </m:e>
                    <m:sub>
                      <m:r>
                        <a:rPr lang="en-US" sz="1100" b="0" i="1" u="none" strike="noStrike" baseline="0">
                          <a:solidFill>
                            <a:srgbClr val="FF0000"/>
                          </a:solidFill>
                          <a:effectLst/>
                          <a:latin typeface="Cambria Math" panose="02040503050406030204" pitchFamily="18" charset="0"/>
                          <a:ea typeface="+mn-ea"/>
                          <a:cs typeface="+mn-cs"/>
                        </a:rPr>
                        <m:t>𝑖𝑗</m:t>
                      </m:r>
                    </m:sub>
                  </m:sSub>
                </m:oMath>
              </a14:m>
              <a:r>
                <a:rPr lang="en-US" sz="1100" b="0" i="0" u="none" strike="noStrike" baseline="0">
                  <a:solidFill>
                    <a:srgbClr val="FF0000"/>
                  </a:solidFill>
                  <a:effectLst/>
                  <a:latin typeface="+mn-lt"/>
                  <a:ea typeface="+mn-ea"/>
                  <a:cs typeface="+mn-cs"/>
                </a:rPr>
                <a:t> and transportation costs </a:t>
              </a:r>
              <a14:m>
                <m:oMath xmlns:m="http://schemas.openxmlformats.org/officeDocument/2006/math">
                  <m:sSub>
                    <m:sSubPr>
                      <m:ctrlPr>
                        <a:rPr lang="en-US" sz="1100" b="0" i="1" u="none" strike="noStrike" baseline="0">
                          <a:solidFill>
                            <a:srgbClr val="FF0000"/>
                          </a:solidFill>
                          <a:effectLst/>
                          <a:latin typeface="Cambria Math" panose="02040503050406030204" pitchFamily="18" charset="0"/>
                          <a:ea typeface="+mn-ea"/>
                          <a:cs typeface="+mn-cs"/>
                        </a:rPr>
                      </m:ctrlPr>
                    </m:sSubPr>
                    <m:e>
                      <m:r>
                        <a:rPr lang="en-US" sz="1100" b="0" i="1" u="none" strike="noStrike" baseline="0">
                          <a:solidFill>
                            <a:srgbClr val="FF0000"/>
                          </a:solidFill>
                          <a:effectLst/>
                          <a:latin typeface="Cambria Math" panose="02040503050406030204" pitchFamily="18" charset="0"/>
                          <a:ea typeface="+mn-ea"/>
                          <a:cs typeface="+mn-cs"/>
                        </a:rPr>
                        <m:t>𝑐</m:t>
                      </m:r>
                    </m:e>
                    <m:sub>
                      <m:r>
                        <a:rPr lang="en-US" sz="1100" b="0" i="1" u="none" strike="noStrike" baseline="0">
                          <a:solidFill>
                            <a:srgbClr val="FF0000"/>
                          </a:solidFill>
                          <a:effectLst/>
                          <a:latin typeface="Cambria Math" panose="02040503050406030204" pitchFamily="18" charset="0"/>
                          <a:ea typeface="+mn-ea"/>
                          <a:cs typeface="+mn-cs"/>
                        </a:rPr>
                        <m:t>𝑖𝑗</m:t>
                      </m:r>
                    </m:sub>
                  </m:sSub>
                </m:oMath>
              </a14:m>
              <a:r>
                <a:rPr lang="en-US" sz="1100" b="0" i="0" u="none" strike="noStrike" baseline="0">
                  <a:solidFill>
                    <a:srgbClr val="FF0000"/>
                  </a:solidFill>
                  <a:effectLst/>
                  <a:latin typeface="+mn-lt"/>
                  <a:ea typeface="+mn-ea"/>
                  <a:cs typeface="+mn-cs"/>
                </a:rPr>
                <a:t>, where </a:t>
              </a:r>
              <a14:m>
                <m:oMath xmlns:m="http://schemas.openxmlformats.org/officeDocument/2006/math">
                  <m:r>
                    <a:rPr lang="en-US" sz="1100" b="0" i="1" u="none" strike="noStrike" baseline="0">
                      <a:solidFill>
                        <a:srgbClr val="FF0000"/>
                      </a:solidFill>
                      <a:effectLst/>
                      <a:latin typeface="Cambria Math" panose="02040503050406030204" pitchFamily="18" charset="0"/>
                      <a:ea typeface="+mn-ea"/>
                      <a:cs typeface="+mn-cs"/>
                    </a:rPr>
                    <m:t>𝑖</m:t>
                  </m:r>
                  <m:r>
                    <a:rPr lang="en-US" sz="1100" b="0" i="1" u="none" strike="noStrike" baseline="0">
                      <a:solidFill>
                        <a:srgbClr val="FF0000"/>
                      </a:solidFill>
                      <a:effectLst/>
                      <a:latin typeface="Cambria Math" panose="02040503050406030204" pitchFamily="18" charset="0"/>
                      <a:ea typeface="+mn-ea"/>
                      <a:cs typeface="+mn-cs"/>
                    </a:rPr>
                    <m:t>,</m:t>
                  </m:r>
                  <m:r>
                    <a:rPr lang="en-US" sz="1100" b="0" i="1" u="none" strike="noStrike" baseline="0">
                      <a:solidFill>
                        <a:srgbClr val="FF0000"/>
                      </a:solidFill>
                      <a:effectLst/>
                      <a:latin typeface="Cambria Math" panose="02040503050406030204" pitchFamily="18" charset="0"/>
                      <a:ea typeface="+mn-ea"/>
                      <a:cs typeface="+mn-cs"/>
                    </a:rPr>
                    <m:t>𝑗</m:t>
                  </m:r>
                  <m:r>
                    <a:rPr lang="en-US" sz="1100" b="0" i="1" u="none" strike="noStrike" baseline="0">
                      <a:solidFill>
                        <a:srgbClr val="FF0000"/>
                      </a:solidFill>
                      <a:effectLst/>
                      <a:latin typeface="Cambria Math" panose="02040503050406030204" pitchFamily="18" charset="0"/>
                      <a:ea typeface="+mn-ea"/>
                      <a:cs typeface="+mn-cs"/>
                    </a:rPr>
                    <m:t>∈</m:t>
                  </m:r>
                  <m:d>
                    <m:dPr>
                      <m:begChr m:val="{"/>
                      <m:endChr m:val="}"/>
                      <m:ctrlPr>
                        <a:rPr lang="en-US" sz="1100" b="0" i="1" u="none" strike="noStrike" baseline="0">
                          <a:solidFill>
                            <a:srgbClr val="FF0000"/>
                          </a:solidFill>
                          <a:effectLst/>
                          <a:latin typeface="Cambria Math" panose="02040503050406030204" pitchFamily="18" charset="0"/>
                          <a:ea typeface="+mn-ea"/>
                          <a:cs typeface="+mn-cs"/>
                        </a:rPr>
                      </m:ctrlPr>
                    </m:dPr>
                    <m:e>
                      <m:r>
                        <a:rPr lang="en-US" sz="1100" b="0" i="1" u="none" strike="noStrike" baseline="0">
                          <a:solidFill>
                            <a:srgbClr val="FF0000"/>
                          </a:solidFill>
                          <a:effectLst/>
                          <a:latin typeface="Cambria Math" panose="02040503050406030204" pitchFamily="18" charset="0"/>
                          <a:ea typeface="+mn-ea"/>
                          <a:cs typeface="+mn-cs"/>
                        </a:rPr>
                        <m:t>1,…, 20</m:t>
                      </m:r>
                    </m:e>
                  </m:d>
                </m:oMath>
              </a14:m>
              <a:r>
                <a:rPr lang="en-US" sz="1100" b="0" i="0" u="none" strike="noStrike" baseline="0">
                  <a:solidFill>
                    <a:srgbClr val="FF0000"/>
                  </a:solidFill>
                  <a:effectLst/>
                  <a:latin typeface="+mn-lt"/>
                  <a:ea typeface="+mn-ea"/>
                  <a:cs typeface="+mn-cs"/>
                </a:rPr>
                <a:t> (3 pts)</a:t>
              </a:r>
            </a:p>
            <a:p>
              <a:endParaRPr lang="en-US" sz="1100" b="0" i="0" u="none" strike="noStrike" baseline="0">
                <a:solidFill>
                  <a:srgbClr val="FF0000"/>
                </a:solidFill>
                <a:effectLst/>
                <a:latin typeface="+mn-lt"/>
                <a:ea typeface="+mn-ea"/>
                <a:cs typeface="+mn-cs"/>
              </a:endParaRPr>
            </a:p>
            <a:p>
              <a:endParaRPr lang="en-US" sz="1100" b="0" i="0" u="none" strike="noStrike" baseline="0">
                <a:solidFill>
                  <a:srgbClr val="FF0000"/>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b) </a:t>
              </a:r>
              <a:r>
                <a:rPr lang="en-US" sz="1100" b="0" i="0" baseline="0">
                  <a:solidFill>
                    <a:srgbClr val="FF0000"/>
                  </a:solidFill>
                  <a:effectLst/>
                  <a:latin typeface="+mn-lt"/>
                  <a:ea typeface="+mn-ea"/>
                  <a:cs typeface="+mn-cs"/>
                </a:rPr>
                <a:t>Implement transhipment model using spreadsheets </a:t>
              </a:r>
              <a:r>
                <a:rPr lang="en-US" sz="1100" b="0" i="0" u="none" strike="noStrike" baseline="0">
                  <a:solidFill>
                    <a:srgbClr val="FF0000"/>
                  </a:solidFill>
                  <a:effectLst/>
                  <a:latin typeface="+mn-lt"/>
                  <a:ea typeface="+mn-ea"/>
                  <a:cs typeface="+mn-cs"/>
                </a:rPr>
                <a:t>and report the optimal total transportation cost (3 pts):</a:t>
              </a:r>
            </a:p>
            <a:p>
              <a:endParaRPr lang="en-US" sz="1100" b="0" i="0" u="none" strike="noStrike"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optimal total transportation cost </a:t>
              </a: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c) To present the optimal result to the director prepare a visualization of the network using the attached map. To keep the visualization clear, include only those arcs through which there is a non-zero flow. Remember to visualize both flows from the mills to the warehouses and from the warehouses to the customers. (1pt)</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 </a:t>
              </a:r>
            </a:p>
          </xdr:txBody>
        </xdr:sp>
      </mc:Choice>
      <mc:Fallback>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47624" y="404381"/>
              <a:ext cx="8715376" cy="706841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Transshipment model (7 pts)</a:t>
              </a:r>
            </a:p>
            <a:p>
              <a:r>
                <a:rPr lang="en-US" sz="1100" b="0" i="0" u="none" strike="noStrike" baseline="0">
                  <a:solidFill>
                    <a:schemeClr val="tx1"/>
                  </a:solidFill>
                  <a:effectLst/>
                  <a:latin typeface="+mn-lt"/>
                  <a:ea typeface="+mn-ea"/>
                  <a:cs typeface="+mn-cs"/>
                </a:rPr>
                <a:t>Pulp &amp; Paper Ltd. produces carton at 3 mills in Finland, Sweden and Belgium. The monthly production capacities are given in Table 1. From the mills the cartboard is transported to 4 warehouses located in Finland, Lithuania, Czech Republic and the UK, in which the cartboard is sheeted according to customer requirements. The transportation costs are given in Table 2.</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customers are located across northern Europe. Operations department of P&amp;P has grouped customers according to their geographical location and produced estimates on the average transportation costs of serving each customer group from each warehouse (Table 3). The rail line from the Mill in Finland to the warehouse in Finland has a limited capacity of 900 tons per month. The UK warehouse has a limited sheeting capacity of 5000 tons in the coming months due to maintenance.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Sales &amp; Marketing department has just released its demand estimates for the following month (Table 4).</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Director of Sales &amp; Operations has tasked you to develop analytics that support decision making on the distribution of cartboard. After some discussions you are able to convince the director of the added benefits of developing and deploying a network linear programming model to support these decisions.</a:t>
              </a: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a) Formulate mathematically a transhipment model </a:t>
              </a:r>
              <a:r>
                <a:rPr lang="en-US" sz="1100" b="0" i="0" baseline="0">
                  <a:solidFill>
                    <a:srgbClr val="FF0000"/>
                  </a:solidFill>
                  <a:effectLst/>
                  <a:latin typeface="+mn-lt"/>
                  <a:ea typeface="+mn-ea"/>
                  <a:cs typeface="+mn-cs"/>
                </a:rPr>
                <a:t>that identifies the production quantities and the transportation volumes which minimize total transportation costs while satisfying the demands.  Use</a:t>
              </a:r>
              <a:r>
                <a:rPr lang="en-US" sz="1100" b="0" i="0" u="none" strike="noStrike" baseline="0">
                  <a:solidFill>
                    <a:srgbClr val="FF0000"/>
                  </a:solidFill>
                  <a:effectLst/>
                  <a:latin typeface="+mn-lt"/>
                  <a:ea typeface="+mn-ea"/>
                  <a:cs typeface="+mn-cs"/>
                </a:rPr>
                <a:t> decision variables </a:t>
              </a:r>
              <a:r>
                <a:rPr lang="en-US" sz="1100" b="0" i="0" u="none" strike="noStrike" baseline="0">
                  <a:solidFill>
                    <a:srgbClr val="FF0000"/>
                  </a:solidFill>
                  <a:effectLst/>
                  <a:latin typeface="Cambria Math" panose="02040503050406030204" pitchFamily="18" charset="0"/>
                  <a:ea typeface="+mn-ea"/>
                  <a:cs typeface="+mn-cs"/>
                </a:rPr>
                <a:t>𝑥_𝑖𝑗</a:t>
              </a:r>
              <a:r>
                <a:rPr lang="en-US" sz="1100" b="0" i="0" u="none" strike="noStrike" baseline="0">
                  <a:solidFill>
                    <a:srgbClr val="FF0000"/>
                  </a:solidFill>
                  <a:effectLst/>
                  <a:latin typeface="+mn-lt"/>
                  <a:ea typeface="+mn-ea"/>
                  <a:cs typeface="+mn-cs"/>
                </a:rPr>
                <a:t> and transportation costs </a:t>
              </a:r>
              <a:r>
                <a:rPr lang="en-US" sz="1100" b="0" i="0" u="none" strike="noStrike" baseline="0">
                  <a:solidFill>
                    <a:srgbClr val="FF0000"/>
                  </a:solidFill>
                  <a:effectLst/>
                  <a:latin typeface="Cambria Math" panose="02040503050406030204" pitchFamily="18" charset="0"/>
                  <a:ea typeface="+mn-ea"/>
                  <a:cs typeface="+mn-cs"/>
                </a:rPr>
                <a:t>𝑐_𝑖𝑗</a:t>
              </a:r>
              <a:r>
                <a:rPr lang="en-US" sz="1100" b="0" i="0" u="none" strike="noStrike" baseline="0">
                  <a:solidFill>
                    <a:srgbClr val="FF0000"/>
                  </a:solidFill>
                  <a:effectLst/>
                  <a:latin typeface="+mn-lt"/>
                  <a:ea typeface="+mn-ea"/>
                  <a:cs typeface="+mn-cs"/>
                </a:rPr>
                <a:t>, where </a:t>
              </a:r>
              <a:r>
                <a:rPr lang="en-US" sz="1100" b="0" i="0" u="none" strike="noStrike" baseline="0">
                  <a:solidFill>
                    <a:srgbClr val="FF0000"/>
                  </a:solidFill>
                  <a:effectLst/>
                  <a:latin typeface="Cambria Math" panose="02040503050406030204" pitchFamily="18" charset="0"/>
                  <a:ea typeface="+mn-ea"/>
                  <a:cs typeface="+mn-cs"/>
                </a:rPr>
                <a:t>𝑖,𝑗∈{1,…, 20}</a:t>
              </a:r>
              <a:r>
                <a:rPr lang="en-US" sz="1100" b="0" i="0" u="none" strike="noStrike" baseline="0">
                  <a:solidFill>
                    <a:srgbClr val="FF0000"/>
                  </a:solidFill>
                  <a:effectLst/>
                  <a:latin typeface="+mn-lt"/>
                  <a:ea typeface="+mn-ea"/>
                  <a:cs typeface="+mn-cs"/>
                </a:rPr>
                <a:t> (3 pts)</a:t>
              </a:r>
            </a:p>
            <a:p>
              <a:endParaRPr lang="en-US" sz="1100" b="0" i="0" u="none" strike="noStrike" baseline="0">
                <a:solidFill>
                  <a:srgbClr val="FF0000"/>
                </a:solidFill>
                <a:effectLst/>
                <a:latin typeface="+mn-lt"/>
                <a:ea typeface="+mn-ea"/>
                <a:cs typeface="+mn-cs"/>
              </a:endParaRPr>
            </a:p>
            <a:p>
              <a:endParaRPr lang="en-US" sz="1100" b="0" i="0" u="none" strike="noStrike" baseline="0">
                <a:solidFill>
                  <a:srgbClr val="FF0000"/>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b) </a:t>
              </a:r>
              <a:r>
                <a:rPr lang="en-US" sz="1100" b="0" i="0" baseline="0">
                  <a:solidFill>
                    <a:srgbClr val="FF0000"/>
                  </a:solidFill>
                  <a:effectLst/>
                  <a:latin typeface="+mn-lt"/>
                  <a:ea typeface="+mn-ea"/>
                  <a:cs typeface="+mn-cs"/>
                </a:rPr>
                <a:t>Implement transhipment model using spreadsheets </a:t>
              </a:r>
              <a:r>
                <a:rPr lang="en-US" sz="1100" b="0" i="0" u="none" strike="noStrike" baseline="0">
                  <a:solidFill>
                    <a:srgbClr val="FF0000"/>
                  </a:solidFill>
                  <a:effectLst/>
                  <a:latin typeface="+mn-lt"/>
                  <a:ea typeface="+mn-ea"/>
                  <a:cs typeface="+mn-cs"/>
                </a:rPr>
                <a:t>and report the optimal total transportation cost (3 pts):</a:t>
              </a:r>
            </a:p>
            <a:p>
              <a:endParaRPr lang="en-US" sz="1100" b="0" i="0" u="none" strike="noStrike"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optimal total transportation cost </a:t>
              </a: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c) To present the optimal result to the director prepare a visualization of the network using the attached map. To keep the visualization clear, include only those arcs through which there is a non-zero flow. Remember to visualize both flows from the mills to the warehouses and from the warehouses to the customers. (1pt)</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 </a:t>
              </a:r>
            </a:p>
          </xdr:txBody>
        </xdr:sp>
      </mc:Fallback>
    </mc:AlternateContent>
    <xdr:clientData/>
  </xdr:oneCellAnchor>
  <xdr:oneCellAnchor>
    <xdr:from>
      <xdr:col>15</xdr:col>
      <xdr:colOff>286038</xdr:colOff>
      <xdr:row>1</xdr:row>
      <xdr:rowOff>74467</xdr:rowOff>
    </xdr:from>
    <xdr:ext cx="4612987" cy="4867615"/>
    <xdr:sp macro="" textlink="">
      <xdr:nvSpPr>
        <xdr:cNvPr id="38" name="TextBox 37">
          <a:extLst>
            <a:ext uri="{FF2B5EF4-FFF2-40B4-BE49-F238E27FC236}">
              <a16:creationId xmlns:a16="http://schemas.microsoft.com/office/drawing/2014/main" id="{754C2885-9EF4-4ED7-8016-CD5A2B5DE2FF}"/>
            </a:ext>
          </a:extLst>
        </xdr:cNvPr>
        <xdr:cNvSpPr txBox="1"/>
      </xdr:nvSpPr>
      <xdr:spPr>
        <a:xfrm>
          <a:off x="8810913" y="407842"/>
          <a:ext cx="4612987" cy="486761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pPr eaLnBrk="1" fontAlgn="auto" latinLnBrk="0" hangingPunct="1"/>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endParaRPr lang="en-US">
            <a:effectLst/>
          </a:endParaRPr>
        </a:p>
        <a:p>
          <a:pPr eaLnBrk="1" fontAlgn="auto" latinLnBrk="0" hangingPunct="1"/>
          <a:r>
            <a:rPr lang="en-US" sz="1100" b="1" i="0" baseline="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(+0-3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(3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minor mistakes (e.g., positivity or binary constraints missing. (2pts)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(1pts)</a:t>
          </a:r>
          <a:endParaRPr lang="fi-FI">
            <a:effectLst/>
          </a:endParaRPr>
        </a:p>
        <a:p>
          <a:r>
            <a:rPr lang="en-US" sz="1100" b="0" i="0" baseline="0">
              <a:solidFill>
                <a:schemeClr val="tx1"/>
              </a:solidFill>
              <a:effectLst/>
              <a:latin typeface="+mn-lt"/>
              <a:ea typeface="+mn-ea"/>
              <a:cs typeface="+mn-cs"/>
            </a:rPr>
            <a:t>Completely unreasonable or no mathematical formulation given. (0 pts)</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p>
        <a:p>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tx1"/>
              </a:solidFill>
              <a:effectLst/>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lang="en-US" sz="1100" b="1" i="0">
            <a:solidFill>
              <a:schemeClr val="tx1"/>
            </a:solidFill>
            <a:effectLst/>
            <a:latin typeface="+mn-lt"/>
            <a:ea typeface="+mn-ea"/>
            <a:cs typeface="+mn-cs"/>
          </a:endParaRPr>
        </a:p>
        <a:p>
          <a:pPr eaLnBrk="1" fontAlgn="auto" latinLnBrk="0" hangingPunct="1"/>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a:p>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tx1"/>
              </a:solidFill>
              <a:effectLst/>
              <a:latin typeface="+mn-lt"/>
              <a:ea typeface="+mn-ea"/>
              <a:cs typeface="+mn-cs"/>
            </a:rPr>
            <a:t>C) </a:t>
          </a:r>
          <a:r>
            <a:rPr lang="en-US" sz="1100" b="0" i="0" baseline="0">
              <a:solidFill>
                <a:schemeClr val="tx1"/>
              </a:solidFill>
              <a:effectLst/>
              <a:latin typeface="+mn-lt"/>
              <a:ea typeface="+mn-ea"/>
              <a:cs typeface="+mn-cs"/>
            </a:rPr>
            <a:t>Visualization includes all arcs through which there is non-zero flow (1pt)</a:t>
          </a:r>
          <a:r>
            <a:rPr lang="en-US" b="0"/>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twoCellAnchor>
    <xdr:from>
      <xdr:col>23</xdr:col>
      <xdr:colOff>527340</xdr:colOff>
      <xdr:row>1</xdr:row>
      <xdr:rowOff>297872</xdr:rowOff>
    </xdr:from>
    <xdr:to>
      <xdr:col>33</xdr:col>
      <xdr:colOff>344633</xdr:colOff>
      <xdr:row>26</xdr:row>
      <xdr:rowOff>125556</xdr:rowOff>
    </xdr:to>
    <xdr:grpSp>
      <xdr:nvGrpSpPr>
        <xdr:cNvPr id="11" name="Group 10">
          <a:extLst>
            <a:ext uri="{FF2B5EF4-FFF2-40B4-BE49-F238E27FC236}">
              <a16:creationId xmlns:a16="http://schemas.microsoft.com/office/drawing/2014/main" id="{4BF127B3-6BC3-4111-9C3B-9F2CFCA63F22}"/>
            </a:ext>
          </a:extLst>
        </xdr:cNvPr>
        <xdr:cNvGrpSpPr/>
      </xdr:nvGrpSpPr>
      <xdr:grpSpPr>
        <a:xfrm>
          <a:off x="14159520" y="625532"/>
          <a:ext cx="6035213" cy="6129424"/>
          <a:chOff x="13985299" y="3030682"/>
          <a:chExt cx="5844020" cy="6304684"/>
        </a:xfrm>
      </xdr:grpSpPr>
      <xdr:grpSp>
        <xdr:nvGrpSpPr>
          <xdr:cNvPr id="67" name="Group 66">
            <a:extLst>
              <a:ext uri="{FF2B5EF4-FFF2-40B4-BE49-F238E27FC236}">
                <a16:creationId xmlns:a16="http://schemas.microsoft.com/office/drawing/2014/main" id="{00000000-0008-0000-0200-000043000000}"/>
              </a:ext>
            </a:extLst>
          </xdr:cNvPr>
          <xdr:cNvGrpSpPr/>
        </xdr:nvGrpSpPr>
        <xdr:grpSpPr>
          <a:xfrm>
            <a:off x="13985299" y="3081770"/>
            <a:ext cx="5844020" cy="6253596"/>
            <a:chOff x="3729221" y="1083456"/>
            <a:chExt cx="4376519" cy="4420121"/>
          </a:xfrm>
        </xdr:grpSpPr>
        <xdr:pic>
          <xdr:nvPicPr>
            <xdr:cNvPr id="68" name="Picture 67">
              <a:extLst>
                <a:ext uri="{FF2B5EF4-FFF2-40B4-BE49-F238E27FC236}">
                  <a16:creationId xmlns:a16="http://schemas.microsoft.com/office/drawing/2014/main" id="{00000000-0008-0000-0200-000044000000}"/>
                </a:ext>
              </a:extLst>
            </xdr:cNvPr>
            <xdr:cNvPicPr>
              <a:picLocks noChangeAspect="1"/>
            </xdr:cNvPicPr>
          </xdr:nvPicPr>
          <xdr:blipFill>
            <a:blip xmlns:r="http://schemas.openxmlformats.org/officeDocument/2006/relationships" r:embed="rId1">
              <a:clrChange>
                <a:clrFrom>
                  <a:srgbClr val="90B2D6"/>
                </a:clrFrom>
                <a:clrTo>
                  <a:srgbClr val="90B2D6">
                    <a:alpha val="0"/>
                  </a:srgbClr>
                </a:clrTo>
              </a:clrChange>
            </a:blip>
            <a:stretch>
              <a:fillRect/>
            </a:stretch>
          </xdr:blipFill>
          <xdr:spPr>
            <a:xfrm>
              <a:off x="3729221" y="1083456"/>
              <a:ext cx="4376519" cy="4420121"/>
            </a:xfrm>
            <a:prstGeom prst="rect">
              <a:avLst/>
            </a:prstGeom>
          </xdr:spPr>
        </xdr:pic>
        <xdr:cxnSp macro="">
          <xdr:nvCxnSpPr>
            <xdr:cNvPr id="70" name="Straight Connector 69">
              <a:extLst>
                <a:ext uri="{FF2B5EF4-FFF2-40B4-BE49-F238E27FC236}">
                  <a16:creationId xmlns:a16="http://schemas.microsoft.com/office/drawing/2014/main" id="{00000000-0008-0000-0200-000046000000}"/>
                </a:ext>
              </a:extLst>
            </xdr:cNvPr>
            <xdr:cNvCxnSpPr/>
          </xdr:nvCxnSpPr>
          <xdr:spPr>
            <a:xfrm flipV="1">
              <a:off x="5890711" y="2567031"/>
              <a:ext cx="0" cy="814619"/>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71" name="Straight Connector 70">
              <a:extLst>
                <a:ext uri="{FF2B5EF4-FFF2-40B4-BE49-F238E27FC236}">
                  <a16:creationId xmlns:a16="http://schemas.microsoft.com/office/drawing/2014/main" id="{00000000-0008-0000-0200-000047000000}"/>
                </a:ext>
              </a:extLst>
            </xdr:cNvPr>
            <xdr:cNvCxnSpPr/>
          </xdr:nvCxnSpPr>
          <xdr:spPr>
            <a:xfrm flipH="1" flipV="1">
              <a:off x="5401134" y="2567031"/>
              <a:ext cx="1" cy="875211"/>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pic>
          <xdr:nvPicPr>
            <xdr:cNvPr id="75" name="Picture 74" descr="File:&lt;strong&gt;Factory&lt;/strong&gt; icon.svg - Wikimedia Commons">
              <a:extLst>
                <a:ext uri="{FF2B5EF4-FFF2-40B4-BE49-F238E27FC236}">
                  <a16:creationId xmlns:a16="http://schemas.microsoft.com/office/drawing/2014/main" id="{00000000-0008-0000-0200-00004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14883" y="4896177"/>
              <a:ext cx="224591" cy="209264"/>
            </a:xfrm>
            <a:prstGeom prst="rect">
              <a:avLst/>
            </a:prstGeom>
          </xdr:spPr>
        </xdr:pic>
        <xdr:pic>
          <xdr:nvPicPr>
            <xdr:cNvPr id="76" name="Picture 75" descr="File:&lt;strong&gt;Factory&lt;/strong&gt; icon.svg - Wikimedia Commons">
              <a:extLst>
                <a:ext uri="{FF2B5EF4-FFF2-40B4-BE49-F238E27FC236}">
                  <a16:creationId xmlns:a16="http://schemas.microsoft.com/office/drawing/2014/main" id="{00000000-0008-0000-0200-00004C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501571" y="3714854"/>
              <a:ext cx="224591" cy="209264"/>
            </a:xfrm>
            <a:prstGeom prst="rect">
              <a:avLst/>
            </a:prstGeom>
          </xdr:spPr>
        </xdr:pic>
        <xdr:pic>
          <xdr:nvPicPr>
            <xdr:cNvPr id="77" name="Picture 76" descr="File:&lt;strong&gt;Factory&lt;/strong&gt; icon.svg - Wikimedia Commons">
              <a:extLst>
                <a:ext uri="{FF2B5EF4-FFF2-40B4-BE49-F238E27FC236}">
                  <a16:creationId xmlns:a16="http://schemas.microsoft.com/office/drawing/2014/main" id="{00000000-0008-0000-0200-00004D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554572" y="2996493"/>
              <a:ext cx="224591" cy="209264"/>
            </a:xfrm>
            <a:prstGeom prst="rect">
              <a:avLst/>
            </a:prstGeom>
          </xdr:spPr>
        </xdr:pic>
        <xdr:pic>
          <xdr:nvPicPr>
            <xdr:cNvPr id="78" name="Picture 77">
              <a:extLst>
                <a:ext uri="{FF2B5EF4-FFF2-40B4-BE49-F238E27FC236}">
                  <a16:creationId xmlns:a16="http://schemas.microsoft.com/office/drawing/2014/main" id="{00000000-0008-0000-0200-00004E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4678541" y="4329594"/>
              <a:ext cx="214399" cy="195380"/>
            </a:xfrm>
            <a:prstGeom prst="rect">
              <a:avLst/>
            </a:prstGeom>
          </xdr:spPr>
        </xdr:pic>
        <xdr:pic>
          <xdr:nvPicPr>
            <xdr:cNvPr id="79" name="Picture 78">
              <a:extLst>
                <a:ext uri="{FF2B5EF4-FFF2-40B4-BE49-F238E27FC236}">
                  <a16:creationId xmlns:a16="http://schemas.microsoft.com/office/drawing/2014/main" id="{00000000-0008-0000-0200-00004F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6572287" y="5121452"/>
              <a:ext cx="214399" cy="195380"/>
            </a:xfrm>
            <a:prstGeom prst="rect">
              <a:avLst/>
            </a:prstGeom>
          </xdr:spPr>
        </xdr:pic>
        <xdr:pic>
          <xdr:nvPicPr>
            <xdr:cNvPr id="80" name="Picture 79">
              <a:extLst>
                <a:ext uri="{FF2B5EF4-FFF2-40B4-BE49-F238E27FC236}">
                  <a16:creationId xmlns:a16="http://schemas.microsoft.com/office/drawing/2014/main" id="{00000000-0008-0000-0200-000050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7637475" y="4028352"/>
              <a:ext cx="214399" cy="195380"/>
            </a:xfrm>
            <a:prstGeom prst="rect">
              <a:avLst/>
            </a:prstGeom>
          </xdr:spPr>
        </xdr:pic>
        <xdr:pic>
          <xdr:nvPicPr>
            <xdr:cNvPr id="81" name="Picture 80">
              <a:extLst>
                <a:ext uri="{FF2B5EF4-FFF2-40B4-BE49-F238E27FC236}">
                  <a16:creationId xmlns:a16="http://schemas.microsoft.com/office/drawing/2014/main" id="{00000000-0008-0000-0200-000051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7312050" y="2099959"/>
              <a:ext cx="214399" cy="195380"/>
            </a:xfrm>
            <a:prstGeom prst="rect">
              <a:avLst/>
            </a:prstGeom>
          </xdr:spPr>
        </xdr:pic>
        <xdr:cxnSp macro="">
          <xdr:nvCxnSpPr>
            <xdr:cNvPr id="82" name="Straight Connector 81">
              <a:extLst>
                <a:ext uri="{FF2B5EF4-FFF2-40B4-BE49-F238E27FC236}">
                  <a16:creationId xmlns:a16="http://schemas.microsoft.com/office/drawing/2014/main" id="{00000000-0008-0000-0200-000052000000}"/>
                </a:ext>
              </a:extLst>
            </xdr:cNvPr>
            <xdr:cNvCxnSpPr/>
          </xdr:nvCxnSpPr>
          <xdr:spPr>
            <a:xfrm flipH="1" flipV="1">
              <a:off x="5208996" y="3869444"/>
              <a:ext cx="532713" cy="44066"/>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83" name="Straight Connector 82">
              <a:extLst>
                <a:ext uri="{FF2B5EF4-FFF2-40B4-BE49-F238E27FC236}">
                  <a16:creationId xmlns:a16="http://schemas.microsoft.com/office/drawing/2014/main" id="{00000000-0008-0000-0200-000053000000}"/>
                </a:ext>
              </a:extLst>
            </xdr:cNvPr>
            <xdr:cNvCxnSpPr/>
          </xdr:nvCxnSpPr>
          <xdr:spPr>
            <a:xfrm>
              <a:off x="4443266" y="3092158"/>
              <a:ext cx="760654" cy="780354"/>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86" name="Straight Connector 85">
              <a:extLst>
                <a:ext uri="{FF2B5EF4-FFF2-40B4-BE49-F238E27FC236}">
                  <a16:creationId xmlns:a16="http://schemas.microsoft.com/office/drawing/2014/main" id="{00000000-0008-0000-0200-000056000000}"/>
                </a:ext>
              </a:extLst>
            </xdr:cNvPr>
            <xdr:cNvCxnSpPr/>
          </xdr:nvCxnSpPr>
          <xdr:spPr>
            <a:xfrm flipH="1">
              <a:off x="6188714" y="3078693"/>
              <a:ext cx="588911" cy="780957"/>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89" name="Straight Connector 88">
              <a:extLst>
                <a:ext uri="{FF2B5EF4-FFF2-40B4-BE49-F238E27FC236}">
                  <a16:creationId xmlns:a16="http://schemas.microsoft.com/office/drawing/2014/main" id="{00000000-0008-0000-0200-000059000000}"/>
                </a:ext>
              </a:extLst>
            </xdr:cNvPr>
            <xdr:cNvCxnSpPr/>
          </xdr:nvCxnSpPr>
          <xdr:spPr>
            <a:xfrm flipV="1">
              <a:off x="5743675" y="3839453"/>
              <a:ext cx="466325" cy="66873"/>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grpSp>
      <xdr:sp macro="" textlink="">
        <xdr:nvSpPr>
          <xdr:cNvPr id="10" name="TextBox 9">
            <a:extLst>
              <a:ext uri="{FF2B5EF4-FFF2-40B4-BE49-F238E27FC236}">
                <a16:creationId xmlns:a16="http://schemas.microsoft.com/office/drawing/2014/main" id="{F615E387-4C92-48B6-85BF-2351A13FEC33}"/>
              </a:ext>
            </a:extLst>
          </xdr:cNvPr>
          <xdr:cNvSpPr txBox="1"/>
        </xdr:nvSpPr>
        <xdr:spPr>
          <a:xfrm>
            <a:off x="14010409" y="3030682"/>
            <a:ext cx="1436996" cy="515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600" b="0" i="0" baseline="0">
                <a:solidFill>
                  <a:srgbClr val="FF0000"/>
                </a:solidFill>
                <a:effectLst/>
                <a:latin typeface="+mn-lt"/>
                <a:ea typeface="+mn-ea"/>
                <a:cs typeface="+mn-cs"/>
              </a:rPr>
              <a:t>c) Answer here</a:t>
            </a:r>
            <a:endParaRPr lang="fi-FI" sz="1600">
              <a:solidFill>
                <a:srgbClr val="FF0000"/>
              </a:solidFill>
              <a:effectLst/>
            </a:endParaRPr>
          </a:p>
          <a:p>
            <a:endParaRPr lang="fi-FI" sz="1100"/>
          </a:p>
        </xdr:txBody>
      </xdr:sp>
    </xdr:grpSp>
    <xdr:clientData/>
  </xdr:twoCellAnchor>
  <xdr:oneCellAnchor>
    <xdr:from>
      <xdr:col>14</xdr:col>
      <xdr:colOff>529167</xdr:colOff>
      <xdr:row>4</xdr:row>
      <xdr:rowOff>52917</xdr:rowOff>
    </xdr:from>
    <xdr:ext cx="184731" cy="264560"/>
    <xdr:sp macro="" textlink="">
      <xdr:nvSpPr>
        <xdr:cNvPr id="5" name="TextBox 4">
          <a:extLst>
            <a:ext uri="{FF2B5EF4-FFF2-40B4-BE49-F238E27FC236}">
              <a16:creationId xmlns:a16="http://schemas.microsoft.com/office/drawing/2014/main" id="{5BB7ADA4-9257-EAF2-2724-2BABBF0310C8}"/>
            </a:ext>
          </a:extLst>
        </xdr:cNvPr>
        <xdr:cNvSpPr txBox="1"/>
      </xdr:nvSpPr>
      <xdr:spPr>
        <a:xfrm>
          <a:off x="9620250" y="2656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89"/>
  <sheetViews>
    <sheetView tabSelected="1" zoomScaleNormal="100" workbookViewId="0"/>
  </sheetViews>
  <sheetFormatPr defaultColWidth="8.88671875" defaultRowHeight="14.4" x14ac:dyDescent="0.3"/>
  <cols>
    <col min="1" max="1" width="9.109375" customWidth="1"/>
    <col min="2" max="2" width="5.88671875" customWidth="1"/>
    <col min="3" max="3" width="3.109375" customWidth="1"/>
    <col min="4" max="4" width="10" customWidth="1"/>
    <col min="5" max="12" width="9.109375" customWidth="1"/>
    <col min="25" max="29" width="9.109375" customWidth="1"/>
    <col min="30" max="30" width="9.109375" style="4"/>
    <col min="31" max="31" width="9.109375" customWidth="1"/>
    <col min="33" max="33" width="9.109375" style="1" customWidth="1"/>
    <col min="34" max="35" width="9.109375" style="1"/>
  </cols>
  <sheetData>
    <row r="1" spans="1:35" s="2" customFormat="1" ht="25.8" x14ac:dyDescent="0.5">
      <c r="A1" s="3" t="s">
        <v>30</v>
      </c>
      <c r="AD1" s="5"/>
    </row>
    <row r="2" spans="1:35" ht="149.25" customHeight="1" x14ac:dyDescent="0.3">
      <c r="AG2"/>
      <c r="AH2"/>
      <c r="AI2"/>
    </row>
    <row r="3" spans="1:35" x14ac:dyDescent="0.3">
      <c r="AG3"/>
      <c r="AH3"/>
      <c r="AI3"/>
    </row>
    <row r="4" spans="1:35" x14ac:dyDescent="0.3">
      <c r="AG4"/>
      <c r="AH4"/>
      <c r="AI4"/>
    </row>
    <row r="5" spans="1:35" x14ac:dyDescent="0.3">
      <c r="AG5"/>
      <c r="AH5"/>
      <c r="AI5"/>
    </row>
    <row r="6" spans="1:35" x14ac:dyDescent="0.3">
      <c r="AG6"/>
      <c r="AH6"/>
      <c r="AI6"/>
    </row>
    <row r="7" spans="1:35" x14ac:dyDescent="0.3">
      <c r="AG7"/>
      <c r="AH7"/>
      <c r="AI7"/>
    </row>
    <row r="8" spans="1:35" x14ac:dyDescent="0.3">
      <c r="AG8"/>
      <c r="AH8"/>
      <c r="AI8"/>
    </row>
    <row r="9" spans="1:35" x14ac:dyDescent="0.3">
      <c r="AC9" s="4"/>
      <c r="AG9"/>
      <c r="AH9"/>
      <c r="AI9"/>
    </row>
    <row r="10" spans="1:35" x14ac:dyDescent="0.3">
      <c r="AC10" s="4"/>
      <c r="AG10"/>
      <c r="AH10"/>
      <c r="AI10"/>
    </row>
    <row r="11" spans="1:35" x14ac:dyDescent="0.3">
      <c r="Z11" s="4"/>
      <c r="AA11" s="15"/>
      <c r="AB11" s="4"/>
      <c r="AC11" s="4"/>
      <c r="AG11"/>
      <c r="AH11"/>
      <c r="AI11"/>
    </row>
    <row r="12" spans="1:35" x14ac:dyDescent="0.3">
      <c r="Z12" s="4"/>
      <c r="AA12" s="4"/>
      <c r="AB12" s="4"/>
      <c r="AC12" s="4"/>
      <c r="AG12"/>
      <c r="AH12"/>
      <c r="AI12"/>
    </row>
    <row r="13" spans="1:35" x14ac:dyDescent="0.3">
      <c r="Z13" s="4"/>
      <c r="AA13" s="4"/>
      <c r="AB13" s="4"/>
      <c r="AC13" s="4"/>
      <c r="AG13"/>
      <c r="AH13"/>
      <c r="AI13"/>
    </row>
    <row r="14" spans="1:35" x14ac:dyDescent="0.3">
      <c r="Z14" s="4"/>
      <c r="AA14" s="4"/>
      <c r="AB14" s="4"/>
      <c r="AC14" s="4"/>
      <c r="AG14"/>
      <c r="AH14"/>
      <c r="AI14"/>
    </row>
    <row r="15" spans="1:35" x14ac:dyDescent="0.3">
      <c r="Z15" s="4"/>
      <c r="AA15" s="4"/>
      <c r="AB15" s="4"/>
      <c r="AC15" s="4"/>
      <c r="AE15" s="14"/>
      <c r="AF15" s="4"/>
      <c r="AG15"/>
      <c r="AH15"/>
      <c r="AI15" s="14"/>
    </row>
    <row r="16" spans="1:35" x14ac:dyDescent="0.3">
      <c r="Z16" s="4"/>
      <c r="AA16" s="4"/>
      <c r="AB16" s="4"/>
      <c r="AC16" s="4"/>
      <c r="AE16" s="14"/>
      <c r="AF16" s="4"/>
      <c r="AG16"/>
      <c r="AH16"/>
      <c r="AI16" s="14"/>
    </row>
    <row r="17" spans="2:35" x14ac:dyDescent="0.3">
      <c r="Z17" s="4"/>
      <c r="AA17" s="4"/>
      <c r="AB17" s="4"/>
      <c r="AC17" s="4"/>
      <c r="AE17" s="14"/>
      <c r="AF17" s="4"/>
      <c r="AG17"/>
      <c r="AH17"/>
      <c r="AI17" s="14"/>
    </row>
    <row r="18" spans="2:35" ht="15.75" customHeight="1" x14ac:dyDescent="0.3">
      <c r="Z18" s="4"/>
      <c r="AA18" s="4"/>
      <c r="AB18" s="4"/>
      <c r="AC18" s="4"/>
      <c r="AE18" s="14"/>
      <c r="AF18" s="4"/>
      <c r="AG18"/>
      <c r="AH18"/>
      <c r="AI18" s="14"/>
    </row>
    <row r="19" spans="2:35" ht="15" customHeight="1" x14ac:dyDescent="0.3">
      <c r="Z19" s="4"/>
      <c r="AA19" s="4"/>
      <c r="AB19" s="4"/>
      <c r="AC19" s="4"/>
      <c r="AG19"/>
      <c r="AH19"/>
      <c r="AI19"/>
    </row>
    <row r="20" spans="2:35" x14ac:dyDescent="0.3">
      <c r="Z20" s="4"/>
      <c r="AA20" s="4"/>
      <c r="AB20" s="4"/>
      <c r="AC20" s="4"/>
      <c r="AE20" s="14"/>
      <c r="AF20" s="4"/>
      <c r="AG20"/>
      <c r="AH20"/>
      <c r="AI20" s="14"/>
    </row>
    <row r="21" spans="2:35" x14ac:dyDescent="0.3">
      <c r="Z21" s="4"/>
      <c r="AA21" s="4"/>
      <c r="AB21" s="4"/>
      <c r="AC21" s="4"/>
      <c r="AE21" s="14"/>
      <c r="AF21" s="4"/>
      <c r="AG21"/>
      <c r="AH21"/>
      <c r="AI21" s="14"/>
    </row>
    <row r="22" spans="2:35" x14ac:dyDescent="0.3">
      <c r="Z22" s="4"/>
      <c r="AA22" s="4"/>
      <c r="AB22" s="4"/>
      <c r="AC22" s="4"/>
      <c r="AE22" s="14"/>
      <c r="AF22" s="4"/>
      <c r="AG22"/>
      <c r="AH22"/>
      <c r="AI22" s="14"/>
    </row>
    <row r="23" spans="2:35" x14ac:dyDescent="0.3">
      <c r="Z23" s="4"/>
      <c r="AA23" s="4"/>
      <c r="AB23" s="4"/>
      <c r="AC23" s="4"/>
      <c r="AE23" s="14"/>
      <c r="AF23" s="4"/>
      <c r="AG23"/>
      <c r="AH23"/>
      <c r="AI23" s="14"/>
    </row>
    <row r="24" spans="2:35" x14ac:dyDescent="0.3">
      <c r="Z24" s="4"/>
      <c r="AA24" s="4"/>
      <c r="AB24" s="4"/>
      <c r="AC24" s="4"/>
      <c r="AG24"/>
      <c r="AH24"/>
      <c r="AI24"/>
    </row>
    <row r="25" spans="2:35" x14ac:dyDescent="0.3">
      <c r="Z25" s="4"/>
      <c r="AA25" s="4"/>
      <c r="AB25" s="4"/>
      <c r="AC25" s="4"/>
      <c r="AE25" s="14"/>
      <c r="AF25" s="4"/>
      <c r="AG25"/>
      <c r="AH25"/>
      <c r="AI25" s="14"/>
    </row>
    <row r="26" spans="2:35" x14ac:dyDescent="0.3">
      <c r="Z26" s="4"/>
      <c r="AA26" s="4"/>
      <c r="AB26" s="4"/>
      <c r="AC26" s="4"/>
      <c r="AE26" s="14"/>
      <c r="AF26" s="4"/>
      <c r="AG26"/>
      <c r="AH26"/>
      <c r="AI26" s="14"/>
    </row>
    <row r="27" spans="2:35" ht="12.75" customHeight="1" x14ac:dyDescent="0.3">
      <c r="B27" s="10"/>
      <c r="C27" s="10"/>
      <c r="D27" s="8"/>
      <c r="E27" s="8"/>
      <c r="F27" s="8"/>
      <c r="G27" s="8"/>
      <c r="H27" s="8"/>
      <c r="I27" s="8"/>
      <c r="J27" s="8"/>
      <c r="K27" s="8"/>
      <c r="L27" s="8"/>
      <c r="Z27" s="4"/>
      <c r="AA27" s="4"/>
      <c r="AB27" s="4"/>
      <c r="AC27" s="4"/>
      <c r="AF27" s="4"/>
      <c r="AG27"/>
      <c r="AH27"/>
      <c r="AI27"/>
    </row>
    <row r="28" spans="2:35" x14ac:dyDescent="0.3">
      <c r="B28" s="10"/>
      <c r="C28" s="10"/>
      <c r="D28" s="8"/>
      <c r="E28" s="8"/>
      <c r="F28" s="8"/>
      <c r="G28" s="8"/>
      <c r="H28" s="8"/>
      <c r="I28" s="8"/>
      <c r="J28" s="8"/>
      <c r="K28" s="8"/>
      <c r="L28" s="8"/>
      <c r="Z28" s="4"/>
      <c r="AA28" s="4"/>
      <c r="AB28" s="4"/>
      <c r="AC28" s="4"/>
      <c r="AG28"/>
      <c r="AH28"/>
      <c r="AI28"/>
    </row>
    <row r="29" spans="2:35" ht="42" customHeight="1" x14ac:dyDescent="0.3">
      <c r="B29" s="11"/>
      <c r="C29" s="12"/>
      <c r="D29" s="6"/>
      <c r="E29" s="16"/>
      <c r="F29" s="6"/>
      <c r="G29" s="16"/>
      <c r="H29" s="6"/>
      <c r="I29" s="16"/>
      <c r="J29" s="6"/>
      <c r="K29" s="16"/>
      <c r="L29" s="6"/>
      <c r="Z29" s="4"/>
      <c r="AA29" s="4"/>
      <c r="AB29" s="4"/>
      <c r="AC29" s="4"/>
      <c r="AG29"/>
      <c r="AH29"/>
      <c r="AI29"/>
    </row>
    <row r="30" spans="2:35" x14ac:dyDescent="0.3">
      <c r="B30" s="13"/>
      <c r="C30" s="13"/>
      <c r="D30" s="25" t="s">
        <v>2</v>
      </c>
      <c r="E30" s="7"/>
      <c r="F30" s="7"/>
      <c r="G30" s="7"/>
      <c r="H30" s="7"/>
      <c r="I30" s="7"/>
      <c r="J30" s="18" t="s">
        <v>1</v>
      </c>
      <c r="K30" s="4"/>
      <c r="L30" s="4"/>
      <c r="Z30" s="4"/>
      <c r="AA30" s="4"/>
      <c r="AB30" s="4"/>
      <c r="AC30" s="4"/>
      <c r="AG30"/>
      <c r="AH30"/>
      <c r="AI30"/>
    </row>
    <row r="31" spans="2:35" ht="15" customHeight="1" x14ac:dyDescent="0.3">
      <c r="B31" s="9"/>
      <c r="C31" s="9"/>
      <c r="D31" s="35" t="s">
        <v>3</v>
      </c>
      <c r="E31" s="35"/>
      <c r="F31" s="35" t="s">
        <v>4</v>
      </c>
      <c r="G31" s="35"/>
      <c r="H31" s="35"/>
      <c r="J31" s="36" t="s">
        <v>6</v>
      </c>
      <c r="K31" s="35" t="s">
        <v>4</v>
      </c>
      <c r="L31" s="35"/>
      <c r="M31" s="35"/>
      <c r="Z31" s="4"/>
      <c r="AA31" s="4"/>
      <c r="AB31" s="4"/>
      <c r="AC31" s="4"/>
      <c r="AG31"/>
      <c r="AH31"/>
      <c r="AI31"/>
    </row>
    <row r="32" spans="2:35" x14ac:dyDescent="0.3">
      <c r="B32" s="9"/>
      <c r="C32" s="10"/>
      <c r="D32" s="35"/>
      <c r="E32" s="35"/>
      <c r="F32" s="19" t="s">
        <v>7</v>
      </c>
      <c r="G32" s="19" t="s">
        <v>8</v>
      </c>
      <c r="H32" s="19" t="s">
        <v>9</v>
      </c>
      <c r="J32" s="37"/>
      <c r="K32" s="19" t="s">
        <v>7</v>
      </c>
      <c r="L32" s="19" t="s">
        <v>8</v>
      </c>
      <c r="M32" s="19" t="s">
        <v>9</v>
      </c>
      <c r="Z32" s="4"/>
      <c r="AA32" s="4"/>
      <c r="AB32" s="4"/>
      <c r="AC32" s="4"/>
      <c r="AG32"/>
      <c r="AH32"/>
      <c r="AI32"/>
    </row>
    <row r="33" spans="2:35" ht="15" customHeight="1" x14ac:dyDescent="0.3">
      <c r="B33" s="9"/>
      <c r="C33" s="9"/>
      <c r="D33" s="42" t="s">
        <v>5</v>
      </c>
      <c r="E33" s="19" t="s">
        <v>13</v>
      </c>
      <c r="F33" s="20">
        <v>53</v>
      </c>
      <c r="G33" s="20">
        <v>60</v>
      </c>
      <c r="H33" s="20">
        <v>210</v>
      </c>
      <c r="J33" s="38"/>
      <c r="K33" s="23">
        <v>9900</v>
      </c>
      <c r="L33" s="23">
        <v>2100</v>
      </c>
      <c r="M33" s="23">
        <v>4200</v>
      </c>
      <c r="Z33" s="4"/>
      <c r="AA33" s="4"/>
      <c r="AB33" s="4"/>
      <c r="AC33" s="4"/>
      <c r="AG33"/>
      <c r="AH33"/>
      <c r="AI33"/>
    </row>
    <row r="34" spans="2:35" x14ac:dyDescent="0.3">
      <c r="B34" s="9"/>
      <c r="C34" s="9"/>
      <c r="D34" s="42"/>
      <c r="E34" s="19" t="s">
        <v>14</v>
      </c>
      <c r="F34" s="20">
        <v>95</v>
      </c>
      <c r="G34" s="20">
        <v>120</v>
      </c>
      <c r="H34" s="20">
        <v>190</v>
      </c>
      <c r="Z34" s="4"/>
      <c r="AA34" s="4"/>
      <c r="AB34" s="26"/>
      <c r="AC34" s="26"/>
      <c r="AD34" s="26"/>
      <c r="AE34" s="26"/>
      <c r="AG34"/>
      <c r="AH34"/>
      <c r="AI34"/>
    </row>
    <row r="35" spans="2:35" x14ac:dyDescent="0.3">
      <c r="D35" s="42"/>
      <c r="E35" s="19" t="s">
        <v>15</v>
      </c>
      <c r="F35" s="20">
        <v>136</v>
      </c>
      <c r="G35" s="20">
        <v>132</v>
      </c>
      <c r="H35" s="20">
        <v>89</v>
      </c>
      <c r="Z35" s="4"/>
      <c r="AA35" s="4"/>
      <c r="AB35" s="26"/>
      <c r="AC35" s="26"/>
      <c r="AD35" s="26"/>
      <c r="AE35" s="26"/>
      <c r="AG35"/>
      <c r="AH35"/>
      <c r="AI35"/>
    </row>
    <row r="36" spans="2:35" x14ac:dyDescent="0.3">
      <c r="D36" s="42"/>
      <c r="E36" s="19" t="s">
        <v>16</v>
      </c>
      <c r="F36" s="20">
        <v>160</v>
      </c>
      <c r="G36" s="20">
        <v>140</v>
      </c>
      <c r="H36" s="20">
        <v>71</v>
      </c>
      <c r="Z36" s="4"/>
      <c r="AA36" s="4"/>
      <c r="AB36" s="26"/>
      <c r="AC36" s="26"/>
      <c r="AD36" s="26"/>
      <c r="AE36" s="26"/>
      <c r="AG36"/>
      <c r="AH36"/>
      <c r="AI36"/>
    </row>
    <row r="37" spans="2:35" x14ac:dyDescent="0.3">
      <c r="J37" s="17" t="s">
        <v>10</v>
      </c>
      <c r="Z37" s="4"/>
      <c r="AA37" s="4"/>
      <c r="AB37" s="26"/>
      <c r="AC37" s="26"/>
      <c r="AD37" s="26"/>
      <c r="AE37" s="26"/>
      <c r="AG37"/>
      <c r="AH37"/>
      <c r="AI37"/>
    </row>
    <row r="38" spans="2:35" x14ac:dyDescent="0.3">
      <c r="D38" s="17" t="s">
        <v>11</v>
      </c>
      <c r="J38" s="39" t="s">
        <v>0</v>
      </c>
      <c r="K38" s="40"/>
      <c r="L38" s="41"/>
      <c r="Z38" s="4"/>
      <c r="AA38" s="4"/>
      <c r="AB38" s="26"/>
      <c r="AC38" s="26"/>
      <c r="AD38" s="26"/>
      <c r="AE38" s="26"/>
      <c r="AG38"/>
      <c r="AH38"/>
      <c r="AI38"/>
    </row>
    <row r="39" spans="2:35" ht="15" customHeight="1" x14ac:dyDescent="0.3">
      <c r="C39" s="31" t="s">
        <v>3</v>
      </c>
      <c r="D39" s="32"/>
      <c r="E39" s="27" t="s">
        <v>5</v>
      </c>
      <c r="F39" s="27"/>
      <c r="G39" s="27"/>
      <c r="H39" s="27"/>
      <c r="J39" s="29" t="s">
        <v>12</v>
      </c>
      <c r="K39" s="22" t="str">
        <f>D41</f>
        <v>8. Finland</v>
      </c>
      <c r="L39" s="24">
        <v>650</v>
      </c>
      <c r="Z39" s="4"/>
      <c r="AA39" s="4"/>
      <c r="AB39" s="4"/>
      <c r="AC39" s="4"/>
      <c r="AG39"/>
      <c r="AH39"/>
      <c r="AI39"/>
    </row>
    <row r="40" spans="2:35" x14ac:dyDescent="0.3">
      <c r="C40" s="33"/>
      <c r="D40" s="34"/>
      <c r="E40" s="21" t="str">
        <f t="array" ref="E40:H40">TRANSPOSE(E33:E36)</f>
        <v xml:space="preserve">4. Finland </v>
      </c>
      <c r="F40" s="21" t="str">
        <v>5. Lithuania</v>
      </c>
      <c r="G40" s="21" t="str">
        <v>6. Czech</v>
      </c>
      <c r="H40" s="21" t="str">
        <v>7. UK</v>
      </c>
      <c r="J40" s="29"/>
      <c r="K40" s="22" t="str">
        <f t="shared" ref="K40:K51" si="0">D42</f>
        <v>9. Sweden</v>
      </c>
      <c r="L40" s="19">
        <v>260</v>
      </c>
      <c r="Z40" s="4"/>
      <c r="AA40" s="4"/>
      <c r="AB40" s="4"/>
      <c r="AC40" s="4"/>
      <c r="AG40"/>
      <c r="AH40"/>
      <c r="AI40"/>
    </row>
    <row r="41" spans="2:35" x14ac:dyDescent="0.3">
      <c r="C41" s="28" t="s">
        <v>12</v>
      </c>
      <c r="D41" s="22" t="s">
        <v>17</v>
      </c>
      <c r="E41" s="19">
        <v>100</v>
      </c>
      <c r="F41" s="19">
        <v>200</v>
      </c>
      <c r="G41" s="19">
        <v>280</v>
      </c>
      <c r="H41" s="19">
        <v>320</v>
      </c>
      <c r="J41" s="29"/>
      <c r="K41" s="22" t="str">
        <f t="shared" si="0"/>
        <v>10. Norway</v>
      </c>
      <c r="L41" s="19">
        <v>650</v>
      </c>
      <c r="Z41" s="4"/>
      <c r="AA41" s="4"/>
      <c r="AB41" s="4"/>
      <c r="AC41" s="4"/>
      <c r="AG41"/>
      <c r="AH41"/>
      <c r="AI41"/>
    </row>
    <row r="42" spans="2:35" x14ac:dyDescent="0.3">
      <c r="C42" s="29"/>
      <c r="D42" s="21" t="s">
        <v>18</v>
      </c>
      <c r="E42" s="19">
        <v>120</v>
      </c>
      <c r="F42" s="19">
        <v>240</v>
      </c>
      <c r="G42" s="19">
        <v>260</v>
      </c>
      <c r="H42" s="19">
        <v>280</v>
      </c>
      <c r="J42" s="29"/>
      <c r="K42" s="22" t="str">
        <f t="shared" si="0"/>
        <v>11. Iceland</v>
      </c>
      <c r="L42" s="19">
        <v>130</v>
      </c>
      <c r="AG42"/>
      <c r="AH42"/>
      <c r="AI42"/>
    </row>
    <row r="43" spans="2:35" x14ac:dyDescent="0.3">
      <c r="C43" s="29"/>
      <c r="D43" s="21" t="s">
        <v>19</v>
      </c>
      <c r="E43" s="19">
        <v>150</v>
      </c>
      <c r="F43" s="19">
        <v>280</v>
      </c>
      <c r="G43" s="19">
        <v>320</v>
      </c>
      <c r="H43" s="19">
        <v>200</v>
      </c>
      <c r="J43" s="29"/>
      <c r="K43" s="22" t="str">
        <f t="shared" si="0"/>
        <v>12. Denmark</v>
      </c>
      <c r="L43" s="19">
        <v>780</v>
      </c>
      <c r="AG43"/>
      <c r="AH43"/>
      <c r="AI43"/>
    </row>
    <row r="44" spans="2:35" x14ac:dyDescent="0.3">
      <c r="C44" s="29"/>
      <c r="D44" s="21" t="s">
        <v>20</v>
      </c>
      <c r="E44" s="19">
        <v>160</v>
      </c>
      <c r="F44" s="19">
        <v>310</v>
      </c>
      <c r="G44" s="19">
        <v>400</v>
      </c>
      <c r="H44" s="19">
        <v>130</v>
      </c>
      <c r="J44" s="29"/>
      <c r="K44" s="22" t="str">
        <f t="shared" si="0"/>
        <v>13. UK</v>
      </c>
      <c r="L44" s="19">
        <v>2500</v>
      </c>
      <c r="AG44"/>
      <c r="AH44"/>
      <c r="AI44"/>
    </row>
    <row r="45" spans="2:35" x14ac:dyDescent="0.3">
      <c r="C45" s="29"/>
      <c r="D45" s="21" t="s">
        <v>21</v>
      </c>
      <c r="E45" s="19">
        <v>300</v>
      </c>
      <c r="F45" s="19">
        <v>280</v>
      </c>
      <c r="G45" s="19">
        <v>140</v>
      </c>
      <c r="H45" s="19">
        <v>130</v>
      </c>
      <c r="J45" s="29"/>
      <c r="K45" s="22" t="str">
        <f t="shared" si="0"/>
        <v>14. Ireland</v>
      </c>
      <c r="L45" s="19">
        <v>910</v>
      </c>
      <c r="AG45"/>
      <c r="AH45"/>
      <c r="AI45"/>
    </row>
    <row r="46" spans="2:35" x14ac:dyDescent="0.3">
      <c r="C46" s="29"/>
      <c r="D46" s="21" t="s">
        <v>22</v>
      </c>
      <c r="E46" s="19">
        <v>310</v>
      </c>
      <c r="F46" s="19">
        <v>400</v>
      </c>
      <c r="G46" s="19">
        <v>319</v>
      </c>
      <c r="H46" s="19">
        <v>70</v>
      </c>
      <c r="J46" s="29"/>
      <c r="K46" s="22" t="str">
        <f t="shared" si="0"/>
        <v>15. France</v>
      </c>
      <c r="L46" s="19">
        <v>3120</v>
      </c>
      <c r="AG46"/>
      <c r="AH46"/>
      <c r="AI46"/>
    </row>
    <row r="47" spans="2:35" x14ac:dyDescent="0.3">
      <c r="C47" s="29"/>
      <c r="D47" s="21" t="s">
        <v>23</v>
      </c>
      <c r="E47" s="19">
        <v>340</v>
      </c>
      <c r="F47" s="19">
        <v>440</v>
      </c>
      <c r="G47" s="19">
        <v>290</v>
      </c>
      <c r="H47" s="19">
        <v>100</v>
      </c>
      <c r="J47" s="29"/>
      <c r="K47" s="22" t="str">
        <f t="shared" si="0"/>
        <v>16. Benelux</v>
      </c>
      <c r="L47" s="19">
        <v>910</v>
      </c>
      <c r="AG47"/>
      <c r="AH47"/>
      <c r="AI47"/>
    </row>
    <row r="48" spans="2:35" x14ac:dyDescent="0.3">
      <c r="C48" s="29"/>
      <c r="D48" s="21" t="s">
        <v>24</v>
      </c>
      <c r="E48" s="19">
        <v>490</v>
      </c>
      <c r="F48" s="19">
        <v>410</v>
      </c>
      <c r="G48" s="19">
        <v>240</v>
      </c>
      <c r="H48" s="19">
        <v>90</v>
      </c>
      <c r="J48" s="29"/>
      <c r="K48" s="22" t="str">
        <f t="shared" si="0"/>
        <v>17. Germany</v>
      </c>
      <c r="L48" s="19">
        <v>3640</v>
      </c>
      <c r="AG48"/>
      <c r="AH48"/>
      <c r="AI48"/>
    </row>
    <row r="49" spans="3:35" x14ac:dyDescent="0.3">
      <c r="C49" s="29"/>
      <c r="D49" s="21" t="s">
        <v>25</v>
      </c>
      <c r="E49" s="19">
        <v>430</v>
      </c>
      <c r="F49" s="19">
        <v>380</v>
      </c>
      <c r="G49" s="19">
        <v>230</v>
      </c>
      <c r="H49" s="19">
        <v>100</v>
      </c>
      <c r="J49" s="29"/>
      <c r="K49" s="22" t="str">
        <f t="shared" si="0"/>
        <v>18. Poland</v>
      </c>
      <c r="L49" s="19">
        <v>1040</v>
      </c>
      <c r="AG49"/>
      <c r="AH49"/>
      <c r="AI49"/>
    </row>
    <row r="50" spans="3:35" x14ac:dyDescent="0.3">
      <c r="C50" s="29"/>
      <c r="D50" s="21" t="s">
        <v>26</v>
      </c>
      <c r="E50" s="19">
        <v>360</v>
      </c>
      <c r="F50" s="19">
        <v>190</v>
      </c>
      <c r="G50" s="19">
        <v>80</v>
      </c>
      <c r="H50" s="19">
        <v>190</v>
      </c>
      <c r="J50" s="29"/>
      <c r="K50" s="22" t="str">
        <f t="shared" si="0"/>
        <v>19. Czech</v>
      </c>
      <c r="L50" s="19">
        <v>650</v>
      </c>
      <c r="AG50"/>
      <c r="AH50"/>
      <c r="AI50"/>
    </row>
    <row r="51" spans="3:35" x14ac:dyDescent="0.3">
      <c r="C51" s="29"/>
      <c r="D51" s="21" t="s">
        <v>27</v>
      </c>
      <c r="E51" s="19">
        <v>280</v>
      </c>
      <c r="F51" s="19">
        <v>80</v>
      </c>
      <c r="G51" s="19">
        <v>60</v>
      </c>
      <c r="H51" s="19">
        <v>370</v>
      </c>
      <c r="J51" s="30"/>
      <c r="K51" s="22" t="str">
        <f t="shared" si="0"/>
        <v>20. Baltic</v>
      </c>
      <c r="L51" s="19">
        <v>780</v>
      </c>
      <c r="AG51"/>
      <c r="AH51"/>
      <c r="AI51"/>
    </row>
    <row r="52" spans="3:35" x14ac:dyDescent="0.3">
      <c r="C52" s="29"/>
      <c r="D52" s="21" t="s">
        <v>28</v>
      </c>
      <c r="E52" s="19">
        <v>350</v>
      </c>
      <c r="F52" s="19">
        <v>150</v>
      </c>
      <c r="G52" s="19">
        <v>60</v>
      </c>
      <c r="H52" s="19">
        <v>320</v>
      </c>
      <c r="AG52"/>
      <c r="AH52"/>
      <c r="AI52"/>
    </row>
    <row r="53" spans="3:35" x14ac:dyDescent="0.3">
      <c r="C53" s="30"/>
      <c r="D53" s="21" t="s">
        <v>29</v>
      </c>
      <c r="E53" s="19">
        <v>200</v>
      </c>
      <c r="F53" s="19">
        <v>90</v>
      </c>
      <c r="G53" s="19">
        <v>160</v>
      </c>
      <c r="H53" s="19">
        <v>390</v>
      </c>
      <c r="AG53"/>
      <c r="AH53"/>
      <c r="AI53"/>
    </row>
    <row r="54" spans="3:35" x14ac:dyDescent="0.3">
      <c r="AG54"/>
      <c r="AH54"/>
      <c r="AI54"/>
    </row>
    <row r="55" spans="3:35" x14ac:dyDescent="0.3">
      <c r="AG55"/>
      <c r="AH55"/>
      <c r="AI55"/>
    </row>
    <row r="56" spans="3:35" x14ac:dyDescent="0.3">
      <c r="AG56"/>
      <c r="AH56"/>
      <c r="AI56"/>
    </row>
    <row r="57" spans="3:35" x14ac:dyDescent="0.3">
      <c r="AG57"/>
      <c r="AH57"/>
      <c r="AI57"/>
    </row>
    <row r="58" spans="3:35" x14ac:dyDescent="0.3">
      <c r="AG58"/>
      <c r="AH58"/>
      <c r="AI58"/>
    </row>
    <row r="59" spans="3:35" x14ac:dyDescent="0.3">
      <c r="AG59"/>
      <c r="AH59"/>
      <c r="AI59"/>
    </row>
    <row r="60" spans="3:35" x14ac:dyDescent="0.3">
      <c r="AG60"/>
      <c r="AH60"/>
      <c r="AI60"/>
    </row>
    <row r="61" spans="3:35" x14ac:dyDescent="0.3">
      <c r="AG61"/>
      <c r="AH61"/>
      <c r="AI61"/>
    </row>
    <row r="62" spans="3:35" x14ac:dyDescent="0.3">
      <c r="AG62"/>
      <c r="AH62"/>
      <c r="AI62"/>
    </row>
    <row r="63" spans="3:35" x14ac:dyDescent="0.3">
      <c r="AG63"/>
      <c r="AH63"/>
      <c r="AI63"/>
    </row>
    <row r="64" spans="3:35" x14ac:dyDescent="0.3">
      <c r="AG64"/>
      <c r="AH64"/>
      <c r="AI64"/>
    </row>
    <row r="65" spans="33:35" x14ac:dyDescent="0.3">
      <c r="AG65"/>
      <c r="AH65"/>
      <c r="AI65"/>
    </row>
    <row r="66" spans="33:35" x14ac:dyDescent="0.3">
      <c r="AG66"/>
      <c r="AH66"/>
      <c r="AI66"/>
    </row>
    <row r="67" spans="33:35" x14ac:dyDescent="0.3">
      <c r="AG67"/>
      <c r="AH67"/>
      <c r="AI67"/>
    </row>
    <row r="68" spans="33:35" x14ac:dyDescent="0.3">
      <c r="AG68"/>
      <c r="AH68"/>
      <c r="AI68"/>
    </row>
    <row r="69" spans="33:35" x14ac:dyDescent="0.3">
      <c r="AG69"/>
      <c r="AH69"/>
      <c r="AI69"/>
    </row>
    <row r="70" spans="33:35" x14ac:dyDescent="0.3">
      <c r="AG70"/>
      <c r="AH70"/>
      <c r="AI70"/>
    </row>
    <row r="71" spans="33:35" x14ac:dyDescent="0.3">
      <c r="AG71"/>
      <c r="AH71"/>
      <c r="AI71"/>
    </row>
    <row r="72" spans="33:35" x14ac:dyDescent="0.3">
      <c r="AG72"/>
      <c r="AH72"/>
      <c r="AI72"/>
    </row>
    <row r="73" spans="33:35" x14ac:dyDescent="0.3">
      <c r="AG73"/>
      <c r="AH73"/>
      <c r="AI73"/>
    </row>
    <row r="74" spans="33:35" x14ac:dyDescent="0.3">
      <c r="AG74"/>
      <c r="AH74"/>
      <c r="AI74"/>
    </row>
    <row r="75" spans="33:35" x14ac:dyDescent="0.3">
      <c r="AG75"/>
      <c r="AH75"/>
      <c r="AI75"/>
    </row>
    <row r="76" spans="33:35" x14ac:dyDescent="0.3">
      <c r="AG76"/>
      <c r="AH76"/>
      <c r="AI76"/>
    </row>
    <row r="77" spans="33:35" x14ac:dyDescent="0.3">
      <c r="AG77"/>
      <c r="AH77"/>
      <c r="AI77"/>
    </row>
    <row r="78" spans="33:35" x14ac:dyDescent="0.3">
      <c r="AG78"/>
      <c r="AH78"/>
      <c r="AI78"/>
    </row>
    <row r="79" spans="33:35" x14ac:dyDescent="0.3">
      <c r="AG79"/>
      <c r="AH79"/>
      <c r="AI79"/>
    </row>
    <row r="80" spans="33:35" x14ac:dyDescent="0.3">
      <c r="AG80"/>
      <c r="AH80"/>
      <c r="AI80"/>
    </row>
    <row r="81" spans="33:35" x14ac:dyDescent="0.3">
      <c r="AG81"/>
      <c r="AH81"/>
      <c r="AI81"/>
    </row>
    <row r="82" spans="33:35" x14ac:dyDescent="0.3">
      <c r="AG82"/>
      <c r="AH82"/>
      <c r="AI82"/>
    </row>
    <row r="83" spans="33:35" x14ac:dyDescent="0.3">
      <c r="AG83"/>
      <c r="AH83"/>
      <c r="AI83"/>
    </row>
    <row r="84" spans="33:35" x14ac:dyDescent="0.3">
      <c r="AG84"/>
      <c r="AH84"/>
      <c r="AI84"/>
    </row>
    <row r="85" spans="33:35" x14ac:dyDescent="0.3">
      <c r="AG85"/>
      <c r="AH85"/>
      <c r="AI85"/>
    </row>
    <row r="86" spans="33:35" x14ac:dyDescent="0.3">
      <c r="AG86"/>
      <c r="AH86"/>
      <c r="AI86"/>
    </row>
    <row r="87" spans="33:35" x14ac:dyDescent="0.3">
      <c r="AG87"/>
      <c r="AH87"/>
      <c r="AI87"/>
    </row>
    <row r="88" spans="33:35" x14ac:dyDescent="0.3">
      <c r="AG88"/>
      <c r="AH88"/>
      <c r="AI88"/>
    </row>
    <row r="89" spans="33:35" x14ac:dyDescent="0.3">
      <c r="AG89"/>
      <c r="AH89"/>
      <c r="AI89"/>
    </row>
  </sheetData>
  <mergeCells count="10">
    <mergeCell ref="E39:H39"/>
    <mergeCell ref="C41:C53"/>
    <mergeCell ref="C39:D40"/>
    <mergeCell ref="K31:M31"/>
    <mergeCell ref="J31:J33"/>
    <mergeCell ref="J39:J51"/>
    <mergeCell ref="J38:L38"/>
    <mergeCell ref="D31:E32"/>
    <mergeCell ref="F31:H31"/>
    <mergeCell ref="D33:D3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Problem 3</vt:lpstr>
    </vt:vector>
  </TitlesOfParts>
  <Manager>.</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Binh</cp:lastModifiedBy>
  <cp:revision/>
  <dcterms:created xsi:type="dcterms:W3CDTF">2018-10-16T09:54:42Z</dcterms:created>
  <dcterms:modified xsi:type="dcterms:W3CDTF">2023-11-16T11:12:36Z</dcterms:modified>
  <cp:category/>
  <cp:contentStatus/>
</cp:coreProperties>
</file>