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jiliesio\Dropbox (Aalto)\Business Analytics 1 Assignments\2023\A2\"/>
    </mc:Choice>
  </mc:AlternateContent>
  <xr:revisionPtr revIDLastSave="0" documentId="13_ncr:1_{02E4BAEC-C0C6-481E-A52D-DACA1105AEFC}" xr6:coauthVersionLast="47" xr6:coauthVersionMax="47" xr10:uidLastSave="{00000000-0000-0000-0000-000000000000}"/>
  <bookViews>
    <workbookView xWindow="-120" yWindow="-120" windowWidth="57840" windowHeight="23640" xr2:uid="{00000000-000D-0000-FFFF-FFFF00000000}"/>
  </bookViews>
  <sheets>
    <sheet name="Problem 1" sheetId="11" r:id="rId1"/>
    <sheet name="Problem 2" sheetId="13" r:id="rId2"/>
    <sheet name="Problem 3" sheetId="15" r:id="rId3"/>
    <sheet name="Problem 4" sheetId="23" r:id="rId4"/>
    <sheet name="Problem 5" sheetId="20" r:id="rId5"/>
    <sheet name="Problem 6" sheetId="22" r:id="rId6"/>
  </sheets>
  <definedNames>
    <definedName name="OpenSolver_ChosenSolver" localSheetId="1" hidden="1">CBC</definedName>
    <definedName name="OpenSolver_DualsNewSheet" localSheetId="1" hidden="1">0</definedName>
    <definedName name="OpenSolver_LinearityCheck" localSheetId="1" hidden="1">1</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drv" localSheetId="5" hidden="1">2</definedName>
    <definedName name="solver_eng" localSheetId="0" hidden="1">1</definedName>
    <definedName name="solver_eng" localSheetId="1" hidden="1">2</definedName>
    <definedName name="solver_eng" localSheetId="2" hidden="1">1</definedName>
    <definedName name="solver_eng" localSheetId="3" hidden="1">1</definedName>
    <definedName name="solver_eng" localSheetId="4" hidden="1">2</definedName>
    <definedName name="solver_eng" localSheetId="5" hidden="1">3</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lhs0" localSheetId="5" hidden="1">'Problem 6'!#REF!</definedName>
    <definedName name="solver_lhs1" localSheetId="0" hidden="1">'Problem 1'!#REF!</definedName>
    <definedName name="solver_lhs1" localSheetId="1" hidden="1">'Problem 2'!#REF!</definedName>
    <definedName name="solver_lhs1" localSheetId="2" hidden="1">'Problem 3'!#REF!</definedName>
    <definedName name="solver_lhs1" localSheetId="3" hidden="1">'Problem 4'!#REF!</definedName>
    <definedName name="solver_lhs1" localSheetId="4" hidden="1">'Problem 5'!#REF!</definedName>
    <definedName name="solver_lhs1" localSheetId="5" hidden="1">'Problem 6'!#REF!</definedName>
    <definedName name="solver_lhs10" localSheetId="5" hidden="1">'Problem 6'!#REF!</definedName>
    <definedName name="solver_lhs2" localSheetId="0" hidden="1">'Problem 1'!#REF!</definedName>
    <definedName name="solver_lhs2" localSheetId="1" hidden="1">'Problem 2'!#REF!</definedName>
    <definedName name="solver_lhs2" localSheetId="2" hidden="1">'Problem 3'!#REF!</definedName>
    <definedName name="solver_lhs2" localSheetId="3" hidden="1">'Problem 4'!#REF!</definedName>
    <definedName name="solver_lhs2" localSheetId="4" hidden="1">'Problem 5'!#REF!</definedName>
    <definedName name="solver_lhs2" localSheetId="5" hidden="1">'Problem 6'!#REF!</definedName>
    <definedName name="solver_lhs3" localSheetId="1" hidden="1">'Problem 2'!#REF!</definedName>
    <definedName name="solver_lhs3" localSheetId="2" hidden="1">'Problem 3'!#REF!</definedName>
    <definedName name="solver_lhs3" localSheetId="4" hidden="1">'Problem 5'!#REF!</definedName>
    <definedName name="solver_lhs3" localSheetId="5" hidden="1">'Problem 6'!#REF!</definedName>
    <definedName name="solver_lhs4" localSheetId="2" hidden="1">'Problem 3'!#REF!</definedName>
    <definedName name="solver_lhs4" localSheetId="4" hidden="1">'Problem 5'!#REF!</definedName>
    <definedName name="solver_lhs4" localSheetId="5" hidden="1">'Problem 6'!#REF!</definedName>
    <definedName name="solver_lhs5" localSheetId="2" hidden="1">'Problem 3'!#REF!</definedName>
    <definedName name="solver_lhs5" localSheetId="5" hidden="1">'Problem 6'!#REF!</definedName>
    <definedName name="solver_lhs6" localSheetId="5" hidden="1">'Problem 6'!#REF!</definedName>
    <definedName name="solver_lhs7" localSheetId="5" hidden="1">'Problem 6'!#REF!</definedName>
    <definedName name="solver_lhs8" localSheetId="5" hidden="1">'Problem 6'!#REF!</definedName>
    <definedName name="solver_lhs9" localSheetId="5" hidden="1">'Problem 6'!#REF!</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msl" localSheetId="5" hidden="1">2</definedName>
    <definedName name="solver_neg" localSheetId="0" hidden="1">2</definedName>
    <definedName name="solver_neg" localSheetId="1" hidden="1">1</definedName>
    <definedName name="solver_neg" localSheetId="2" hidden="1">2</definedName>
    <definedName name="solver_neg" localSheetId="3" hidden="1">2</definedName>
    <definedName name="solver_neg" localSheetId="4" hidden="1">2</definedName>
    <definedName name="solver_neg" localSheetId="5" hidden="1">2</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um" localSheetId="0" hidden="1">0</definedName>
    <definedName name="solver_num" localSheetId="1" hidden="1">0</definedName>
    <definedName name="solver_num" localSheetId="2" hidden="1">0</definedName>
    <definedName name="solver_num" localSheetId="3" hidden="1">0</definedName>
    <definedName name="solver_num" localSheetId="4" hidden="1">0</definedName>
    <definedName name="solver_num" localSheetId="5" hidden="1">0</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nwt" localSheetId="5" hidden="1">1</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rbv" localSheetId="0" hidden="1">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bv" localSheetId="5" hidden="1">2</definedName>
    <definedName name="solver_rel0" localSheetId="5" hidden="1">5</definedName>
    <definedName name="solver_rel1" localSheetId="0" hidden="1">3</definedName>
    <definedName name="solver_rel1" localSheetId="1" hidden="1">2</definedName>
    <definedName name="solver_rel1" localSheetId="2" hidden="1">1</definedName>
    <definedName name="solver_rel1" localSheetId="3" hidden="1">1</definedName>
    <definedName name="solver_rel1" localSheetId="4" hidden="1">3</definedName>
    <definedName name="solver_rel1" localSheetId="5" hidden="1">5</definedName>
    <definedName name="solver_rel10" localSheetId="5" hidden="1">5</definedName>
    <definedName name="solver_rel2" localSheetId="0" hidden="1">3</definedName>
    <definedName name="solver_rel2" localSheetId="1" hidden="1">1</definedName>
    <definedName name="solver_rel2" localSheetId="2" hidden="1">1</definedName>
    <definedName name="solver_rel2" localSheetId="3" hidden="1">5</definedName>
    <definedName name="solver_rel2" localSheetId="4" hidden="1">5</definedName>
    <definedName name="solver_rel2" localSheetId="5" hidden="1">5</definedName>
    <definedName name="solver_rel3" localSheetId="1" hidden="1">1</definedName>
    <definedName name="solver_rel3" localSheetId="2" hidden="1">2</definedName>
    <definedName name="solver_rel3" localSheetId="4" hidden="1">1</definedName>
    <definedName name="solver_rel3" localSheetId="5" hidden="1">5</definedName>
    <definedName name="solver_rel4" localSheetId="2" hidden="1">1</definedName>
    <definedName name="solver_rel4" localSheetId="4" hidden="1">3</definedName>
    <definedName name="solver_rel4" localSheetId="5" hidden="1">5</definedName>
    <definedName name="solver_rel5" localSheetId="2" hidden="1">2</definedName>
    <definedName name="solver_rel5" localSheetId="5" hidden="1">5</definedName>
    <definedName name="solver_rel6" localSheetId="5" hidden="1">1</definedName>
    <definedName name="solver_rel7" localSheetId="5" hidden="1">5</definedName>
    <definedName name="solver_rel8" localSheetId="5" hidden="1">5</definedName>
    <definedName name="solver_rel9" localSheetId="5" hidden="1">5</definedName>
    <definedName name="solver_rhs0" localSheetId="5" hidden="1">"binary"</definedName>
    <definedName name="solver_rhs1" localSheetId="0" hidden="1">'Problem 1'!#REF!</definedName>
    <definedName name="solver_rhs1" localSheetId="1" hidden="1">1</definedName>
    <definedName name="solver_rhs1" localSheetId="2" hidden="1">'Problem 3'!#REF!</definedName>
    <definedName name="solver_rhs1" localSheetId="3" hidden="1">'Problem 4'!#REF!</definedName>
    <definedName name="solver_rhs1" localSheetId="4" hidden="1">'Problem 5'!#REF!</definedName>
    <definedName name="solver_rhs1" localSheetId="5" hidden="1">"binary"</definedName>
    <definedName name="solver_rhs10" localSheetId="5" hidden="1">"binary"</definedName>
    <definedName name="solver_rhs2" localSheetId="0" hidden="1">'Problem 1'!#REF!</definedName>
    <definedName name="solver_rhs2" localSheetId="1" hidden="1">1</definedName>
    <definedName name="solver_rhs2" localSheetId="2" hidden="1">'Problem 3'!#REF!</definedName>
    <definedName name="solver_rhs2" localSheetId="3" hidden="1">"binary"</definedName>
    <definedName name="solver_rhs2" localSheetId="4" hidden="1">"binary"</definedName>
    <definedName name="solver_rhs2" localSheetId="5" hidden="1">"binary"</definedName>
    <definedName name="solver_rhs3" localSheetId="1" hidden="1">1</definedName>
    <definedName name="solver_rhs3" localSheetId="2" hidden="1">'Problem 3'!#REF!</definedName>
    <definedName name="solver_rhs3" localSheetId="4" hidden="1">'Problem 5'!#REF!</definedName>
    <definedName name="solver_rhs3" localSheetId="5" hidden="1">"binary"</definedName>
    <definedName name="solver_rhs4" localSheetId="2" hidden="1">'Problem 3'!#REF!</definedName>
    <definedName name="solver_rhs4" localSheetId="4" hidden="1">'Problem 5'!#REF!</definedName>
    <definedName name="solver_rhs4" localSheetId="5" hidden="1">"binary"</definedName>
    <definedName name="solver_rhs5" localSheetId="2" hidden="1">'Problem 3'!#REF!</definedName>
    <definedName name="solver_rhs5" localSheetId="5" hidden="1">"binary"</definedName>
    <definedName name="solver_rhs6" localSheetId="5" hidden="1">'Problem 6'!#REF!</definedName>
    <definedName name="solver_rhs7" localSheetId="5" hidden="1">"binary"</definedName>
    <definedName name="solver_rhs8" localSheetId="5" hidden="1">"binary"</definedName>
    <definedName name="solver_rhs9" localSheetId="5" hidden="1">"binary"</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rsd" localSheetId="5" hidden="1">0</definedName>
    <definedName name="solver_scl" localSheetId="0" hidden="1">1</definedName>
    <definedName name="solver_scl" localSheetId="1" hidden="1">1</definedName>
    <definedName name="solver_scl" localSheetId="2" hidden="1">1</definedName>
    <definedName name="solver_scl" localSheetId="3" hidden="1">1</definedName>
    <definedName name="solver_scl" localSheetId="4" hidden="1">1</definedName>
    <definedName name="solver_scl" localSheetId="5" hidden="1">2</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yp" localSheetId="0" hidden="1">1</definedName>
    <definedName name="solver_typ" localSheetId="1" hidden="1">1</definedName>
    <definedName name="solver_typ" localSheetId="2" hidden="1">1</definedName>
    <definedName name="solver_typ" localSheetId="3" hidden="1">1</definedName>
    <definedName name="solver_typ" localSheetId="4" hidden="1">3</definedName>
    <definedName name="solver_typ" localSheetId="5" hidden="1">1</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 name="solver_ver" localSheetId="5"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1" i="22" l="1"/>
  <c r="K42" i="22"/>
  <c r="K43" i="22"/>
  <c r="K40" i="22"/>
  <c r="L39" i="22" a="1"/>
  <c r="L39" i="22" s="1"/>
  <c r="G56" i="22"/>
  <c r="G51" i="22"/>
  <c r="G52" i="22"/>
  <c r="G53" i="22"/>
  <c r="G54" i="22"/>
  <c r="G55" i="22"/>
  <c r="G50" i="22"/>
  <c r="G49" i="22"/>
  <c r="A1" i="22"/>
  <c r="K40" i="15" l="1"/>
  <c r="K41" i="15"/>
  <c r="K42" i="15"/>
  <c r="K43" i="15"/>
  <c r="K44" i="15"/>
  <c r="K45" i="15"/>
  <c r="K46" i="15"/>
  <c r="K47" i="15"/>
  <c r="K48" i="15"/>
  <c r="K49" i="15"/>
  <c r="K50" i="15"/>
  <c r="K51" i="15"/>
  <c r="K39" i="15"/>
  <c r="E40" i="15" a="1"/>
  <c r="E40" i="15" s="1"/>
  <c r="H40" i="15" l="1"/>
  <c r="G40" i="15"/>
  <c r="F40" i="15"/>
  <c r="A1" i="13" l="1"/>
  <c r="A1" i="20" l="1"/>
  <c r="A1"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<sst xmlns="http://schemas.openxmlformats.org/spreadsheetml/2006/main" count="176" uniqueCount="107">
  <si>
    <t>To area</t>
  </si>
  <si>
    <t>From area</t>
  </si>
  <si>
    <t>A</t>
  </si>
  <si>
    <t>B</t>
  </si>
  <si>
    <t>C</t>
  </si>
  <si>
    <t>D</t>
  </si>
  <si>
    <t>E</t>
  </si>
  <si>
    <t>F</t>
  </si>
  <si>
    <t>Table 1. Demand</t>
  </si>
  <si>
    <t>Area</t>
  </si>
  <si>
    <t>Demand</t>
  </si>
  <si>
    <t>Table 2. Travel time in minutes</t>
  </si>
  <si>
    <t>Table 3. Current location of the fleet</t>
  </si>
  <si>
    <t>Cars</t>
  </si>
  <si>
    <t>Table 1</t>
  </si>
  <si>
    <t>Job</t>
  </si>
  <si>
    <t>Type</t>
  </si>
  <si>
    <t>TA</t>
  </si>
  <si>
    <t>CI</t>
  </si>
  <si>
    <t>PI</t>
  </si>
  <si>
    <t>CW</t>
  </si>
  <si>
    <t>PA</t>
  </si>
  <si>
    <t>Table 2</t>
  </si>
  <si>
    <t>Engineer</t>
  </si>
  <si>
    <t>Salary</t>
  </si>
  <si>
    <t>Skills</t>
  </si>
  <si>
    <t xml:space="preserve">Eeva </t>
  </si>
  <si>
    <t>Emma</t>
  </si>
  <si>
    <t>Leo</t>
  </si>
  <si>
    <t>Elias</t>
  </si>
  <si>
    <t>PA, PI</t>
  </si>
  <si>
    <t>Sofia</t>
  </si>
  <si>
    <t>CW, CI</t>
  </si>
  <si>
    <t>Väinö</t>
  </si>
  <si>
    <t>TA, TW</t>
  </si>
  <si>
    <t>Onni</t>
  </si>
  <si>
    <t>Aada</t>
  </si>
  <si>
    <t>Ellen</t>
  </si>
  <si>
    <t>Saga</t>
  </si>
  <si>
    <t>CI, CW</t>
  </si>
  <si>
    <t>Emil</t>
  </si>
  <si>
    <t>Elliot</t>
  </si>
  <si>
    <t>Edvin</t>
  </si>
  <si>
    <t>Tpt. cost per ton</t>
  </si>
  <si>
    <t>Mill</t>
  </si>
  <si>
    <t>Warehouse</t>
  </si>
  <si>
    <t>Production capacities (tons)</t>
  </si>
  <si>
    <t>1. Finland</t>
  </si>
  <si>
    <t>2. Sweden</t>
  </si>
  <si>
    <t>3. Belgium</t>
  </si>
  <si>
    <t>Table 4</t>
  </si>
  <si>
    <t>Table 3</t>
  </si>
  <si>
    <t>Customer areas</t>
  </si>
  <si>
    <t>G</t>
  </si>
  <si>
    <t>Table 2. Construction costs (Meuros)</t>
  </si>
  <si>
    <t>Table 1. Driving times between municipalities (minutes)</t>
  </si>
  <si>
    <t>PI, TI, CW</t>
  </si>
  <si>
    <t>ISM-C1004 - Business Analytics 1 - Assignment 2 (Total 36 points)</t>
  </si>
  <si>
    <t>TI</t>
  </si>
  <si>
    <t>Rank</t>
  </si>
  <si>
    <r>
      <t xml:space="preserve">Startup Cost </t>
    </r>
    <r>
      <rPr>
        <i/>
        <sz val="11"/>
        <color theme="1"/>
        <rFont val="Calibri"/>
        <family val="2"/>
        <scheme val="minor"/>
      </rPr>
      <t>s</t>
    </r>
    <r>
      <rPr>
        <i/>
        <vertAlign val="subscript"/>
        <sz val="11"/>
        <color theme="1"/>
        <rFont val="Calibri"/>
        <family val="2"/>
        <scheme val="minor"/>
      </rPr>
      <t>j</t>
    </r>
    <r>
      <rPr>
        <sz val="11"/>
        <color theme="1"/>
        <rFont val="Calibri"/>
        <family val="2"/>
        <scheme val="minor"/>
      </rPr>
      <t xml:space="preserve"> (Meuros)</t>
    </r>
  </si>
  <si>
    <r>
      <t xml:space="preserve">Number  of experts required </t>
    </r>
    <r>
      <rPr>
        <i/>
        <sz val="11"/>
        <color theme="1"/>
        <rFont val="Calibri"/>
        <family val="2"/>
        <scheme val="minor"/>
      </rPr>
      <t>r</t>
    </r>
    <r>
      <rPr>
        <i/>
        <vertAlign val="subscript"/>
        <sz val="11"/>
        <color theme="1"/>
        <rFont val="Calibri"/>
        <family val="2"/>
        <scheme val="minor"/>
      </rPr>
      <t>j</t>
    </r>
  </si>
  <si>
    <r>
      <t xml:space="preserve">Experts available </t>
    </r>
    <r>
      <rPr>
        <i/>
        <sz val="11"/>
        <color theme="1"/>
        <rFont val="Calibri"/>
        <family val="2"/>
        <scheme val="minor"/>
      </rPr>
      <t>a</t>
    </r>
    <r>
      <rPr>
        <i/>
        <vertAlign val="subscript"/>
        <sz val="11"/>
        <color theme="1"/>
        <rFont val="Calibri"/>
        <family val="2"/>
        <scheme val="minor"/>
      </rPr>
      <t>i</t>
    </r>
  </si>
  <si>
    <r>
      <t xml:space="preserve">Transfer costs </t>
    </r>
    <r>
      <rPr>
        <i/>
        <sz val="11"/>
        <color theme="1"/>
        <rFont val="Calibri"/>
        <family val="2"/>
        <scheme val="minor"/>
      </rPr>
      <t>t</t>
    </r>
    <r>
      <rPr>
        <i/>
        <vertAlign val="subscript"/>
        <sz val="11"/>
        <color theme="1"/>
        <rFont val="Calibri"/>
        <family val="2"/>
        <scheme val="minor"/>
      </rPr>
      <t>ij</t>
    </r>
    <r>
      <rPr>
        <sz val="11"/>
        <color theme="1"/>
        <rFont val="Calibri"/>
        <family val="2"/>
        <scheme val="minor"/>
      </rPr>
      <t xml:space="preserve"> (keuros)</t>
    </r>
  </si>
  <si>
    <t>1. Frankfurt</t>
  </si>
  <si>
    <t>2. Warsaw</t>
  </si>
  <si>
    <t>4. Amsterdam</t>
  </si>
  <si>
    <t>5. Madrid</t>
  </si>
  <si>
    <t>7. Vienna</t>
  </si>
  <si>
    <r>
      <t>Candidate city for new office (</t>
    </r>
    <r>
      <rPr>
        <i/>
        <sz val="11"/>
        <color theme="1"/>
        <rFont val="Calibri"/>
        <family val="2"/>
        <scheme val="minor"/>
      </rPr>
      <t>j)</t>
    </r>
  </si>
  <si>
    <t>1. Helsinki</t>
  </si>
  <si>
    <t>2. Stockholm</t>
  </si>
  <si>
    <t>3. Oslo</t>
  </si>
  <si>
    <t>4. Vilna</t>
  </si>
  <si>
    <r>
      <t>Current office (</t>
    </r>
    <r>
      <rPr>
        <i/>
        <sz val="11"/>
        <color theme="1"/>
        <rFont val="Calibri"/>
        <family val="2"/>
        <scheme val="minor"/>
      </rPr>
      <t>i</t>
    </r>
    <r>
      <rPr>
        <sz val="11"/>
        <color theme="1"/>
        <rFont val="Calibri"/>
        <family val="2"/>
        <scheme val="minor"/>
      </rPr>
      <t xml:space="preserve">) </t>
    </r>
  </si>
  <si>
    <t>Peatland stand</t>
  </si>
  <si>
    <t>Cost (euros)</t>
  </si>
  <si>
    <t>Change in GHG emissions</t>
  </si>
  <si>
    <t>Change in biodiversity</t>
  </si>
  <si>
    <r>
      <t xml:space="preserve">Restoration </t>
    </r>
    <r>
      <rPr>
        <i/>
        <sz val="11"/>
        <color theme="1"/>
        <rFont val="Calibri"/>
        <family val="2"/>
        <scheme val="minor"/>
      </rPr>
      <t>g</t>
    </r>
    <r>
      <rPr>
        <i/>
        <vertAlign val="subscript"/>
        <sz val="11"/>
        <color theme="1"/>
        <rFont val="Calibri"/>
        <family val="2"/>
        <scheme val="minor"/>
      </rPr>
      <t>j</t>
    </r>
  </si>
  <si>
    <r>
      <t>Damming</t>
    </r>
    <r>
      <rPr>
        <i/>
        <sz val="11"/>
        <color theme="1"/>
        <rFont val="Calibri"/>
        <family val="2"/>
        <scheme val="minor"/>
      </rPr>
      <t xml:space="preserve"> g</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</si>
  <si>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b</t>
    </r>
    <r>
      <rPr>
        <i/>
        <vertAlign val="subscript"/>
        <sz val="11"/>
        <color theme="1"/>
        <rFont val="Calibri"/>
        <family val="2"/>
        <scheme val="minor"/>
      </rPr>
      <t>j</t>
    </r>
  </si>
  <si>
    <r>
      <t xml:space="preserve">Damming </t>
    </r>
    <r>
      <rPr>
        <i/>
        <sz val="11"/>
        <color theme="1"/>
        <rFont val="Calibri"/>
        <family val="2"/>
        <scheme val="minor"/>
      </rPr>
      <t>b</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</si>
  <si>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c</t>
    </r>
    <r>
      <rPr>
        <i/>
        <vertAlign val="subscript"/>
        <sz val="11"/>
        <color theme="1"/>
        <rFont val="Calibri"/>
        <family val="2"/>
        <scheme val="minor"/>
      </rPr>
      <t>j</t>
    </r>
  </si>
  <si>
    <r>
      <t xml:space="preserve">Damming </t>
    </r>
    <r>
      <rPr>
        <i/>
        <sz val="11"/>
        <color theme="1"/>
        <rFont val="Calibri"/>
        <family val="2"/>
        <scheme val="minor"/>
      </rPr>
      <t>c</t>
    </r>
    <r>
      <rPr>
        <i/>
        <vertAlign val="subscript"/>
        <sz val="11"/>
        <color theme="1"/>
        <rFont val="Calibri"/>
        <family val="2"/>
        <scheme val="minor"/>
      </rPr>
      <t>j</t>
    </r>
    <r>
      <rPr>
        <i/>
        <sz val="11"/>
        <color theme="1"/>
        <rFont val="Calibri"/>
        <family val="2"/>
        <scheme val="minor"/>
      </rPr>
      <t>'</t>
    </r>
  </si>
  <si>
    <t>TA, TI, CW</t>
  </si>
  <si>
    <t xml:space="preserve">4. Finland </t>
  </si>
  <si>
    <t>5. Lithuania</t>
  </si>
  <si>
    <t>6. Czech</t>
  </si>
  <si>
    <t>7. UK</t>
  </si>
  <si>
    <t>8. Finland</t>
  </si>
  <si>
    <t>9. Sweden</t>
  </si>
  <si>
    <t>10. Norway</t>
  </si>
  <si>
    <t>11. Iceland</t>
  </si>
  <si>
    <t>12. Denmark</t>
  </si>
  <si>
    <t>13. UK</t>
  </si>
  <si>
    <t>14. Ireland</t>
  </si>
  <si>
    <t>15. France</t>
  </si>
  <si>
    <t>16. Benelux</t>
  </si>
  <si>
    <t>17. Germany</t>
  </si>
  <si>
    <t>18. Poland</t>
  </si>
  <si>
    <t>19. Czech</t>
  </si>
  <si>
    <t>20. Baltic</t>
  </si>
  <si>
    <t>3. Milan</t>
  </si>
  <si>
    <t>6. Paris</t>
  </si>
  <si>
    <t xml:space="preserve"> -</t>
  </si>
  <si>
    <t>PI, CW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</si>
</sst>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 #,##0\ &quot;€&quot;_-;\-* #,##0\ &quot;€&quot;_-;_-* &quot;-&quot;\ &quot;€&quot;_-;_-@_-"/>
    <numFmt numFmtId="164" formatCode="#,##0_ ;\-#,##0\ "/>
  </numFmts>
  <fonts count="13"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sz val="11"/>
      <name val="Calibri"/>
      <family val="2"/>
      <scheme val="minor"/>
    </font>
    <font>
      <sz val="8"/>
      <color theme="1"/>
      <name val="Calibri"/>
      <family val="2"/>
      <scheme val="minor"/>
    </font>
    <font>
      <b/>
      <i/>
      <sz val="11"/>
      <color theme="1"/>
      <name val="Calibri"/>
      <family val="2"/>
      <scheme val="minor"/>
    </font>
    <font>
      <sz val="8"/>
      <name val="Arial"/>
      <family val="2"/>
    </font>
    <font>
      <i/>
      <sz val="11"/>
      <name val="Calibri"/>
      <family val="2"/>
      <scheme val="minor"/>
    </font>
    <font>
      <b/>
      <sz val="14"/>
      <color rgb="FFFF0000"/>
      <name val="Calibri"/>
      <family val="2"/>
      <scheme val="minor"/>
    </font>
    <font>
      <sz val="11"/>
      <color rgb="FF000000"/>
      <name val="Cambria Math"/>
      <family val="1"/>
    </font>
    <font>
      <sz val="10"/>
      <color theme="1"/>
      <name val="Courier New"/>
      <family val="3"/>
    </font>
    <font>
      <i/>
      <vertAlign val="subscript"/>
      <sz val="11"/>
      <color theme="1"/>
      <name val="Calibri"/>
      <family val="2"/>
      <scheme val="minor"/>
    </font>
  </fonts>
  <fills count="3">
    <fill>
      <patternFill patternType="none"/>
    </fill>
    <fill>
      <patternFill patternType="gray125"/>
    </fill>
    <fill>
      <patternFill patternType="solid">
        <fgColor theme="0"/>
        <bgColor indexed="64"/>
      </patternFill>
    </fill>
  </fills>
  <borders count="29">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52">
    <xf numFmtId="0" fontId="0" fillId="0" borderId="0" xfId="0"/>
    <xf numFmtId="0" fontId="0" fillId="2" borderId="0" xfId="0" applyFill="1"/>
    <xf numFmtId="0" fontId="0" fillId="2" borderId="1" xfId="0" applyFill="1" applyBorder="1"/>
    <xf numFmtId="0" fontId="0" fillId="0" borderId="0" xfId="0" applyFill="1" applyBorder="1"/>
    <xf numFmtId="0" fontId="0" fillId="0" borderId="0" xfId="0" applyFill="1"/>
    <xf numFmtId="0" fontId="3" fillId="2" borderId="1" xfId="0" applyFont="1" applyFill="1" applyBorder="1"/>
    <xf numFmtId="0" fontId="0" fillId="0" borderId="0" xfId="0" applyAlignment="1">
      <alignment horizontal="center" vertical="center"/>
    </xf>
    <xf numFmtId="0" fontId="0" fillId="0" borderId="0" xfId="0" applyAlignment="1">
      <alignment horizontal="center"/>
    </xf>
    <xf numFmtId="0" fontId="0" fillId="2" borderId="1" xfId="0" applyFill="1" applyBorder="1" applyAlignment="1">
      <alignment horizontal="center"/>
    </xf>
    <xf numFmtId="0" fontId="1" fillId="0" borderId="0" xfId="0" applyNumberFormat="1" applyFont="1" applyFill="1" applyBorder="1" applyAlignment="1">
      <alignment horizontal="left"/>
    </xf>
    <xf numFmtId="0" fontId="0" fillId="0" borderId="0" xfId="0" applyFill="1" applyBorder="1" applyAlignment="1">
      <alignment horizontal="center"/>
    </xf>
    <xf numFmtId="0" fontId="4" fillId="0" borderId="0" xfId="0" applyFont="1" applyFill="1" applyBorder="1" applyAlignment="1">
      <alignment horizontal="center"/>
    </xf>
    <xf numFmtId="0" fontId="1" fillId="0" borderId="0" xfId="0" applyFont="1" applyFill="1" applyBorder="1" applyAlignment="1"/>
    <xf numFmtId="0" fontId="1" fillId="0" borderId="0" xfId="0" applyNumberFormat="1" applyFont="1" applyFill="1" applyBorder="1" applyAlignment="1"/>
    <xf numFmtId="2" fontId="0" fillId="0" borderId="0" xfId="0" applyNumberFormat="1" applyFill="1" applyBorder="1"/>
    <xf numFmtId="2" fontId="1" fillId="0" borderId="0" xfId="0" applyNumberFormat="1" applyFont="1" applyFill="1" applyBorder="1"/>
    <xf numFmtId="2" fontId="1" fillId="0" borderId="0" xfId="0" applyNumberFormat="1" applyFont="1" applyFill="1" applyBorder="1" applyAlignment="1"/>
    <xf numFmtId="2" fontId="1" fillId="0" borderId="0" xfId="0" applyNumberFormat="1" applyFont="1" applyFill="1" applyBorder="1" applyAlignment="1">
      <alignment horizontal="left"/>
    </xf>
    <xf numFmtId="2" fontId="1" fillId="0" borderId="0" xfId="0" applyNumberFormat="1" applyFont="1" applyFill="1" applyBorder="1" applyAlignment="1">
      <alignment horizontal="center"/>
    </xf>
    <xf numFmtId="2" fontId="0" fillId="0" borderId="0" xfId="0" applyNumberFormat="1" applyFill="1" applyBorder="1" applyAlignment="1">
      <alignment horizontal="center"/>
    </xf>
    <xf numFmtId="0" fontId="0" fillId="0" borderId="0" xfId="0" applyFill="1" applyBorder="1" applyAlignment="1">
      <alignment vertical="center"/>
    </xf>
    <xf numFmtId="0" fontId="0" fillId="0" borderId="0" xfId="0" applyFill="1" applyBorder="1" applyAlignment="1"/>
    <xf numFmtId="0" fontId="0" fillId="0" borderId="0" xfId="0" applyNumberFormat="1" applyFill="1" applyBorder="1" applyAlignment="1">
      <alignment horizontal="left"/>
    </xf>
    <xf numFmtId="0" fontId="0" fillId="0" borderId="0" xfId="0" applyFill="1" applyAlignment="1">
      <alignment horizontal="center"/>
    </xf>
    <xf numFmtId="0" fontId="1" fillId="0" borderId="0" xfId="0" applyFont="1" applyFill="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2" fillId="0" borderId="0" xfId="0" applyFont="1"/>
    <xf numFmtId="0" fontId="2" fillId="0" borderId="3" xfId="0" applyFont="1" applyBorder="1" applyAlignment="1">
      <alignment horizontal="center"/>
    </xf>
    <xf numFmtId="0" fontId="2" fillId="0" borderId="6" xfId="0" applyFont="1" applyBorder="1" applyAlignment="1">
      <alignment horizontal="center"/>
    </xf>
    <xf numFmtId="0" fontId="6" fillId="0" borderId="7" xfId="0" applyFont="1" applyBorder="1" applyAlignment="1">
      <alignment horizontal="center"/>
    </xf>
    <xf numFmtId="0" fontId="6" fillId="0" borderId="5" xfId="0" applyFont="1" applyBorder="1" applyAlignment="1">
      <alignment horizontal="center"/>
    </xf>
    <xf numFmtId="0" fontId="6" fillId="0" borderId="4" xfId="0" applyFont="1" applyFill="1" applyBorder="1" applyAlignment="1">
      <alignment horizontal="center"/>
    </xf>
    <xf numFmtId="0" fontId="2" fillId="0" borderId="0" xfId="0" applyFont="1" applyBorder="1" applyAlignment="1">
      <alignment horizontal="center"/>
    </xf>
    <xf numFmtId="0" fontId="2" fillId="0" borderId="2" xfId="0" applyFont="1" applyBorder="1" applyAlignment="1">
      <alignment horizontal="center"/>
    </xf>
    <xf numFmtId="0" fontId="6" fillId="0" borderId="5" xfId="0" applyFont="1" applyFill="1" applyBorder="1" applyAlignment="1">
      <alignment horizontal="center"/>
    </xf>
    <xf numFmtId="0" fontId="6" fillId="0" borderId="0" xfId="0" applyFont="1" applyBorder="1" applyAlignment="1">
      <alignment horizontal="center"/>
    </xf>
    <xf numFmtId="0" fontId="2" fillId="0" borderId="7" xfId="0" applyFont="1" applyBorder="1"/>
    <xf numFmtId="0" fontId="6" fillId="0" borderId="4" xfId="0" applyFont="1" applyBorder="1" applyAlignment="1">
      <alignment horizontal="center"/>
    </xf>
    <xf numFmtId="0" fontId="6" fillId="0" borderId="2" xfId="0" applyFont="1" applyBorder="1" applyAlignment="1">
      <alignment horizontal="center"/>
    </xf>
    <xf numFmtId="0" fontId="0" fillId="0" borderId="0" xfId="0" applyBorder="1"/>
    <xf numFmtId="0" fontId="6" fillId="0" borderId="0" xfId="0" applyFont="1" applyBorder="1" applyAlignment="1">
      <alignment horizontal="center" vertical="center"/>
    </xf>
    <xf numFmtId="0" fontId="6" fillId="0" borderId="0" xfId="0" applyFont="1" applyFill="1"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xf>
    <xf numFmtId="0" fontId="0" fillId="0" borderId="9" xfId="0" applyBorder="1" applyAlignment="1">
      <alignment horizontal="center" vertical="center"/>
    </xf>
    <xf numFmtId="0" fontId="0" fillId="0" borderId="0" xfId="0" applyBorder="1" applyAlignment="1">
      <alignment horizontal="center"/>
    </xf>
    <xf numFmtId="0" fontId="0" fillId="0" borderId="2" xfId="0" applyBorder="1" applyAlignment="1">
      <alignment horizontal="center"/>
    </xf>
    <xf numFmtId="0" fontId="1" fillId="0" borderId="5" xfId="0" applyFont="1" applyBorder="1" applyAlignment="1">
      <alignment horizontal="center"/>
    </xf>
    <xf numFmtId="0" fontId="0" fillId="0" borderId="0" xfId="0" applyBorder="1" applyAlignment="1">
      <alignment horizontal="left"/>
    </xf>
    <xf numFmtId="0" fontId="0" fillId="0" borderId="3" xfId="0" applyBorder="1" applyAlignment="1">
      <alignment horizontal="left"/>
    </xf>
    <xf numFmtId="0" fontId="7" fillId="0" borderId="12" xfId="0" applyNumberFormat="1" applyFont="1" applyBorder="1" applyAlignment="1">
      <alignment horizontal="center"/>
    </xf>
    <xf numFmtId="42" fontId="7" fillId="2" borderId="12" xfId="0" applyNumberFormat="1" applyFont="1" applyFill="1" applyBorder="1" applyAlignment="1">
      <alignment horizontal="center"/>
    </xf>
    <xf numFmtId="0" fontId="5" fillId="0" borderId="12" xfId="0" applyFont="1" applyBorder="1" applyAlignment="1">
      <alignment horizontal="center"/>
    </xf>
    <xf numFmtId="0" fontId="5" fillId="0" borderId="16" xfId="0" applyFont="1" applyBorder="1" applyAlignment="1">
      <alignment horizontal="center"/>
    </xf>
    <xf numFmtId="164" fontId="7" fillId="2" borderId="12" xfId="0" applyNumberFormat="1" applyFont="1" applyFill="1" applyBorder="1" applyAlignment="1">
      <alignment horizontal="center"/>
    </xf>
    <xf numFmtId="0" fontId="7" fillId="0" borderId="16" xfId="0" applyNumberFormat="1" applyFont="1" applyBorder="1" applyAlignment="1">
      <alignment horizontal="center"/>
    </xf>
    <xf numFmtId="0" fontId="0" fillId="0" borderId="1" xfId="0" applyBorder="1" applyAlignment="1">
      <alignment horizontal="center"/>
    </xf>
    <xf numFmtId="0" fontId="0" fillId="0" borderId="25" xfId="0" applyBorder="1" applyAlignment="1">
      <alignment horizontal="center"/>
    </xf>
    <xf numFmtId="0" fontId="0" fillId="0" borderId="13" xfId="0" applyBorder="1" applyAlignment="1">
      <alignment horizontal="center"/>
    </xf>
    <xf numFmtId="0" fontId="8" fillId="0" borderId="0" xfId="0" applyFont="1" applyFill="1" applyBorder="1" applyAlignment="1">
      <alignment horizontal="center"/>
    </xf>
    <xf numFmtId="0" fontId="2" fillId="0" borderId="0" xfId="0" applyFont="1" applyFill="1" applyBorder="1" applyAlignment="1">
      <alignment horizontal="center" vertical="center"/>
    </xf>
    <xf numFmtId="0" fontId="2" fillId="0" borderId="0" xfId="0" applyFont="1" applyFill="1"/>
    <xf numFmtId="0" fontId="0" fillId="0" borderId="13" xfId="0" applyBorder="1" applyAlignment="1">
      <alignment horizontal="center" vertical="center"/>
    </xf>
    <xf numFmtId="0" fontId="1" fillId="0" borderId="25" xfId="0" applyFont="1"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9" xfId="0" applyFill="1" applyBorder="1" applyAlignment="1">
      <alignment horizontal="center"/>
    </xf>
    <xf numFmtId="0" fontId="1" fillId="0" borderId="17" xfId="0" applyFont="1" applyBorder="1" applyAlignment="1">
      <alignment horizontal="center"/>
    </xf>
    <xf numFmtId="0" fontId="1" fillId="0" borderId="19" xfId="0" applyFont="1" applyBorder="1" applyAlignment="1">
      <alignment horizontal="center"/>
    </xf>
    <xf numFmtId="0" fontId="1" fillId="0" borderId="24" xfId="0" applyFont="1" applyBorder="1" applyAlignment="1">
      <alignment horizontal="center"/>
    </xf>
    <xf numFmtId="0" fontId="1" fillId="0" borderId="18" xfId="0" applyFont="1" applyBorder="1" applyAlignment="1">
      <alignment horizontal="center"/>
    </xf>
    <xf numFmtId="0" fontId="0" fillId="0" borderId="18" xfId="0" applyBorder="1" applyAlignment="1">
      <alignment horizontal="center" vertical="center"/>
    </xf>
    <xf numFmtId="0" fontId="0" fillId="0" borderId="14" xfId="0" applyFill="1" applyBorder="1" applyAlignment="1">
      <alignment horizontal="center" vertical="center"/>
    </xf>
    <xf numFmtId="0" fontId="1" fillId="0" borderId="0" xfId="0" applyFont="1"/>
    <xf numFmtId="0" fontId="10" fillId="0" borderId="0" xfId="0" applyFont="1"/>
    <xf numFmtId="0" fontId="9" fillId="0" borderId="0" xfId="0" applyFont="1" applyFill="1" applyBorder="1" applyAlignment="1">
      <alignment vertical="center" wrapText="1"/>
    </xf>
    <xf numFmtId="0" fontId="6" fillId="0" borderId="8" xfId="0" applyFont="1" applyBorder="1" applyAlignment="1">
      <alignment horizontal="center"/>
    </xf>
    <xf numFmtId="0" fontId="6" fillId="0" borderId="9"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11" fillId="0" borderId="0" xfId="0" applyFont="1" applyAlignment="1">
      <alignment vertical="center"/>
    </xf>
    <xf numFmtId="0" fontId="11" fillId="0" borderId="0" xfId="0" applyFont="1"/>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horizontal="center" vertical="center"/>
    </xf>
    <xf numFmtId="0" fontId="0" fillId="0" borderId="2" xfId="0" applyFont="1" applyBorder="1" applyAlignment="1">
      <alignment horizontal="center" vertical="center"/>
    </xf>
    <xf numFmtId="0" fontId="0" fillId="0" borderId="5" xfId="0" applyFont="1" applyBorder="1" applyAlignment="1">
      <alignment horizontal="center" vertical="center"/>
    </xf>
    <xf numFmtId="0" fontId="0" fillId="0" borderId="3"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7"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1" fillId="0" borderId="0" xfId="0" applyFont="1" applyAlignment="1">
      <alignment vertical="center"/>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0" xfId="0" applyFont="1" applyAlignment="1">
      <alignment horizontal="center" vertical="center" wrapText="1"/>
    </xf>
    <xf numFmtId="0" fontId="0" fillId="0" borderId="8" xfId="0" applyBorder="1" applyAlignment="1">
      <alignment horizontal="center" vertical="center" wrapText="1"/>
    </xf>
    <xf numFmtId="0" fontId="0" fillId="0" borderId="26" xfId="0" applyBorder="1" applyAlignment="1">
      <alignment horizontal="center"/>
    </xf>
    <xf numFmtId="2" fontId="0" fillId="0" borderId="4" xfId="0" applyNumberFormat="1" applyBorder="1" applyAlignment="1">
      <alignment horizontal="center"/>
    </xf>
    <xf numFmtId="2" fontId="0" fillId="0" borderId="2" xfId="0" applyNumberFormat="1" applyBorder="1" applyAlignment="1">
      <alignment horizontal="center"/>
    </xf>
    <xf numFmtId="0" fontId="0" fillId="0" borderId="27" xfId="0" applyBorder="1" applyAlignment="1">
      <alignment horizontal="center"/>
    </xf>
    <xf numFmtId="2" fontId="0" fillId="0" borderId="5" xfId="0" applyNumberFormat="1" applyBorder="1" applyAlignment="1">
      <alignment horizontal="center"/>
    </xf>
    <xf numFmtId="2" fontId="0" fillId="0" borderId="6" xfId="0" applyNumberFormat="1" applyBorder="1" applyAlignment="1">
      <alignment horizontal="center"/>
    </xf>
    <xf numFmtId="0" fontId="3" fillId="2" borderId="1" xfId="0" applyFont="1" applyFill="1" applyBorder="1" applyAlignment="1"/>
    <xf numFmtId="0" fontId="1" fillId="0" borderId="0" xfId="0" applyFont="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wrapText="1"/>
    </xf>
    <xf numFmtId="42" fontId="0" fillId="0" borderId="0" xfId="0" applyNumberFormat="1" applyFill="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12" xfId="0" applyBorder="1" applyAlignment="1">
      <alignment horizontal="center"/>
    </xf>
    <xf numFmtId="0" fontId="0" fillId="0" borderId="15" xfId="0" applyBorder="1" applyAlignment="1">
      <alignment horizontal="center" vertical="center" textRotation="90" wrapText="1"/>
    </xf>
    <xf numFmtId="0" fontId="0" fillId="0" borderId="20" xfId="0" applyBorder="1" applyAlignment="1">
      <alignment horizontal="center" vertical="center" textRotation="90" wrapText="1"/>
    </xf>
    <xf numFmtId="0" fontId="0" fillId="0" borderId="16" xfId="0" applyBorder="1" applyAlignment="1">
      <alignment horizontal="center" vertical="center" textRotation="90"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4" xfId="0" applyFont="1" applyBorder="1" applyAlignment="1">
      <alignment horizontal="center" vertical="center" wrapText="1"/>
    </xf>
    <xf numFmtId="0" fontId="7" fillId="0" borderId="12" xfId="0" applyNumberFormat="1" applyFont="1" applyBorder="1" applyAlignment="1">
      <alignment horizontal="center" vertical="center" wrapText="1"/>
    </xf>
    <xf numFmtId="0" fontId="5" fillId="0" borderId="15" xfId="0" applyFont="1" applyFill="1" applyBorder="1" applyAlignment="1">
      <alignment horizontal="center" vertical="center" wrapText="1"/>
    </xf>
    <xf numFmtId="0" fontId="5" fillId="0" borderId="20"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0" fillId="0" borderId="21" xfId="0" applyFill="1" applyBorder="1" applyAlignment="1">
      <alignment horizontal="center"/>
    </xf>
    <xf numFmtId="0" fontId="0" fillId="0" borderId="22" xfId="0" applyFill="1" applyBorder="1" applyAlignment="1">
      <alignment horizontal="center"/>
    </xf>
    <xf numFmtId="0" fontId="0" fillId="0" borderId="23" xfId="0" applyFill="1" applyBorder="1" applyAlignment="1">
      <alignment horizontal="center"/>
    </xf>
    <xf numFmtId="0" fontId="7" fillId="0" borderId="12" xfId="0" applyNumberFormat="1" applyFont="1" applyBorder="1" applyAlignment="1">
      <alignment horizontal="center" vertical="center"/>
    </xf>
    <xf numFmtId="0" fontId="0" fillId="0" borderId="28" xfId="0" applyBorder="1" applyAlignment="1">
      <alignment horizontal="center" vertical="center" wrapText="1"/>
    </xf>
    <xf numFmtId="0" fontId="0" fillId="0" borderId="27" xfId="0" applyBorder="1" applyAlignment="1">
      <alignment horizontal="center" vertical="center" wrapText="1"/>
    </xf>
    <xf numFmtId="0" fontId="0" fillId="2" borderId="7" xfId="0" applyFill="1" applyBorder="1" applyAlignment="1">
      <alignment horizontal="center"/>
    </xf>
    <xf numFmtId="0" fontId="0" fillId="2" borderId="9" xfId="0" applyFill="1" applyBorder="1" applyAlignment="1">
      <alignment horizontal="center"/>
    </xf>
    <xf numFmtId="0" fontId="2" fillId="0" borderId="0" xfId="0" applyFont="1" applyBorder="1" applyAlignment="1">
      <alignment horizontal="center" wrapText="1"/>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192406</xdr:colOff>
      <xdr:row>2</xdr:row>
      <xdr:rowOff>7620</xdr:rowOff>
    </xdr:from>
    <xdr:ext cx="4657724" cy="5610225"/>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92406" y="563880"/>
          <a:ext cx="4657724" cy="561022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en-US" sz="1400" b="0" i="0" baseline="0">
              <a:solidFill>
                <a:srgbClr val="FF0000"/>
              </a:solidFill>
              <a:effectLst/>
              <a:latin typeface="+mn-lt"/>
              <a:ea typeface="+mn-ea"/>
              <a:cs typeface="+mn-cs"/>
            </a:rPr>
            <a:t>Answer here</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a:t>
          </a:r>
        </a:p>
        <a:p>
          <a:endParaRPr lang="en-US" sz="1100" b="0" i="0" baseline="0">
            <a:solidFill>
              <a:schemeClr val="tx1"/>
            </a:solidFill>
            <a:effectLst/>
            <a:latin typeface="+mn-lt"/>
            <a:ea typeface="+mn-ea"/>
            <a:cs typeface="+mn-cs"/>
          </a:endParaRPr>
        </a:p>
      </xdr:txBody>
    </xdr:sp>
    <xdr:clientData/>
  </xdr:oneCellAnchor>
  <xdr:oneCellAnchor>
    <xdr:from>
      <xdr:col>8</xdr:col>
      <xdr:colOff>0</xdr:colOff>
      <xdr:row>2</xdr:row>
      <xdr:rowOff>7620</xdr:rowOff>
    </xdr:from>
    <xdr:ext cx="4672916" cy="2722668"/>
    <xdr:sp macro="" textlink="">
      <xdr:nvSpPr>
        <xdr:cNvPr id="8" name="TextBox 7">
          <a:extLst>
            <a:ext uri="{FF2B5EF4-FFF2-40B4-BE49-F238E27FC236}">
              <a16:creationId xmlns:a16="http://schemas.microsoft.com/office/drawing/2014/main" id="{FDE2C99A-6C69-430F-9327-AB07E5B2F29D}"/>
            </a:ext>
          </a:extLst>
        </xdr:cNvPr>
        <xdr:cNvSpPr txBox="1"/>
      </xdr:nvSpPr>
      <xdr:spPr>
        <a:xfrm>
          <a:off x="4945380" y="563880"/>
          <a:ext cx="4672916" cy="2722668"/>
        </a:xfrm>
        <a:prstGeom prst="rect">
          <a:avLst/>
        </a:prstGeom>
        <a:solidFill>
          <a:sysClr val="window" lastClr="FFFFFF"/>
        </a:solidFill>
        <a:ln>
          <a:solidFill>
            <a:sysClr val="windowText" lastClr="000000"/>
          </a:solidFill>
        </a:ln>
        <a:effectLst/>
      </xdr:spPr>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ysClr val="windowText" lastClr="000000"/>
              </a:solidFill>
              <a:effectLst/>
              <a:uLnTx/>
              <a:uFillTx/>
              <a:latin typeface="Calibri" panose="020F0502020204030204"/>
              <a:ea typeface="+mn-ea"/>
              <a:cs typeface="+mn-cs"/>
            </a:rPr>
            <a:t>Grading</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is correct, correct optimal solution is reported and the model is clearly presented (decision varibles, data, and formulas clearly marked;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data not hidden in formulas but presented in data cells corresponding to objective function and constraint coefficients). (4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11181</xdr:colOff>
      <xdr:row>1</xdr:row>
      <xdr:rowOff>188430</xdr:rowOff>
    </xdr:from>
    <xdr:ext cx="4819650" cy="4286249"/>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76833" y="519734"/>
          <a:ext cx="4819650" cy="428624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chemeClr val="tx1"/>
              </a:solidFill>
              <a:effectLst/>
              <a:latin typeface="+mn-lt"/>
              <a:ea typeface="+mn-ea"/>
              <a:cs typeface="+mn-cs"/>
            </a:rPr>
            <a:t>Report the engineers that are not assigned to any job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a:t>
          </a:r>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Report the optimal total cost.</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a:t>
          </a:r>
        </a:p>
        <a:p>
          <a:endParaRPr lang="en-US">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oneCellAnchor>
    <xdr:from>
      <xdr:col>9</xdr:col>
      <xdr:colOff>280819</xdr:colOff>
      <xdr:row>1</xdr:row>
      <xdr:rowOff>190055</xdr:rowOff>
    </xdr:from>
    <xdr:ext cx="4672916" cy="2409506"/>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5167144" y="523430"/>
          <a:ext cx="4672916" cy="240950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endParaRPr kumimoji="0" lang="en-US" sz="1100" b="0" i="0" u="none" strike="noStrike" kern="0" cap="none" spc="0" normalizeH="0" baseline="0" noProof="0">
            <a:ln>
              <a:noFill/>
            </a:ln>
            <a:solidFill>
              <a:prstClr val="black"/>
            </a:solidFill>
            <a:effectLst/>
            <a:uLnTx/>
            <a:uFillTx/>
            <a:latin typeface="+mn-lt"/>
            <a:ea typeface="+mn-ea"/>
            <a:cs typeface="+mn-cs"/>
          </a:endParaRPr>
        </a:p>
        <a:p>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a:t>
          </a:r>
          <a:r>
            <a:rPr lang="en-US" sz="1100" b="0" i="0" baseline="0">
              <a:solidFill>
                <a:schemeClr val="tx1"/>
              </a:solidFill>
              <a:effectLst/>
              <a:latin typeface="+mn-lt"/>
              <a:ea typeface="+mn-ea"/>
              <a:cs typeface="+mn-cs"/>
            </a:rPr>
            <a:t>data not hidden in formulas but presented in data cells corresponding to objective function and constraint coefficients). (5pts)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chemeClr val="tx1"/>
              </a:solidFill>
              <a:effectLst/>
              <a:uLnTx/>
              <a:uFillTx/>
              <a:latin typeface="+mn-lt"/>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baseline="0">
              <a:solidFill>
                <a:schemeClr val="tx1"/>
              </a:solidFill>
              <a:effectLst/>
              <a:latin typeface="+mn-lt"/>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47624</xdr:colOff>
      <xdr:row>1</xdr:row>
      <xdr:rowOff>66676</xdr:rowOff>
    </xdr:from>
    <xdr:ext cx="8715376" cy="7068414"/>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4" y="404381"/>
              <a:ext cx="8715376" cy="706841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a) Formulate mathematically a transhipment model </a:t>
              </a:r>
              <a:r>
                <a:rPr lang="en-US" sz="1100" b="0" i="0" baseline="0">
                  <a:solidFill>
                    <a:schemeClr val="tx1"/>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chemeClr val="tx1"/>
                  </a:solidFill>
                  <a:effectLst/>
                  <a:latin typeface="+mn-lt"/>
                  <a:ea typeface="+mn-ea"/>
                  <a:cs typeface="+mn-cs"/>
                </a:rPr>
                <a:t> decision variables </a:t>
              </a:r>
              <a14:m>
                <m:oMath xmlns:m="http://schemas.openxmlformats.org/officeDocument/2006/math">
                  <m:sSub>
                    <m:sSubPr>
                      <m:ctrlPr>
                        <a:rPr lang="en-US" sz="1100" b="0" i="1" u="none" strike="noStrike" baseline="0">
                          <a:solidFill>
                            <a:schemeClr val="tx1"/>
                          </a:solidFill>
                          <a:effectLst/>
                          <a:latin typeface="Cambria Math" panose="02040503050406030204" pitchFamily="18" charset="0"/>
                          <a:ea typeface="+mn-ea"/>
                          <a:cs typeface="+mn-cs"/>
                        </a:rPr>
                      </m:ctrlPr>
                    </m:sSubPr>
                    <m:e>
                      <m:r>
                        <a:rPr lang="en-US" sz="1100" b="0" i="1" u="none" strike="noStrike" baseline="0">
                          <a:solidFill>
                            <a:schemeClr val="tx1"/>
                          </a:solidFill>
                          <a:effectLst/>
                          <a:latin typeface="Cambria Math" panose="02040503050406030204" pitchFamily="18" charset="0"/>
                          <a:ea typeface="+mn-ea"/>
                          <a:cs typeface="+mn-cs"/>
                        </a:rPr>
                        <m:t>𝑥</m:t>
                      </m:r>
                    </m:e>
                    <m:sub>
                      <m:r>
                        <a:rPr lang="en-US" sz="1100" b="0" i="1" u="none" strike="noStrike" baseline="0">
                          <a:solidFill>
                            <a:schemeClr val="tx1"/>
                          </a:solidFill>
                          <a:effectLst/>
                          <a:latin typeface="Cambria Math" panose="02040503050406030204" pitchFamily="18" charset="0"/>
                          <a:ea typeface="+mn-ea"/>
                          <a:cs typeface="+mn-cs"/>
                        </a:rPr>
                        <m:t>𝑖𝑗</m:t>
                      </m:r>
                    </m:sub>
                  </m:sSub>
                </m:oMath>
              </a14:m>
              <a:r>
                <a:rPr lang="en-US" sz="1100" b="0" i="0" u="none" strike="noStrike" baseline="0">
                  <a:solidFill>
                    <a:schemeClr val="tx1"/>
                  </a:solidFill>
                  <a:effectLst/>
                  <a:latin typeface="+mn-lt"/>
                  <a:ea typeface="+mn-ea"/>
                  <a:cs typeface="+mn-cs"/>
                </a:rPr>
                <a:t> and transportation costs </a:t>
              </a:r>
              <a14:m>
                <m:oMath xmlns:m="http://schemas.openxmlformats.org/officeDocument/2006/math">
                  <m:sSub>
                    <m:sSubPr>
                      <m:ctrlPr>
                        <a:rPr lang="en-US" sz="1100" b="0" i="1" u="none" strike="noStrike" baseline="0">
                          <a:solidFill>
                            <a:schemeClr val="tx1"/>
                          </a:solidFill>
                          <a:effectLst/>
                          <a:latin typeface="Cambria Math" panose="02040503050406030204" pitchFamily="18" charset="0"/>
                          <a:ea typeface="+mn-ea"/>
                          <a:cs typeface="+mn-cs"/>
                        </a:rPr>
                      </m:ctrlPr>
                    </m:sSubPr>
                    <m:e>
                      <m:r>
                        <a:rPr lang="en-US" sz="1100" b="0" i="1" u="none" strike="noStrike" baseline="0">
                          <a:solidFill>
                            <a:schemeClr val="tx1"/>
                          </a:solidFill>
                          <a:effectLst/>
                          <a:latin typeface="Cambria Math" panose="02040503050406030204" pitchFamily="18" charset="0"/>
                          <a:ea typeface="+mn-ea"/>
                          <a:cs typeface="+mn-cs"/>
                        </a:rPr>
                        <m:t>𝑐</m:t>
                      </m:r>
                    </m:e>
                    <m:sub>
                      <m:r>
                        <a:rPr lang="en-US" sz="1100" b="0" i="1" u="none" strike="noStrike" baseline="0">
                          <a:solidFill>
                            <a:schemeClr val="tx1"/>
                          </a:solidFill>
                          <a:effectLst/>
                          <a:latin typeface="Cambria Math" panose="02040503050406030204" pitchFamily="18" charset="0"/>
                          <a:ea typeface="+mn-ea"/>
                          <a:cs typeface="+mn-cs"/>
                        </a:rPr>
                        <m:t>𝑖𝑗</m:t>
                      </m:r>
                    </m:sub>
                  </m:sSub>
                </m:oMath>
              </a14:m>
              <a:r>
                <a:rPr lang="en-US" sz="1100" b="0" i="0" u="none" strike="noStrike" baseline="0">
                  <a:solidFill>
                    <a:schemeClr val="tx1"/>
                  </a:solidFill>
                  <a:effectLst/>
                  <a:latin typeface="+mn-lt"/>
                  <a:ea typeface="+mn-ea"/>
                  <a:cs typeface="+mn-cs"/>
                </a:rPr>
                <a:t>, where </a:t>
              </a:r>
              <a14:m>
                <m:oMath xmlns:m="http://schemas.openxmlformats.org/officeDocument/2006/math">
                  <m:r>
                    <a:rPr lang="en-US" sz="1100" b="0" i="1" u="none" strike="noStrike" baseline="0">
                      <a:solidFill>
                        <a:schemeClr val="tx1"/>
                      </a:solidFill>
                      <a:effectLst/>
                      <a:latin typeface="Cambria Math" panose="02040503050406030204" pitchFamily="18" charset="0"/>
                      <a:ea typeface="+mn-ea"/>
                      <a:cs typeface="+mn-cs"/>
                    </a:rPr>
                    <m:t>𝑖</m:t>
                  </m:r>
                  <m:r>
                    <a:rPr lang="en-US" sz="1100" b="0" i="1" u="none" strike="noStrike" baseline="0">
                      <a:solidFill>
                        <a:schemeClr val="tx1"/>
                      </a:solidFill>
                      <a:effectLst/>
                      <a:latin typeface="Cambria Math" panose="02040503050406030204" pitchFamily="18" charset="0"/>
                      <a:ea typeface="+mn-ea"/>
                      <a:cs typeface="+mn-cs"/>
                    </a:rPr>
                    <m:t>,</m:t>
                  </m:r>
                  <m:r>
                    <a:rPr lang="en-US" sz="1100" b="0" i="1" u="none" strike="noStrike" baseline="0">
                      <a:solidFill>
                        <a:schemeClr val="tx1"/>
                      </a:solidFill>
                      <a:effectLst/>
                      <a:latin typeface="Cambria Math" panose="02040503050406030204" pitchFamily="18" charset="0"/>
                      <a:ea typeface="+mn-ea"/>
                      <a:cs typeface="+mn-cs"/>
                    </a:rPr>
                    <m:t>𝑗</m:t>
                  </m:r>
                  <m:r>
                    <a:rPr lang="en-US" sz="1100" b="0" i="1" u="none" strike="noStrike" baseline="0">
                      <a:solidFill>
                        <a:schemeClr val="tx1"/>
                      </a:solidFill>
                      <a:effectLst/>
                      <a:latin typeface="Cambria Math" panose="02040503050406030204" pitchFamily="18" charset="0"/>
                      <a:ea typeface="+mn-ea"/>
                      <a:cs typeface="+mn-cs"/>
                    </a:rPr>
                    <m:t>∈</m:t>
                  </m:r>
                  <m:d>
                    <m:dPr>
                      <m:begChr m:val="{"/>
                      <m:endChr m:val="}"/>
                      <m:ctrlPr>
                        <a:rPr lang="en-US" sz="1100" b="0" i="1" u="none" strike="noStrike" baseline="0">
                          <a:solidFill>
                            <a:schemeClr val="tx1"/>
                          </a:solidFill>
                          <a:effectLst/>
                          <a:latin typeface="Cambria Math" panose="02040503050406030204" pitchFamily="18" charset="0"/>
                          <a:ea typeface="+mn-ea"/>
                          <a:cs typeface="+mn-cs"/>
                        </a:rPr>
                      </m:ctrlPr>
                    </m:dPr>
                    <m:e>
                      <m:r>
                        <a:rPr lang="en-US" sz="1100" b="0" i="1" u="none" strike="noStrike" baseline="0">
                          <a:solidFill>
                            <a:schemeClr val="tx1"/>
                          </a:solidFill>
                          <a:effectLst/>
                          <a:latin typeface="Cambria Math" panose="02040503050406030204" pitchFamily="18" charset="0"/>
                          <a:ea typeface="+mn-ea"/>
                          <a:cs typeface="+mn-cs"/>
                        </a:rPr>
                        <m:t>1,…, 20</m:t>
                      </m:r>
                    </m:e>
                  </m:d>
                </m:oMath>
              </a14:m>
              <a:r>
                <a:rPr lang="en-US" sz="1100" b="0" i="0" u="none" strike="noStrike" baseline="0">
                  <a:solidFill>
                    <a:schemeClr val="tx1"/>
                  </a:solidFill>
                  <a:effectLst/>
                  <a:latin typeface="+mn-lt"/>
                  <a:ea typeface="+mn-ea"/>
                  <a:cs typeface="+mn-cs"/>
                </a:rPr>
                <a: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Implement transhipment model using spreadsheets </a:t>
              </a:r>
              <a:r>
                <a:rPr lang="en-US" sz="1100" b="0" i="0" u="none" strike="noStrike" baseline="0">
                  <a:solidFill>
                    <a:schemeClr val="tx1"/>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 the optimal objective function value</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a:t>
              </a:r>
            </a:p>
          </xdr:txBody>
        </xdr:sp>
      </mc:Choice>
      <mc:Fallback xmlns="">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4" y="404381"/>
              <a:ext cx="8715376" cy="706841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a) Formulate mathematically a transhipment model </a:t>
              </a:r>
              <a:r>
                <a:rPr lang="en-US" sz="1100" b="0" i="0" baseline="0">
                  <a:solidFill>
                    <a:schemeClr val="tx1"/>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chemeClr val="tx1"/>
                  </a:solidFill>
                  <a:effectLst/>
                  <a:latin typeface="+mn-lt"/>
                  <a:ea typeface="+mn-ea"/>
                  <a:cs typeface="+mn-cs"/>
                </a:rPr>
                <a:t> decision variables </a:t>
              </a:r>
              <a:r>
                <a:rPr lang="en-US" sz="1100" b="0" i="0" u="none" strike="noStrike" baseline="0">
                  <a:solidFill>
                    <a:schemeClr val="tx1"/>
                  </a:solidFill>
                  <a:effectLst/>
                  <a:latin typeface="Cambria Math" panose="02040503050406030204" pitchFamily="18" charset="0"/>
                  <a:ea typeface="+mn-ea"/>
                  <a:cs typeface="+mn-cs"/>
                </a:rPr>
                <a:t>𝑥_𝑖𝑗</a:t>
              </a:r>
              <a:r>
                <a:rPr lang="en-US" sz="1100" b="0" i="0" u="none" strike="noStrike" baseline="0">
                  <a:solidFill>
                    <a:schemeClr val="tx1"/>
                  </a:solidFill>
                  <a:effectLst/>
                  <a:latin typeface="+mn-lt"/>
                  <a:ea typeface="+mn-ea"/>
                  <a:cs typeface="+mn-cs"/>
                </a:rPr>
                <a:t> and transportation costs </a:t>
              </a:r>
              <a:r>
                <a:rPr lang="en-US" sz="1100" b="0" i="0" u="none" strike="noStrike" baseline="0">
                  <a:solidFill>
                    <a:schemeClr val="tx1"/>
                  </a:solidFill>
                  <a:effectLst/>
                  <a:latin typeface="Cambria Math" panose="02040503050406030204" pitchFamily="18" charset="0"/>
                  <a:ea typeface="+mn-ea"/>
                  <a:cs typeface="+mn-cs"/>
                </a:rPr>
                <a:t>𝑐_𝑖𝑗</a:t>
              </a:r>
              <a:r>
                <a:rPr lang="en-US" sz="1100" b="0" i="0" u="none" strike="noStrike" baseline="0">
                  <a:solidFill>
                    <a:schemeClr val="tx1"/>
                  </a:solidFill>
                  <a:effectLst/>
                  <a:latin typeface="+mn-lt"/>
                  <a:ea typeface="+mn-ea"/>
                  <a:cs typeface="+mn-cs"/>
                </a:rPr>
                <a:t>, where </a:t>
              </a:r>
              <a:r>
                <a:rPr lang="en-US" sz="1100" b="0" i="0" u="none" strike="noStrike" baseline="0">
                  <a:solidFill>
                    <a:schemeClr val="tx1"/>
                  </a:solidFill>
                  <a:effectLst/>
                  <a:latin typeface="Cambria Math" panose="02040503050406030204" pitchFamily="18" charset="0"/>
                  <a:ea typeface="+mn-ea"/>
                  <a:cs typeface="+mn-cs"/>
                </a:rPr>
                <a:t>𝑖,𝑗∈{1,…, 20}</a:t>
              </a:r>
              <a:r>
                <a:rPr lang="en-US" sz="1100" b="0" i="0" u="none" strike="noStrike" baseline="0">
                  <a:solidFill>
                    <a:schemeClr val="tx1"/>
                  </a:solidFill>
                  <a:effectLst/>
                  <a:latin typeface="+mn-lt"/>
                  <a:ea typeface="+mn-ea"/>
                  <a:cs typeface="+mn-cs"/>
                </a:rPr>
                <a: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Implement transhipment model using spreadsheets </a:t>
              </a:r>
              <a:r>
                <a:rPr lang="en-US" sz="1100" b="0" i="0" u="none" strike="noStrike" baseline="0">
                  <a:solidFill>
                    <a:schemeClr val="tx1"/>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 the optimal objective function value</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a:t>
              </a:r>
            </a:p>
          </xdr:txBody>
        </xdr:sp>
      </mc:Fallback>
    </mc:AlternateContent>
    <xdr:clientData/>
  </xdr:oneCellAnchor>
  <xdr:oneCellAnchor>
    <xdr:from>
      <xdr:col>15</xdr:col>
      <xdr:colOff>286038</xdr:colOff>
      <xdr:row>1</xdr:row>
      <xdr:rowOff>74467</xdr:rowOff>
    </xdr:from>
    <xdr:ext cx="4612987" cy="4867615"/>
    <xdr:sp macro="" textlink="">
      <xdr:nvSpPr>
        <xdr:cNvPr id="38" name="TextBox 37">
          <a:extLst>
            <a:ext uri="{FF2B5EF4-FFF2-40B4-BE49-F238E27FC236}">
              <a16:creationId xmlns:a16="http://schemas.microsoft.com/office/drawing/2014/main" id="{754C2885-9EF4-4ED7-8016-CD5A2B5DE2FF}"/>
            </a:ext>
          </a:extLst>
        </xdr:cNvPr>
        <xdr:cNvSpPr txBox="1"/>
      </xdr:nvSpPr>
      <xdr:spPr>
        <a:xfrm>
          <a:off x="8810913" y="407842"/>
          <a:ext cx="4612987" cy="486761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(2pts)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p>
        <a:p>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100" b="1" i="0">
            <a:solidFill>
              <a:schemeClr val="tx1"/>
            </a:solidFill>
            <a:effectLst/>
            <a:latin typeface="+mn-lt"/>
            <a:ea typeface="+mn-ea"/>
            <a:cs typeface="+mn-cs"/>
          </a:endParaRPr>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C) </a:t>
          </a:r>
          <a:r>
            <a:rPr lang="en-US" sz="1100" b="0" i="0" baseline="0">
              <a:solidFill>
                <a:schemeClr val="tx1"/>
              </a:solidFill>
              <a:effectLst/>
              <a:latin typeface="+mn-lt"/>
              <a:ea typeface="+mn-ea"/>
              <a:cs typeface="+mn-cs"/>
            </a:rPr>
            <a:t>Visualization includes all arcs through which there is non-zero flow (1pt)</a:t>
          </a:r>
          <a:r>
            <a:rPr lang="en-US" b="0"/>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twoCellAnchor>
    <xdr:from>
      <xdr:col>23</xdr:col>
      <xdr:colOff>527340</xdr:colOff>
      <xdr:row>1</xdr:row>
      <xdr:rowOff>297872</xdr:rowOff>
    </xdr:from>
    <xdr:to>
      <xdr:col>33</xdr:col>
      <xdr:colOff>344633</xdr:colOff>
      <xdr:row>26</xdr:row>
      <xdr:rowOff>125556</xdr:rowOff>
    </xdr:to>
    <xdr:grpSp>
      <xdr:nvGrpSpPr>
        <xdr:cNvPr id="11" name="Group 10">
          <a:extLst>
            <a:ext uri="{FF2B5EF4-FFF2-40B4-BE49-F238E27FC236}">
              <a16:creationId xmlns:a16="http://schemas.microsoft.com/office/drawing/2014/main" id="{4BF127B3-6BC3-4111-9C3B-9F2CFCA63F22}"/>
            </a:ext>
          </a:extLst>
        </xdr:cNvPr>
        <xdr:cNvGrpSpPr/>
      </xdr:nvGrpSpPr>
      <xdr:grpSpPr>
        <a:xfrm>
          <a:off x="13776615" y="631247"/>
          <a:ext cx="5875193" cy="6304684"/>
          <a:chOff x="13985299" y="3030682"/>
          <a:chExt cx="5844020" cy="6304684"/>
        </a:xfrm>
      </xdr:grpSpPr>
      <xdr:grpSp>
        <xdr:nvGrpSpPr>
          <xdr:cNvPr id="67" name="Group 66">
            <a:extLst>
              <a:ext uri="{FF2B5EF4-FFF2-40B4-BE49-F238E27FC236}">
                <a16:creationId xmlns:a16="http://schemas.microsoft.com/office/drawing/2014/main" id="{00000000-0008-0000-0200-000043000000}"/>
              </a:ext>
            </a:extLst>
          </xdr:cNvPr>
          <xdr:cNvGrpSpPr/>
        </xdr:nvGrpSpPr>
        <xdr:grpSpPr>
          <a:xfrm>
            <a:off x="13985299" y="3081770"/>
            <a:ext cx="5844020" cy="6253596"/>
            <a:chOff x="3729221" y="1083456"/>
            <a:chExt cx="4376519" cy="4420121"/>
          </a:xfrm>
        </xdr:grpSpPr>
        <xdr:pic>
          <xdr:nvPicPr>
            <xdr:cNvPr id="68" name="Picture 67">
              <a:extLst>
                <a:ext uri="{FF2B5EF4-FFF2-40B4-BE49-F238E27FC236}">
                  <a16:creationId xmlns:a16="http://schemas.microsoft.com/office/drawing/2014/main" id="{00000000-0008-0000-0200-000044000000}"/>
                </a:ext>
              </a:extLst>
            </xdr:cNvPr>
            <xdr:cNvPicPr>
              <a:picLocks noChangeAspect="1"/>
            </xdr:cNvPicPr>
          </xdr:nvPicPr>
          <xdr:blipFill>
            <a:blip xmlns:r="http://schemas.openxmlformats.org/officeDocument/2006/relationships" r:embed="rId1">
              <a:clrChange>
                <a:clrFrom>
                  <a:srgbClr val="90B2D6"/>
                </a:clrFrom>
                <a:clrTo>
                  <a:srgbClr val="90B2D6">
                    <a:alpha val="0"/>
                  </a:srgbClr>
                </a:clrTo>
              </a:clrChange>
            </a:blip>
            <a:stretch>
              <a:fillRect/>
            </a:stretch>
          </xdr:blipFill>
          <xdr:spPr>
            <a:xfrm>
              <a:off x="3729221" y="1083456"/>
              <a:ext cx="4376519" cy="4420121"/>
            </a:xfrm>
            <a:prstGeom prst="rect">
              <a:avLst/>
            </a:prstGeom>
          </xdr:spPr>
        </xdr:pic>
        <xdr:cxnSp macro="">
          <xdr:nvCxnSpPr>
            <xdr:cNvPr id="70" name="Straight Connector 69">
              <a:extLst>
                <a:ext uri="{FF2B5EF4-FFF2-40B4-BE49-F238E27FC236}">
                  <a16:creationId xmlns:a16="http://schemas.microsoft.com/office/drawing/2014/main" id="{00000000-0008-0000-0200-000046000000}"/>
                </a:ext>
              </a:extLst>
            </xdr:cNvPr>
            <xdr:cNvCxnSpPr/>
          </xdr:nvCxnSpPr>
          <xdr:spPr>
            <a:xfrm flipV="1">
              <a:off x="5890711" y="2567031"/>
              <a:ext cx="0" cy="814619"/>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71" name="Straight Connector 70">
              <a:extLst>
                <a:ext uri="{FF2B5EF4-FFF2-40B4-BE49-F238E27FC236}">
                  <a16:creationId xmlns:a16="http://schemas.microsoft.com/office/drawing/2014/main" id="{00000000-0008-0000-0200-000047000000}"/>
                </a:ext>
              </a:extLst>
            </xdr:cNvPr>
            <xdr:cNvCxnSpPr/>
          </xdr:nvCxnSpPr>
          <xdr:spPr>
            <a:xfrm flipH="1" flipV="1">
              <a:off x="5401134" y="2567031"/>
              <a:ext cx="1" cy="875211"/>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pic>
          <xdr:nvPicPr>
            <xdr:cNvPr id="75" name="Picture 74" descr="File:&lt;strong&gt;Factory&lt;/strong&gt; icon.svg - Wikimedia Commons">
              <a:extLst>
                <a:ext uri="{FF2B5EF4-FFF2-40B4-BE49-F238E27FC236}">
                  <a16:creationId xmlns:a16="http://schemas.microsoft.com/office/drawing/2014/main" id="{00000000-0008-0000-0200-00004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4883" y="4896177"/>
              <a:ext cx="224591" cy="209264"/>
            </a:xfrm>
            <a:prstGeom prst="rect">
              <a:avLst/>
            </a:prstGeom>
          </xdr:spPr>
        </xdr:pic>
        <xdr:pic>
          <xdr:nvPicPr>
            <xdr:cNvPr id="76" name="Picture 75" descr="File:&lt;strong&gt;Factory&lt;/strong&gt; icon.svg - Wikimedia Commons">
              <a:extLst>
                <a:ext uri="{FF2B5EF4-FFF2-40B4-BE49-F238E27FC236}">
                  <a16:creationId xmlns:a16="http://schemas.microsoft.com/office/drawing/2014/main" id="{00000000-0008-0000-0200-00004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01571" y="3714854"/>
              <a:ext cx="224591" cy="209264"/>
            </a:xfrm>
            <a:prstGeom prst="rect">
              <a:avLst/>
            </a:prstGeom>
          </xdr:spPr>
        </xdr:pic>
        <xdr:pic>
          <xdr:nvPicPr>
            <xdr:cNvPr id="77" name="Picture 76" descr="File:&lt;strong&gt;Factory&lt;/strong&gt; icon.svg - Wikimedia Commons">
              <a:extLst>
                <a:ext uri="{FF2B5EF4-FFF2-40B4-BE49-F238E27FC236}">
                  <a16:creationId xmlns:a16="http://schemas.microsoft.com/office/drawing/2014/main" id="{00000000-0008-0000-0200-00004D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54572" y="2996493"/>
              <a:ext cx="224591" cy="209264"/>
            </a:xfrm>
            <a:prstGeom prst="rect">
              <a:avLst/>
            </a:prstGeom>
          </xdr:spPr>
        </xdr:pic>
        <xdr:pic>
          <xdr:nvPicPr>
            <xdr:cNvPr id="78" name="Picture 77">
              <a:extLst>
                <a:ext uri="{FF2B5EF4-FFF2-40B4-BE49-F238E27FC236}">
                  <a16:creationId xmlns:a16="http://schemas.microsoft.com/office/drawing/2014/main" id="{00000000-0008-0000-0200-00004E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4678541" y="4329594"/>
              <a:ext cx="214399" cy="195380"/>
            </a:xfrm>
            <a:prstGeom prst="rect">
              <a:avLst/>
            </a:prstGeom>
          </xdr:spPr>
        </xdr:pic>
        <xdr:pic>
          <xdr:nvPicPr>
            <xdr:cNvPr id="79" name="Picture 78">
              <a:extLst>
                <a:ext uri="{FF2B5EF4-FFF2-40B4-BE49-F238E27FC236}">
                  <a16:creationId xmlns:a16="http://schemas.microsoft.com/office/drawing/2014/main" id="{00000000-0008-0000-0200-00004F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6572287" y="5121452"/>
              <a:ext cx="214399" cy="195380"/>
            </a:xfrm>
            <a:prstGeom prst="rect">
              <a:avLst/>
            </a:prstGeom>
          </xdr:spPr>
        </xdr:pic>
        <xdr:pic>
          <xdr:nvPicPr>
            <xdr:cNvPr id="80" name="Picture 79">
              <a:extLst>
                <a:ext uri="{FF2B5EF4-FFF2-40B4-BE49-F238E27FC236}">
                  <a16:creationId xmlns:a16="http://schemas.microsoft.com/office/drawing/2014/main" id="{00000000-0008-0000-0200-000050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637475" y="4028352"/>
              <a:ext cx="214399" cy="195380"/>
            </a:xfrm>
            <a:prstGeom prst="rect">
              <a:avLst/>
            </a:prstGeom>
          </xdr:spPr>
        </xdr:pic>
        <xdr:pic>
          <xdr:nvPicPr>
            <xdr:cNvPr id="81" name="Picture 80">
              <a:extLst>
                <a:ext uri="{FF2B5EF4-FFF2-40B4-BE49-F238E27FC236}">
                  <a16:creationId xmlns:a16="http://schemas.microsoft.com/office/drawing/2014/main" id="{00000000-0008-0000-0200-000051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312050" y="2099959"/>
              <a:ext cx="214399" cy="195380"/>
            </a:xfrm>
            <a:prstGeom prst="rect">
              <a:avLst/>
            </a:prstGeom>
          </xdr:spPr>
        </xdr:pic>
        <xdr:cxnSp macro="">
          <xdr:nvCxnSpPr>
            <xdr:cNvPr id="82" name="Straight Connector 81">
              <a:extLst>
                <a:ext uri="{FF2B5EF4-FFF2-40B4-BE49-F238E27FC236}">
                  <a16:creationId xmlns:a16="http://schemas.microsoft.com/office/drawing/2014/main" id="{00000000-0008-0000-0200-000052000000}"/>
                </a:ext>
              </a:extLst>
            </xdr:cNvPr>
            <xdr:cNvCxnSpPr/>
          </xdr:nvCxnSpPr>
          <xdr:spPr>
            <a:xfrm flipH="1" flipV="1">
              <a:off x="5208996" y="3869444"/>
              <a:ext cx="532713" cy="44066"/>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3" name="Straight Connector 82">
              <a:extLst>
                <a:ext uri="{FF2B5EF4-FFF2-40B4-BE49-F238E27FC236}">
                  <a16:creationId xmlns:a16="http://schemas.microsoft.com/office/drawing/2014/main" id="{00000000-0008-0000-0200-000053000000}"/>
                </a:ext>
              </a:extLst>
            </xdr:cNvPr>
            <xdr:cNvCxnSpPr/>
          </xdr:nvCxnSpPr>
          <xdr:spPr>
            <a:xfrm>
              <a:off x="4443266" y="3092158"/>
              <a:ext cx="760654" cy="780354"/>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6" name="Straight Connector 85">
              <a:extLst>
                <a:ext uri="{FF2B5EF4-FFF2-40B4-BE49-F238E27FC236}">
                  <a16:creationId xmlns:a16="http://schemas.microsoft.com/office/drawing/2014/main" id="{00000000-0008-0000-0200-000056000000}"/>
                </a:ext>
              </a:extLst>
            </xdr:cNvPr>
            <xdr:cNvCxnSpPr/>
          </xdr:nvCxnSpPr>
          <xdr:spPr>
            <a:xfrm flipH="1">
              <a:off x="6188714" y="3078693"/>
              <a:ext cx="588911" cy="780957"/>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9" name="Straight Connector 88">
              <a:extLst>
                <a:ext uri="{FF2B5EF4-FFF2-40B4-BE49-F238E27FC236}">
                  <a16:creationId xmlns:a16="http://schemas.microsoft.com/office/drawing/2014/main" id="{00000000-0008-0000-0200-000059000000}"/>
                </a:ext>
              </a:extLst>
            </xdr:cNvPr>
            <xdr:cNvCxnSpPr/>
          </xdr:nvCxnSpPr>
          <xdr:spPr>
            <a:xfrm flipV="1">
              <a:off x="5743675" y="3839453"/>
              <a:ext cx="466325" cy="66873"/>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grpSp>
      <xdr:sp macro="" textlink="">
        <xdr:nvSpPr>
          <xdr:cNvPr id="10" name="TextBox 9">
            <a:extLst>
              <a:ext uri="{FF2B5EF4-FFF2-40B4-BE49-F238E27FC236}">
                <a16:creationId xmlns:a16="http://schemas.microsoft.com/office/drawing/2014/main" id="{F615E387-4C92-48B6-85BF-2351A13FEC33}"/>
              </a:ext>
            </a:extLst>
          </xdr:cNvPr>
          <xdr:cNvSpPr txBox="1"/>
        </xdr:nvSpPr>
        <xdr:spPr>
          <a:xfrm>
            <a:off x="14010409" y="3030682"/>
            <a:ext cx="1436996" cy="5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0" i="0" baseline="0">
                <a:solidFill>
                  <a:srgbClr val="FF0000"/>
                </a:solidFill>
                <a:effectLst/>
                <a:latin typeface="+mn-lt"/>
                <a:ea typeface="+mn-ea"/>
                <a:cs typeface="+mn-cs"/>
              </a:rPr>
              <a:t>c) Answer here</a:t>
            </a:r>
            <a:endParaRPr lang="fi-FI" sz="1600">
              <a:solidFill>
                <a:srgbClr val="FF0000"/>
              </a:solidFill>
              <a:effectLst/>
            </a:endParaRPr>
          </a:p>
          <a:p>
            <a:endParaRPr lang="fi-FI" sz="1100"/>
          </a:p>
        </xdr:txBody>
      </xdr:sp>
    </xdr:grpSp>
    <xdr:clientData/>
  </xdr:twoCellAnchor>
  <xdr:oneCellAnchor>
    <xdr:from>
      <xdr:col>14</xdr:col>
      <xdr:colOff>529167</xdr:colOff>
      <xdr:row>4</xdr:row>
      <xdr:rowOff>52917</xdr:rowOff>
    </xdr:from>
    <xdr:ext cx="184731" cy="264560"/>
    <xdr:sp macro="" textlink="">
      <xdr:nvSpPr>
        <xdr:cNvPr id="5" name="TextBox 4">
          <a:extLst>
            <a:ext uri="{FF2B5EF4-FFF2-40B4-BE49-F238E27FC236}">
              <a16:creationId xmlns:a16="http://schemas.microsoft.com/office/drawing/2014/main" id="{5BB7ADA4-9257-EAF2-2724-2BABBF0310C8}"/>
            </a:ext>
          </a:extLst>
        </xdr:cNvPr>
        <xdr:cNvSpPr txBox="1"/>
      </xdr:nvSpPr>
      <xdr:spPr>
        <a:xfrm>
          <a:off x="9620250" y="2656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14</xdr:col>
      <xdr:colOff>584947</xdr:colOff>
      <xdr:row>2</xdr:row>
      <xdr:rowOff>3362</xdr:rowOff>
    </xdr:from>
    <xdr:ext cx="5038724" cy="4084708"/>
    <xdr:sp macro="" textlink="">
      <xdr:nvSpPr>
        <xdr:cNvPr id="2" name="TextBox 1">
          <a:extLst>
            <a:ext uri="{FF2B5EF4-FFF2-40B4-BE49-F238E27FC236}">
              <a16:creationId xmlns:a16="http://schemas.microsoft.com/office/drawing/2014/main" id="{7973380E-7B05-4E07-9D64-187F0F79B2DC}"/>
            </a:ext>
          </a:extLst>
        </xdr:cNvPr>
        <xdr:cNvSpPr txBox="1"/>
      </xdr:nvSpPr>
      <xdr:spPr>
        <a:xfrm>
          <a:off x="10188388" y="530038"/>
          <a:ext cx="5038724" cy="408470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oneCellAnchor>
    <xdr:from>
      <xdr:col>0</xdr:col>
      <xdr:colOff>266700</xdr:colOff>
      <xdr:row>2</xdr:row>
      <xdr:rowOff>11766</xdr:rowOff>
    </xdr:from>
    <xdr:ext cx="9772650" cy="6337056"/>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42C91168-E71F-427A-B9A4-B914D4FB229B}"/>
                </a:ext>
              </a:extLst>
            </xdr:cNvPr>
            <xdr:cNvSpPr txBox="1"/>
          </xdr:nvSpPr>
          <xdr:spPr>
            <a:xfrm>
              <a:off x="266700" y="538442"/>
              <a:ext cx="9772650" cy="633705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a:t>
              </a:r>
              <a:r>
                <a:rPr lang="en-US" sz="1100">
                  <a:solidFill>
                    <a:schemeClr val="tx1"/>
                  </a:solidFill>
                  <a:effectLst/>
                  <a:latin typeface="+mn-lt"/>
                  <a:ea typeface="+mn-ea"/>
                  <a:cs typeface="+mn-cs"/>
                </a:rPr>
                <a:t> Formulate mathematically a binary linear programming (BLP) model to find the optimal actions for each stand with the given budget when the objective is to minimize GHG emissions and maximize biodiversity. Use the binary decision variables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r>
                    <a:rPr lang="en-US" sz="1100" b="0" i="1">
                      <a:solidFill>
                        <a:schemeClr val="tx1"/>
                      </a:solidFill>
                      <a:effectLst/>
                      <a:latin typeface="Cambria Math" panose="02040503050406030204" pitchFamily="18" charset="0"/>
                      <a:ea typeface="+mn-ea"/>
                      <a:cs typeface="+mn-cs"/>
                    </a:rPr>
                    <m:t> </m:t>
                  </m:r>
                </m:oMath>
              </a14:m>
              <a:r>
                <a:rPr lang="en-US" sz="1100">
                  <a:solidFill>
                    <a:schemeClr val="tx1"/>
                  </a:solidFill>
                  <a:effectLst/>
                  <a:latin typeface="+mn-lt"/>
                  <a:ea typeface="+mn-ea"/>
                  <a:cs typeface="+mn-cs"/>
                </a:rPr>
                <a:t>and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r>
                        <a:rPr lang="en-US" sz="1100" b="0" i="1">
                          <a:solidFill>
                            <a:schemeClr val="tx1"/>
                          </a:solidFill>
                          <a:effectLst/>
                          <a:latin typeface="Cambria Math" panose="02040503050406030204" pitchFamily="18" charset="0"/>
                          <a:ea typeface="+mn-ea"/>
                          <a:cs typeface="+mn-cs"/>
                        </a:rPr>
                        <m:t>′</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oMath>
              </a14:m>
              <a:r>
                <a:rPr lang="en-US" sz="1100">
                  <a:solidFill>
                    <a:schemeClr val="tx1"/>
                  </a:solidFill>
                  <a:effectLst/>
                  <a:latin typeface="+mn-lt"/>
                  <a:ea typeface="+mn-ea"/>
                  <a:cs typeface="+mn-cs"/>
                </a:rPr>
                <a:t> to indicate the restoration and the</a:t>
              </a:r>
              <a:r>
                <a:rPr lang="en-US" sz="1100" baseline="0">
                  <a:solidFill>
                    <a:schemeClr val="tx1"/>
                  </a:solidFill>
                  <a:effectLst/>
                  <a:latin typeface="+mn-lt"/>
                  <a:ea typeface="+mn-ea"/>
                  <a:cs typeface="+mn-cs"/>
                </a:rPr>
                <a:t> damming of the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𝑗</m:t>
                  </m:r>
                </m:oMath>
              </a14:m>
              <a:r>
                <a:rPr lang="en-US" sz="1100">
                  <a:solidFill>
                    <a:schemeClr val="tx1"/>
                  </a:solidFill>
                  <a:effectLst/>
                  <a:latin typeface="+mn-lt"/>
                  <a:ea typeface="+mn-ea"/>
                  <a:cs typeface="+mn-cs"/>
                </a:rPr>
                <a:t>th stand, respectively. Use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∈{0,1}</m:t>
                  </m:r>
                </m:oMath>
              </a14:m>
              <a:r>
                <a:rPr lang="en-US" sz="1100">
                  <a:solidFill>
                    <a:schemeClr val="tx1"/>
                  </a:solidFill>
                  <a:effectLst/>
                  <a:latin typeface="+mn-lt"/>
                  <a:ea typeface="+mn-ea"/>
                  <a:cs typeface="+mn-cs"/>
                </a:rPr>
                <a:t> as</a:t>
              </a:r>
              <a:r>
                <a:rPr lang="en-US" sz="1100" baseline="0">
                  <a:solidFill>
                    <a:schemeClr val="tx1"/>
                  </a:solidFill>
                  <a:effectLst/>
                  <a:latin typeface="+mn-lt"/>
                  <a:ea typeface="+mn-ea"/>
                  <a:cs typeface="+mn-cs"/>
                </a:rPr>
                <a:t> the decision variable required for modelling the cost synergy </a:t>
              </a:r>
              <a:r>
                <a:rPr lang="en-US" sz="1100">
                  <a:solidFill>
                    <a:schemeClr val="tx1"/>
                  </a:solidFill>
                  <a:effectLst/>
                  <a:latin typeface="+mn-lt"/>
                  <a:ea typeface="+mn-ea"/>
                  <a:cs typeface="+mn-cs"/>
                </a:rPr>
                <a:t>(3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 </a:t>
              </a:r>
              <a14:m>
                <m:oMath xmlns:m="http://schemas.openxmlformats.org/officeDocument/2006/math">
                  <m:r>
                    <a:rPr kumimoji="0" lang="en-US" sz="1100" b="0" i="1" u="none" strike="noStrike" kern="0" cap="none" spc="0" normalizeH="0" baseline="0" noProof="0">
                      <a:ln>
                        <a:noFill/>
                      </a:ln>
                      <a:solidFill>
                        <a:srgbClr val="FF0000"/>
                      </a:solidFill>
                      <a:effectLst/>
                      <a:uLnTx/>
                      <a:uFillTx/>
                      <a:latin typeface="Cambria Math" panose="02040503050406030204" pitchFamily="18" charset="0"/>
                      <a:ea typeface="+mn-ea"/>
                      <a:cs typeface="+mn-cs"/>
                    </a:rPr>
                    <m:t>𝑚𝑖𝑛</m:t>
                  </m:r>
                </m:oMath>
              </a14:m>
              <a:r>
                <a:rPr lang="en-US" sz="1100">
                  <a:solidFill>
                    <a:schemeClr val="tx1"/>
                  </a:solidFill>
                  <a:effectLst/>
                  <a:latin typeface="+mn-lt"/>
                  <a:ea typeface="+mn-ea"/>
                  <a:cs typeface="+mn-cs"/>
                </a:rPr>
                <a:t>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a:t>
              </a:r>
              <a:r>
                <a:rPr lang="en-US" sz="1100">
                  <a:solidFill>
                    <a:schemeClr val="tx1"/>
                  </a:solidFill>
                  <a:effectLst/>
                  <a:latin typeface="+mn-lt"/>
                  <a:ea typeface="+mn-ea"/>
                  <a:cs typeface="+mn-cs"/>
                </a:rPr>
                <a:t> Implement the BLP model using spreadsheets.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Find the optimal portfolio of actions and report the reduction in GHG emission and the increase in biodiversity (3pts).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a:t>
              </a:r>
              <a:endParaRPr kumimoji="0" lang="fi-FI" sz="1100" b="0" i="0" u="none" strike="noStrike" kern="0" cap="none" spc="0" normalizeH="0" baseline="0" noProof="0">
                <a:ln>
                  <a:noFill/>
                </a:ln>
                <a:solidFill>
                  <a:srgbClr val="FF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3" name="TextBox 2">
              <a:extLst>
                <a:ext uri="{FF2B5EF4-FFF2-40B4-BE49-F238E27FC236}">
                  <a16:creationId xmlns:a16="http://schemas.microsoft.com/office/drawing/2014/main" id="{42C91168-E71F-427A-B9A4-B914D4FB229B}"/>
                </a:ext>
              </a:extLst>
            </xdr:cNvPr>
            <xdr:cNvSpPr txBox="1"/>
          </xdr:nvSpPr>
          <xdr:spPr>
            <a:xfrm>
              <a:off x="266700" y="538442"/>
              <a:ext cx="9772650" cy="633705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a:t>
              </a:r>
              <a:r>
                <a:rPr lang="en-US" sz="1100">
                  <a:solidFill>
                    <a:schemeClr val="tx1"/>
                  </a:solidFill>
                  <a:effectLst/>
                  <a:latin typeface="+mn-lt"/>
                  <a:ea typeface="+mn-ea"/>
                  <a:cs typeface="+mn-cs"/>
                </a:rPr>
                <a:t> Formulate mathematically a binary linear programming (BLP) model to find the optimal actions for each stand with the given budget when the objective is to minimize GHG emissions and maximize biodiversity. Use the binary decision variables </a:t>
              </a:r>
              <a:r>
                <a:rPr lang="en-US" sz="1100" b="0" i="0">
                  <a:solidFill>
                    <a:schemeClr val="tx1"/>
                  </a:solidFill>
                  <a:effectLst/>
                  <a:latin typeface="Cambria Math" panose="02040503050406030204" pitchFamily="18" charset="0"/>
                  <a:ea typeface="+mn-ea"/>
                  <a:cs typeface="+mn-cs"/>
                </a:rPr>
                <a:t>𝑥_𝑗∈{0,1}  </a:t>
              </a:r>
              <a:r>
                <a:rPr lang="en-US" sz="1100">
                  <a:solidFill>
                    <a:schemeClr val="tx1"/>
                  </a:solidFill>
                  <a:effectLst/>
                  <a:latin typeface="+mn-lt"/>
                  <a:ea typeface="+mn-ea"/>
                  <a:cs typeface="+mn-cs"/>
                </a:rPr>
                <a:t>and </a:t>
              </a:r>
              <a:r>
                <a:rPr lang="en-US" sz="1100" b="0" i="0">
                  <a:solidFill>
                    <a:schemeClr val="tx1"/>
                  </a:solidFill>
                  <a:effectLst/>
                  <a:latin typeface="Cambria Math" panose="02040503050406030204" pitchFamily="18" charset="0"/>
                  <a:ea typeface="+mn-ea"/>
                  <a:cs typeface="+mn-cs"/>
                </a:rPr>
                <a:t>〖𝑥′〗_𝑗∈{0,1}</a:t>
              </a:r>
              <a:r>
                <a:rPr lang="en-US" sz="1100">
                  <a:solidFill>
                    <a:schemeClr val="tx1"/>
                  </a:solidFill>
                  <a:effectLst/>
                  <a:latin typeface="+mn-lt"/>
                  <a:ea typeface="+mn-ea"/>
                  <a:cs typeface="+mn-cs"/>
                </a:rPr>
                <a:t> to indicate the restoration and the</a:t>
              </a:r>
              <a:r>
                <a:rPr lang="en-US" sz="1100" baseline="0">
                  <a:solidFill>
                    <a:schemeClr val="tx1"/>
                  </a:solidFill>
                  <a:effectLst/>
                  <a:latin typeface="+mn-lt"/>
                  <a:ea typeface="+mn-ea"/>
                  <a:cs typeface="+mn-cs"/>
                </a:rPr>
                <a:t> damming of the </a:t>
              </a:r>
              <a:r>
                <a:rPr lang="en-US" sz="1100" b="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th stand, respectively. Use </a:t>
              </a:r>
              <a:r>
                <a:rPr lang="en-US" sz="1100" b="0" i="0">
                  <a:solidFill>
                    <a:schemeClr val="tx1"/>
                  </a:solidFill>
                  <a:effectLst/>
                  <a:latin typeface="Cambria Math" panose="02040503050406030204" pitchFamily="18" charset="0"/>
                  <a:ea typeface="+mn-ea"/>
                  <a:cs typeface="+mn-cs"/>
                </a:rPr>
                <a:t>𝑠∈{0,1}</a:t>
              </a:r>
              <a:r>
                <a:rPr lang="en-US" sz="1100">
                  <a:solidFill>
                    <a:schemeClr val="tx1"/>
                  </a:solidFill>
                  <a:effectLst/>
                  <a:latin typeface="+mn-lt"/>
                  <a:ea typeface="+mn-ea"/>
                  <a:cs typeface="+mn-cs"/>
                </a:rPr>
                <a:t> as</a:t>
              </a:r>
              <a:r>
                <a:rPr lang="en-US" sz="1100" baseline="0">
                  <a:solidFill>
                    <a:schemeClr val="tx1"/>
                  </a:solidFill>
                  <a:effectLst/>
                  <a:latin typeface="+mn-lt"/>
                  <a:ea typeface="+mn-ea"/>
                  <a:cs typeface="+mn-cs"/>
                </a:rPr>
                <a:t> the decision variable required for modelling the cost synergy </a:t>
              </a:r>
              <a:r>
                <a:rPr lang="en-US" sz="1100">
                  <a:solidFill>
                    <a:schemeClr val="tx1"/>
                  </a:solidFill>
                  <a:effectLst/>
                  <a:latin typeface="+mn-lt"/>
                  <a:ea typeface="+mn-ea"/>
                  <a:cs typeface="+mn-cs"/>
                </a:rPr>
                <a:t>(3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 </a:t>
              </a:r>
              <a:r>
                <a:rPr kumimoji="0" lang="en-US" sz="1100" b="0" i="0" u="none" strike="noStrike" kern="0" cap="none" spc="0" normalizeH="0" baseline="0" noProof="0">
                  <a:ln>
                    <a:noFill/>
                  </a:ln>
                  <a:solidFill>
                    <a:srgbClr val="FF0000"/>
                  </a:solidFill>
                  <a:effectLst/>
                  <a:uLnTx/>
                  <a:uFillTx/>
                  <a:latin typeface="Cambria Math" panose="02040503050406030204" pitchFamily="18" charset="0"/>
                  <a:ea typeface="+mn-ea"/>
                  <a:cs typeface="+mn-cs"/>
                </a:rPr>
                <a:t>𝑚𝑖𝑛</a:t>
              </a:r>
              <a:r>
                <a:rPr lang="en-US" sz="1100">
                  <a:solidFill>
                    <a:schemeClr val="tx1"/>
                  </a:solidFill>
                  <a:effectLst/>
                  <a:latin typeface="+mn-lt"/>
                  <a:ea typeface="+mn-ea"/>
                  <a:cs typeface="+mn-cs"/>
                </a:rPr>
                <a:t>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a:t>
              </a:r>
              <a:r>
                <a:rPr lang="en-US" sz="1100">
                  <a:solidFill>
                    <a:schemeClr val="tx1"/>
                  </a:solidFill>
                  <a:effectLst/>
                  <a:latin typeface="+mn-lt"/>
                  <a:ea typeface="+mn-ea"/>
                  <a:cs typeface="+mn-cs"/>
                </a:rPr>
                <a:t> Implement the BLP model using spreadsheets.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Find the optimal portfolio of actions and report the reduction in GHG emission and the increase in biodiversity (3pts).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a:t>
              </a:r>
              <a:endParaRPr kumimoji="0" lang="fi-FI" sz="1100" b="0" i="0" u="none" strike="noStrike" kern="0" cap="none" spc="0" normalizeH="0" baseline="0" noProof="0">
                <a:ln>
                  <a:noFill/>
                </a:ln>
                <a:solidFill>
                  <a:srgbClr val="FF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2</xdr:row>
      <xdr:rowOff>0</xdr:rowOff>
    </xdr:from>
    <xdr:ext cx="6143625" cy="3809999"/>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42875" y="523875"/>
              <a:ext cx="6143625" cy="38099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chemeClr val="tx1"/>
                  </a:solidFill>
                  <a:effectLst/>
                  <a:latin typeface="+mn-lt"/>
                  <a:ea typeface="+mn-ea"/>
                  <a:cs typeface="+mn-cs"/>
                </a:rPr>
                <a:t>a)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chemeClr val="tx1"/>
                  </a:solidFill>
                  <a:effectLst/>
                  <a:latin typeface="+mn-lt"/>
                  <a:ea typeface="+mn-ea"/>
                  <a:cs typeface="+mn-cs"/>
                </a:rPr>
                <a:t>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oMath>
              </a14:m>
              <a:r>
                <a:rPr lang="en-US" sz="1100">
                  <a:solidFill>
                    <a:schemeClr val="tx1"/>
                  </a:solidFill>
                  <a:effectLst/>
                  <a:latin typeface="+mn-lt"/>
                  <a:ea typeface="+mn-ea"/>
                  <a:cs typeface="+mn-cs"/>
                </a:rPr>
                <a:t>. (3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p>
            <a:p>
              <a:endParaRPr lang="en-US" sz="1100">
                <a:solidFill>
                  <a:schemeClr val="tx1"/>
                </a:solidFill>
                <a:effectLst/>
                <a:latin typeface="+mn-lt"/>
                <a:ea typeface="+mn-ea"/>
                <a:cs typeface="+mn-cs"/>
              </a:endParaRPr>
            </a:p>
            <a:p>
              <a:r>
                <a:rPr lang="en-US" sz="1100" b="0">
                  <a:solidFill>
                    <a:srgbClr val="FF0000"/>
                  </a:solidFill>
                  <a:effectLst/>
                  <a:latin typeface="+mn-lt"/>
                  <a:ea typeface="+mn-ea"/>
                  <a:cs typeface="+mn-cs"/>
                </a:rPr>
                <a:t> </a:t>
              </a:r>
              <a14:m>
                <m:oMath xmlns:m="http://schemas.openxmlformats.org/officeDocument/2006/math">
                  <m:func>
                    <m:funcPr>
                      <m:ctrlPr>
                        <a:rPr lang="en-US" sz="1100" b="0" i="1">
                          <a:solidFill>
                            <a:srgbClr val="FF0000"/>
                          </a:solidFill>
                          <a:effectLst/>
                          <a:latin typeface="Cambria Math" panose="02040503050406030204" pitchFamily="18" charset="0"/>
                          <a:ea typeface="+mn-ea"/>
                          <a:cs typeface="+mn-cs"/>
                        </a:rPr>
                      </m:ctrlPr>
                    </m:funcPr>
                    <m:fName>
                      <m:r>
                        <m:rPr>
                          <m:sty m:val="p"/>
                        </m:rPr>
                        <a:rPr lang="en-US" sz="1100" b="0" i="0">
                          <a:solidFill>
                            <a:srgbClr val="FF0000"/>
                          </a:solidFill>
                          <a:effectLst/>
                          <a:latin typeface="Cambria Math" panose="02040503050406030204" pitchFamily="18" charset="0"/>
                          <a:ea typeface="+mn-ea"/>
                          <a:cs typeface="+mn-cs"/>
                        </a:rPr>
                        <m:t>min</m:t>
                      </m:r>
                    </m:fName>
                    <m:e>
                      <m:r>
                        <a:rPr lang="fi-FI" sz="1100" b="0" i="1">
                          <a:solidFill>
                            <a:srgbClr val="FF0000"/>
                          </a:solidFill>
                          <a:effectLst/>
                          <a:latin typeface="Cambria Math" panose="02040503050406030204" pitchFamily="18" charset="0"/>
                          <a:ea typeface="+mn-ea"/>
                          <a:cs typeface="+mn-cs"/>
                        </a:rPr>
                        <m:t>3</m:t>
                      </m:r>
                      <m:r>
                        <a:rPr lang="en-US" sz="1100" b="0" i="1">
                          <a:solidFill>
                            <a:srgbClr val="FF0000"/>
                          </a:solidFill>
                          <a:effectLst/>
                          <a:latin typeface="Cambria Math" panose="02040503050406030204" pitchFamily="18" charset="0"/>
                          <a:ea typeface="+mn-ea"/>
                          <a:cs typeface="+mn-cs"/>
                        </a:rPr>
                        <m:t>.1</m:t>
                      </m:r>
                      <m:r>
                        <a:rPr lang="fi-FI" sz="1100" b="0" i="1">
                          <a:solidFill>
                            <a:srgbClr val="FF0000"/>
                          </a:solidFill>
                          <a:effectLst/>
                          <a:latin typeface="Cambria Math" panose="02040503050406030204" pitchFamily="18" charset="0"/>
                          <a:ea typeface="+mn-ea"/>
                          <a:cs typeface="+mn-cs"/>
                        </a:rPr>
                        <m:t>5</m:t>
                      </m:r>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𝐴</m:t>
                          </m:r>
                        </m:sub>
                      </m:sSub>
                      <m:r>
                        <a:rPr lang="en-US" sz="1100" b="0" i="1">
                          <a:solidFill>
                            <a:srgbClr val="FF0000"/>
                          </a:solidFill>
                          <a:effectLst/>
                          <a:latin typeface="Cambria Math" panose="02040503050406030204" pitchFamily="18" charset="0"/>
                          <a:ea typeface="+mn-ea"/>
                          <a:cs typeface="+mn-cs"/>
                        </a:rPr>
                        <m:t>+</m:t>
                      </m:r>
                    </m:e>
                  </m:func>
                  <m:r>
                    <a:rPr lang="en-US" sz="1100" b="0" i="0">
                      <a:solidFill>
                        <a:srgbClr val="FF0000"/>
                      </a:solidFill>
                      <a:effectLst/>
                      <a:latin typeface="Cambria Math" panose="02040503050406030204" pitchFamily="18" charset="0"/>
                      <a:ea typeface="+mn-ea"/>
                      <a:cs typeface="+mn-cs"/>
                    </a:rPr>
                    <m:t>…</m:t>
                  </m:r>
                </m:oMath>
              </a14:m>
              <a:endParaRPr lang="en-US" sz="1100">
                <a:solidFill>
                  <a:schemeClr val="tx1"/>
                </a:solidFill>
                <a:effectLst/>
                <a:latin typeface="+mn-lt"/>
                <a:ea typeface="+mn-ea"/>
                <a:cs typeface="+mn-cs"/>
              </a:endParaRPr>
            </a:p>
            <a:p>
              <a:endParaRPr lang="en-US">
                <a:effectLst/>
              </a:endParaRPr>
            </a:p>
            <a:p>
              <a:r>
                <a:rPr lang="en-US" sz="1100">
                  <a:solidFill>
                    <a:schemeClr val="tx1"/>
                  </a:solidFill>
                  <a:effectLst/>
                  <a:latin typeface="+mn-lt"/>
                  <a:ea typeface="+mn-ea"/>
                  <a:cs typeface="+mn-cs"/>
                </a:rPr>
                <a:t>b) Implement a spreadsheet model to solve this BLP</a:t>
              </a:r>
              <a:r>
                <a:rPr lang="en-US" sz="1100" baseline="0">
                  <a:solidFill>
                    <a:schemeClr val="tx1"/>
                  </a:solidFill>
                  <a:effectLst/>
                  <a:latin typeface="+mn-lt"/>
                  <a:ea typeface="+mn-ea"/>
                  <a:cs typeface="+mn-cs"/>
                </a:rPr>
                <a:t> and report the municipalities to which clinics should be built as well as  the optimal total cost</a:t>
              </a:r>
              <a:r>
                <a:rPr lang="en-US" sz="1100">
                  <a:solidFill>
                    <a:schemeClr val="tx1"/>
                  </a:solidFill>
                  <a:effectLst/>
                  <a:latin typeface="+mn-lt"/>
                  <a:ea typeface="+mn-ea"/>
                  <a:cs typeface="+mn-cs"/>
                </a:rPr>
                <a:t> (3 pts)</a:t>
              </a:r>
            </a:p>
            <a:p>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Answer here</a:t>
              </a:r>
              <a:endParaRPr lang="fi-FI">
                <a:solidFill>
                  <a:srgbClr val="FF0000"/>
                </a:solidFill>
                <a:effectLst/>
              </a:endParaRPr>
            </a:p>
            <a:p>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42875" y="523875"/>
              <a:ext cx="6143625" cy="38099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chemeClr val="tx1"/>
                  </a:solidFill>
                  <a:effectLst/>
                  <a:latin typeface="+mn-lt"/>
                  <a:ea typeface="+mn-ea"/>
                  <a:cs typeface="+mn-cs"/>
                </a:rPr>
                <a:t>a)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𝑥_𝐴,…, 𝑥_𝐺∈{0,1}</a:t>
              </a:r>
              <a:r>
                <a:rPr lang="en-US" sz="1100">
                  <a:solidFill>
                    <a:schemeClr val="tx1"/>
                  </a:solidFill>
                  <a:effectLst/>
                  <a:latin typeface="+mn-lt"/>
                  <a:ea typeface="+mn-ea"/>
                  <a:cs typeface="+mn-cs"/>
                </a:rPr>
                <a:t>. (3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p>
            <a:p>
              <a:endParaRPr lang="en-US" sz="1100">
                <a:solidFill>
                  <a:schemeClr val="tx1"/>
                </a:solidFill>
                <a:effectLst/>
                <a:latin typeface="+mn-lt"/>
                <a:ea typeface="+mn-ea"/>
                <a:cs typeface="+mn-cs"/>
              </a:endParaRPr>
            </a:p>
            <a:p>
              <a:r>
                <a:rPr lang="en-US" sz="1100" b="0">
                  <a:solidFill>
                    <a:srgbClr val="FF0000"/>
                  </a:solidFill>
                  <a:effectLst/>
                  <a:latin typeface="+mn-lt"/>
                  <a:ea typeface="+mn-ea"/>
                  <a:cs typeface="+mn-cs"/>
                </a:rPr>
                <a:t> </a:t>
              </a:r>
              <a:r>
                <a:rPr lang="en-US" sz="1100" b="0" i="0">
                  <a:solidFill>
                    <a:srgbClr val="FF0000"/>
                  </a:solidFill>
                  <a:effectLst/>
                  <a:latin typeface="Cambria Math" panose="02040503050406030204" pitchFamily="18" charset="0"/>
                  <a:ea typeface="+mn-ea"/>
                  <a:cs typeface="+mn-cs"/>
                </a:rPr>
                <a:t>min⁡〖</a:t>
              </a:r>
              <a:r>
                <a:rPr lang="fi-FI" sz="1100" b="0" i="0">
                  <a:solidFill>
                    <a:srgbClr val="FF0000"/>
                  </a:solidFill>
                  <a:effectLst/>
                  <a:latin typeface="Cambria Math" panose="02040503050406030204" pitchFamily="18" charset="0"/>
                  <a:ea typeface="+mn-ea"/>
                  <a:cs typeface="+mn-cs"/>
                </a:rPr>
                <a:t>3</a:t>
              </a:r>
              <a:r>
                <a:rPr lang="en-US" sz="1100" b="0" i="0">
                  <a:solidFill>
                    <a:srgbClr val="FF0000"/>
                  </a:solidFill>
                  <a:effectLst/>
                  <a:latin typeface="Cambria Math" panose="02040503050406030204" pitchFamily="18" charset="0"/>
                  <a:ea typeface="+mn-ea"/>
                  <a:cs typeface="+mn-cs"/>
                </a:rPr>
                <a:t>.1</a:t>
              </a:r>
              <a:r>
                <a:rPr lang="fi-FI" sz="1100" b="0" i="0">
                  <a:solidFill>
                    <a:srgbClr val="FF0000"/>
                  </a:solidFill>
                  <a:effectLst/>
                  <a:latin typeface="Cambria Math" panose="02040503050406030204" pitchFamily="18" charset="0"/>
                  <a:ea typeface="+mn-ea"/>
                  <a:cs typeface="+mn-cs"/>
                </a:rPr>
                <a:t>5</a:t>
              </a:r>
              <a:r>
                <a:rPr lang="en-US" sz="1100" b="0" i="0">
                  <a:solidFill>
                    <a:srgbClr val="FF0000"/>
                  </a:solidFill>
                  <a:effectLst/>
                  <a:latin typeface="Cambria Math" panose="02040503050406030204" pitchFamily="18" charset="0"/>
                  <a:ea typeface="+mn-ea"/>
                  <a:cs typeface="+mn-cs"/>
                </a:rPr>
                <a:t>𝑥_𝐴+〗…</a:t>
              </a:r>
              <a:endParaRPr lang="en-US" sz="1100">
                <a:solidFill>
                  <a:schemeClr val="tx1"/>
                </a:solidFill>
                <a:effectLst/>
                <a:latin typeface="+mn-lt"/>
                <a:ea typeface="+mn-ea"/>
                <a:cs typeface="+mn-cs"/>
              </a:endParaRPr>
            </a:p>
            <a:p>
              <a:endParaRPr lang="en-US">
                <a:effectLst/>
              </a:endParaRPr>
            </a:p>
            <a:p>
              <a:r>
                <a:rPr lang="en-US" sz="1100">
                  <a:solidFill>
                    <a:schemeClr val="tx1"/>
                  </a:solidFill>
                  <a:effectLst/>
                  <a:latin typeface="+mn-lt"/>
                  <a:ea typeface="+mn-ea"/>
                  <a:cs typeface="+mn-cs"/>
                </a:rPr>
                <a:t>b) Implement a spreadsheet model to solve this BLP</a:t>
              </a:r>
              <a:r>
                <a:rPr lang="en-US" sz="1100" baseline="0">
                  <a:solidFill>
                    <a:schemeClr val="tx1"/>
                  </a:solidFill>
                  <a:effectLst/>
                  <a:latin typeface="+mn-lt"/>
                  <a:ea typeface="+mn-ea"/>
                  <a:cs typeface="+mn-cs"/>
                </a:rPr>
                <a:t> and report the municipalities to which clinics should be built as well as  the optimal total cost</a:t>
              </a:r>
              <a:r>
                <a:rPr lang="en-US" sz="1100">
                  <a:solidFill>
                    <a:schemeClr val="tx1"/>
                  </a:solidFill>
                  <a:effectLst/>
                  <a:latin typeface="+mn-lt"/>
                  <a:ea typeface="+mn-ea"/>
                  <a:cs typeface="+mn-cs"/>
                </a:rPr>
                <a:t> (3 pts)</a:t>
              </a:r>
            </a:p>
            <a:p>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Answer here</a:t>
              </a:r>
              <a:endParaRPr lang="fi-FI">
                <a:solidFill>
                  <a:srgbClr val="FF0000"/>
                </a:solidFill>
                <a:effectLst/>
              </a:endParaRPr>
            </a:p>
            <a:p>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oneCellAnchor>
    <xdr:from>
      <xdr:col>11</xdr:col>
      <xdr:colOff>312738</xdr:colOff>
      <xdr:row>2</xdr:row>
      <xdr:rowOff>1589</xdr:rowOff>
    </xdr:from>
    <xdr:ext cx="5038724" cy="3807546"/>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6494463" y="525464"/>
          <a:ext cx="5038724" cy="38075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kumimoji="0" lang="en-US" sz="16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r>
            <a:rPr kumimoji="0" lang="en-US" sz="1400" b="0" i="0" u="none" strike="noStrike" kern="0" cap="none" spc="0" normalizeH="0" baseline="0" noProof="0">
              <a:ln>
                <a:noFill/>
              </a:ln>
              <a:solidFill>
                <a:prstClr val="black"/>
              </a:solidFill>
              <a:effectLst/>
              <a:uLnTx/>
              <a:uFillTx/>
              <a:latin typeface="+mn-lt"/>
              <a:ea typeface="+mn-ea"/>
              <a:cs typeface="+mn-cs"/>
            </a:rPr>
            <a:t> </a:t>
          </a:r>
          <a:r>
            <a:rPr kumimoji="0" lang="en-US" sz="11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16</xdr:col>
      <xdr:colOff>287212</xdr:colOff>
      <xdr:row>2</xdr:row>
      <xdr:rowOff>7842</xdr:rowOff>
    </xdr:from>
    <xdr:ext cx="4495800" cy="3539837"/>
    <xdr:sp macro="" textlink="">
      <xdr:nvSpPr>
        <xdr:cNvPr id="2" name="TextBox 1">
          <a:extLst>
            <a:ext uri="{FF2B5EF4-FFF2-40B4-BE49-F238E27FC236}">
              <a16:creationId xmlns:a16="http://schemas.microsoft.com/office/drawing/2014/main" id="{9C0BE051-AD7A-4FD7-BEED-06D1EF55663F}"/>
            </a:ext>
          </a:extLst>
        </xdr:cNvPr>
        <xdr:cNvSpPr txBox="1"/>
      </xdr:nvSpPr>
      <xdr:spPr>
        <a:xfrm>
          <a:off x="10077255" y="529646"/>
          <a:ext cx="4495800" cy="353983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(3pts)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pPr eaLnBrk="1" fontAlgn="auto" latinLnBrk="0" hangingPunct="1"/>
          <a:r>
            <a:rPr lang="en-US" sz="1100" b="0" i="0" baseline="0">
              <a:solidFill>
                <a:schemeClr val="tx1"/>
              </a:solidFill>
              <a:effectLst/>
              <a:latin typeface="+mn-lt"/>
              <a:ea typeface="+mn-ea"/>
              <a:cs typeface="+mn-cs"/>
            </a:rPr>
            <a:t>Completely unreasonable or no mathematical formulation given. (0 pts)  </a:t>
          </a:r>
          <a:endParaRPr lang="fi-FI">
            <a:effectLst/>
          </a:endParaRPr>
        </a:p>
        <a:p>
          <a:pPr eaLnBrk="1" fontAlgn="auto" latinLnBrk="0" hangingPunct="1"/>
          <a:r>
            <a:rPr lang="en-US" sz="1100" b="0" i="0" baseline="0">
              <a:solidFill>
                <a:schemeClr val="tx1"/>
              </a:solidFill>
              <a:effectLst/>
              <a:latin typeface="+mn-lt"/>
              <a:ea typeface="+mn-ea"/>
              <a:cs typeface="+mn-cs"/>
            </a:rPr>
            <a:t>   </a:t>
          </a:r>
          <a:endParaRPr lang="fi-FI">
            <a:effectLst/>
          </a:endParaRPr>
        </a:p>
        <a:p>
          <a:pPr eaLnBrk="1" fontAlgn="auto" latinLnBrk="0" hangingPunct="1"/>
          <a:r>
            <a:rPr lang="en-US" sz="1100" b="1" i="0"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(4pts)</a:t>
          </a:r>
          <a:endParaRPr lang="fi-FI">
            <a:effectLst/>
          </a:endParaRPr>
        </a:p>
        <a:p>
          <a:pPr eaLnBrk="1" fontAlgn="auto" latinLnBrk="0" hangingPunct="1"/>
          <a:r>
            <a:rPr lang="en-US" sz="1100" b="0" i="0" baseline="0">
              <a:solidFill>
                <a:schemeClr val="tx1"/>
              </a:solidFill>
              <a:effectLst/>
              <a:latin typeface="+mn-lt"/>
              <a:ea typeface="+mn-ea"/>
              <a:cs typeface="+mn-cs"/>
            </a:rPr>
            <a:t>Small error in the model or in reporting solutions (-1 pt)</a:t>
          </a:r>
          <a:endParaRPr lang="fi-FI">
            <a:effectLst/>
          </a:endParaRPr>
        </a:p>
        <a:p>
          <a:pPr eaLnBrk="1" fontAlgn="auto" latinLnBrk="0" hangingPunct="1"/>
          <a:r>
            <a:rPr lang="en-US" sz="1100" b="0" i="0" baseline="0">
              <a:solidFill>
                <a:schemeClr val="tx1"/>
              </a:solidFill>
              <a:effectLst/>
              <a:latin typeface="+mn-lt"/>
              <a:ea typeface="+mn-ea"/>
              <a:cs typeface="+mn-cs"/>
            </a:rPr>
            <a:t>Model not clearly presented (-1 pt)</a:t>
          </a:r>
          <a:endParaRPr lang="fi-FI">
            <a:effectLst/>
          </a:endParaRPr>
        </a:p>
        <a:p>
          <a:pPr eaLnBrk="1" fontAlgn="auto" latinLnBrk="0" hangingPunct="1"/>
          <a:r>
            <a:rPr lang="en-US" sz="1100" b="0" i="0" baseline="0">
              <a:solidFill>
                <a:schemeClr val="tx1"/>
              </a:solidFill>
              <a:effectLst/>
              <a:latin typeface="+mn-lt"/>
              <a:ea typeface="+mn-ea"/>
              <a:cs typeface="+mn-cs"/>
            </a:rPr>
            <a:t>There are major errors in the model (-2 or -3 pts)</a:t>
          </a:r>
          <a:endParaRPr lang="fi-FI">
            <a:effectLst/>
          </a:endParaRPr>
        </a:p>
        <a:p>
          <a:pPr eaLnBrk="1" fontAlgn="auto" latinLnBrk="0" hangingPunct="1"/>
          <a:r>
            <a:rPr lang="en-US" sz="1100" b="0" i="0" baseline="0">
              <a:solidFill>
                <a:schemeClr val="tx1"/>
              </a:solidFill>
              <a:effectLst/>
              <a:latin typeface="+mn-lt"/>
              <a:ea typeface="+mn-ea"/>
              <a:cs typeface="+mn-cs"/>
            </a:rPr>
            <a:t>Model is poorly presented (-2 or -3 pts)</a:t>
          </a:r>
          <a:endParaRPr lang="fi-FI">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fi-FI">
            <a:effectLst/>
          </a:endParaRPr>
        </a:p>
        <a:p>
          <a:pPr eaLnBrk="1" fontAlgn="auto" latinLnBrk="0" hangingPunct="1"/>
          <a:r>
            <a:rPr lang="en-US" sz="1100" b="0" i="0" baseline="0">
              <a:solidFill>
                <a:schemeClr val="tx1"/>
              </a:solidFill>
              <a:effectLst/>
              <a:latin typeface="+mn-lt"/>
              <a:ea typeface="+mn-ea"/>
              <a:cs typeface="+mn-cs"/>
            </a:rPr>
            <a:t>Not a linear model (0 pts)</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xdr:clientData/>
  </xdr:oneCellAnchor>
  <xdr:oneCellAnchor>
    <xdr:from>
      <xdr:col>1</xdr:col>
      <xdr:colOff>9769</xdr:colOff>
      <xdr:row>2</xdr:row>
      <xdr:rowOff>6722</xdr:rowOff>
    </xdr:from>
    <xdr:ext cx="9740612" cy="901065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75421" y="528526"/>
              <a:ext cx="9740612" cy="901065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oMath>
              </a14:m>
              <a:r>
                <a:rPr lang="en-US" sz="1100">
                  <a:solidFill>
                    <a:schemeClr val="tx1"/>
                  </a:solidFill>
                  <a:effectLst/>
                  <a:latin typeface="+mn-lt"/>
                  <a:ea typeface="+mn-ea"/>
                  <a:cs typeface="+mn-cs"/>
                </a:rPr>
                <a:t> only if offices are also established to all cities with ranks </a:t>
              </a:r>
              <a14:m>
                <m:oMath xmlns:m="http://schemas.openxmlformats.org/officeDocument/2006/math">
                  <m:r>
                    <a:rPr lang="en-US" sz="1100" i="1">
                      <a:solidFill>
                        <a:schemeClr val="tx1"/>
                      </a:solidFill>
                      <a:effectLst/>
                      <a:latin typeface="Cambria Math" panose="02040503050406030204" pitchFamily="18" charset="0"/>
                      <a:ea typeface="+mn-ea"/>
                      <a:cs typeface="+mn-cs"/>
                    </a:rPr>
                    <m:t>1, …,</m:t>
                  </m:r>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 </a:t>
              </a:r>
              <a:r>
                <a:rPr lang="en-US" sz="1100">
                  <a:solidFill>
                    <a:schemeClr val="tx1"/>
                  </a:solidFill>
                  <a:effectLst/>
                  <a:latin typeface="+mn-lt"/>
                  <a:ea typeface="+mn-ea"/>
                  <a:cs typeface="+mn-cs"/>
                </a:rPr>
                <a:t>Formulate mathematically a MILP model that for a prespecified number of new offices </a:t>
              </a:r>
              <a14:m>
                <m:oMath xmlns:m="http://schemas.openxmlformats.org/officeDocument/2006/math">
                  <m:r>
                    <a:rPr lang="en-US" sz="1100" i="1">
                      <a:solidFill>
                        <a:schemeClr val="tx1"/>
                      </a:solidFill>
                      <a:effectLst/>
                      <a:latin typeface="Cambria Math" panose="02040503050406030204" pitchFamily="18" charset="0"/>
                      <a:ea typeface="+mn-ea"/>
                      <a:cs typeface="+mn-cs"/>
                    </a:rPr>
                    <m:t>𝑛</m:t>
                  </m:r>
                </m:oMath>
              </a14:m>
              <a:r>
                <a:rPr lang="en-US" sz="1100">
                  <a:solidFill>
                    <a:schemeClr val="tx1"/>
                  </a:solidFill>
                  <a:effectLst/>
                  <a:latin typeface="+mn-lt"/>
                  <a:ea typeface="+mn-ea"/>
                  <a:cs typeface="+mn-cs"/>
                </a:rPr>
                <a:t> determines (i) the cities in which the new offices should be established and (ii) how experts from the current offices are transferred to these new offices so that total costs (i.e., startup and transfer) are minimized. Use the binary decision variables </a:t>
              </a:r>
              <a14:m>
                <m:oMath xmlns:m="http://schemas.openxmlformats.org/officeDocument/2006/math">
                  <m:sSub>
                    <m:sSubPr>
                      <m:ctrlPr>
                        <a:rPr lang="fi-FI"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𝑦</m:t>
                      </m:r>
                    </m:e>
                    <m:sub>
                      <m:r>
                        <a:rPr lang="en-US" sz="1100" i="1">
                          <a:solidFill>
                            <a:schemeClr val="tx1"/>
                          </a:solidFill>
                          <a:effectLst/>
                          <a:latin typeface="Cambria Math" panose="02040503050406030204" pitchFamily="18" charset="0"/>
                          <a:ea typeface="+mn-ea"/>
                          <a:cs typeface="+mn-cs"/>
                        </a:rPr>
                        <m:t>𝑗</m:t>
                      </m:r>
                    </m:sub>
                  </m:sSub>
                </m:oMath>
              </a14:m>
              <a:r>
                <a:rPr lang="en-US" sz="1100">
                  <a:solidFill>
                    <a:schemeClr val="tx1"/>
                  </a:solidFill>
                  <a:effectLst/>
                  <a:latin typeface="+mn-lt"/>
                  <a:ea typeface="+mn-ea"/>
                  <a:cs typeface="+mn-cs"/>
                </a:rPr>
                <a:t> and continuous decision variables </a:t>
              </a:r>
              <a14:m>
                <m:oMath xmlns:m="http://schemas.openxmlformats.org/officeDocument/2006/math">
                  <m:sSub>
                    <m:sSubPr>
                      <m:ctrlPr>
                        <a:rPr lang="fi-FI"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i="1">
                          <a:solidFill>
                            <a:schemeClr val="tx1"/>
                          </a:solidFill>
                          <a:effectLst/>
                          <a:latin typeface="Cambria Math" panose="02040503050406030204" pitchFamily="18" charset="0"/>
                          <a:ea typeface="+mn-ea"/>
                          <a:cs typeface="+mn-cs"/>
                        </a:rPr>
                        <m:t>𝑖𝑗</m:t>
                      </m:r>
                    </m:sub>
                  </m:sSub>
                </m:oMath>
              </a14:m>
              <a:r>
                <a:rPr lang="en-US" sz="1100">
                  <a:solidFill>
                    <a:schemeClr val="tx1"/>
                  </a:solidFill>
                  <a:effectLst/>
                  <a:latin typeface="+mn-lt"/>
                  <a:ea typeface="+mn-ea"/>
                  <a:cs typeface="+mn-cs"/>
                </a:rPr>
                <a:t>, where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m:t>
                  </m:r>
                  <m:d>
                    <m:dPr>
                      <m:begChr m:val="{"/>
                      <m:endChr m:val="}"/>
                      <m:ctrlPr>
                        <a:rPr lang="fi-FI" sz="1100" i="1">
                          <a:solidFill>
                            <a:schemeClr val="tx1"/>
                          </a:solidFill>
                          <a:effectLst/>
                          <a:latin typeface="Cambria Math" panose="02040503050406030204" pitchFamily="18" charset="0"/>
                          <a:ea typeface="+mn-ea"/>
                          <a:cs typeface="+mn-cs"/>
                        </a:rPr>
                      </m:ctrlPr>
                    </m:dPr>
                    <m:e>
                      <m:r>
                        <a:rPr lang="en-US" sz="1100" i="1">
                          <a:solidFill>
                            <a:schemeClr val="tx1"/>
                          </a:solidFill>
                          <a:effectLst/>
                          <a:latin typeface="Cambria Math" panose="02040503050406030204" pitchFamily="18" charset="0"/>
                          <a:ea typeface="+mn-ea"/>
                          <a:cs typeface="+mn-cs"/>
                        </a:rPr>
                        <m:t>1,…,7</m:t>
                      </m:r>
                    </m:e>
                  </m:d>
                </m:oMath>
              </a14:m>
              <a:r>
                <a:rPr lang="en-US" sz="1100">
                  <a:solidFill>
                    <a:schemeClr val="tx1"/>
                  </a:solidFill>
                  <a:effectLst/>
                  <a:latin typeface="+mn-lt"/>
                  <a:ea typeface="+mn-ea"/>
                  <a:cs typeface="+mn-cs"/>
                </a:rPr>
                <a:t> and </a:t>
              </a:r>
              <a14:m>
                <m:oMath xmlns:m="http://schemas.openxmlformats.org/officeDocument/2006/math">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 …,4}</m:t>
                  </m:r>
                </m:oMath>
              </a14:m>
              <a:r>
                <a:rPr lang="en-US" sz="1100">
                  <a:solidFill>
                    <a:schemeClr val="tx1"/>
                  </a:solidFill>
                  <a:effectLst/>
                  <a:latin typeface="+mn-lt"/>
                  <a:ea typeface="+mn-ea"/>
                  <a:cs typeface="+mn-cs"/>
                </a:rPr>
                <a:t>.  (4pts)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𝑚𝑖𝑛</m:t>
                  </m:r>
                  <m:nary>
                    <m:naryPr>
                      <m:chr m:val="∑"/>
                      <m:ctrlPr>
                        <a:rPr lang="en-US" sz="1100" b="0" i="1">
                          <a:solidFill>
                            <a:srgbClr val="FF0000"/>
                          </a:solidFill>
                          <a:effectLst/>
                          <a:latin typeface="Cambria Math" panose="02040503050406030204" pitchFamily="18" charset="0"/>
                          <a:ea typeface="+mn-ea"/>
                          <a:cs typeface="+mn-cs"/>
                        </a:rPr>
                      </m:ctrlPr>
                    </m:naryPr>
                    <m:sub>
                      <m:r>
                        <m:rPr>
                          <m:brk m:alnAt="23"/>
                        </m:rPr>
                        <a:rPr lang="en-US" sz="1100" b="0" i="1">
                          <a:solidFill>
                            <a:srgbClr val="FF0000"/>
                          </a:solidFill>
                          <a:effectLst/>
                          <a:latin typeface="Cambria Math" panose="02040503050406030204" pitchFamily="18" charset="0"/>
                          <a:ea typeface="+mn-ea"/>
                          <a:cs typeface="+mn-cs"/>
                        </a:rPr>
                        <m:t>𝑖</m:t>
                      </m:r>
                      <m:r>
                        <a:rPr lang="en-US" sz="1100" b="0" i="1">
                          <a:solidFill>
                            <a:srgbClr val="FF0000"/>
                          </a:solidFill>
                          <a:effectLst/>
                          <a:latin typeface="Cambria Math" panose="02040503050406030204" pitchFamily="18" charset="0"/>
                          <a:ea typeface="+mn-ea"/>
                          <a:cs typeface="+mn-cs"/>
                        </a:rPr>
                        <m:t>=1</m:t>
                      </m:r>
                    </m:sub>
                    <m:sup>
                      <m:r>
                        <a:rPr lang="en-US" sz="1100" b="0" i="1">
                          <a:solidFill>
                            <a:srgbClr val="FF0000"/>
                          </a:solidFill>
                          <a:effectLst/>
                          <a:latin typeface="Cambria Math" panose="02040503050406030204" pitchFamily="18" charset="0"/>
                          <a:ea typeface="+mn-ea"/>
                          <a:cs typeface="+mn-cs"/>
                        </a:rPr>
                        <m:t>4</m:t>
                      </m:r>
                    </m:sup>
                    <m:e/>
                  </m:nary>
                </m:oMath>
              </a14:m>
              <a:endParaRPr lang="en-US" sz="1100">
                <a:solidFill>
                  <a:srgbClr val="FF0000"/>
                </a:solidFill>
                <a:effectLst/>
                <a:latin typeface="+mn-lt"/>
                <a:ea typeface="+mn-ea"/>
                <a:cs typeface="+mn-cs"/>
              </a:endParaRPr>
            </a:p>
            <a:p>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 </a:t>
              </a:r>
              <a:r>
                <a:rPr lang="en-US" sz="1100">
                  <a:solidFill>
                    <a:schemeClr val="tx1"/>
                  </a:solidFill>
                  <a:effectLst/>
                  <a:latin typeface="+mn-lt"/>
                  <a:ea typeface="+mn-ea"/>
                  <a:cs typeface="+mn-cs"/>
                </a:rPr>
                <a:t>The board decides the budget for the expansion to be 22 million euros. </a:t>
              </a:r>
              <a:r>
                <a:rPr lang="en-US" sz="1100" b="1">
                  <a:solidFill>
                    <a:schemeClr val="tx1"/>
                  </a:solidFill>
                  <a:effectLst/>
                  <a:latin typeface="+mn-lt"/>
                  <a:ea typeface="+mn-ea"/>
                  <a:cs typeface="+mn-cs"/>
                </a:rPr>
                <a:t> </a:t>
              </a:r>
              <a:r>
                <a:rPr lang="en-US" sz="1100">
                  <a:solidFill>
                    <a:schemeClr val="tx1"/>
                  </a:solidFill>
                  <a:effectLst/>
                  <a:latin typeface="+mn-lt"/>
                  <a:ea typeface="+mn-ea"/>
                  <a:cs typeface="+mn-cs"/>
                </a:rPr>
                <a:t>Implement the MILP model on the spreadsheet</a:t>
              </a:r>
              <a:r>
                <a:rPr lang="en-US" sz="1100" baseline="0">
                  <a:solidFill>
                    <a:schemeClr val="tx1"/>
                  </a:solidFill>
                  <a:effectLst/>
                  <a:latin typeface="+mn-lt"/>
                  <a:ea typeface="+mn-ea"/>
                  <a:cs typeface="+mn-cs"/>
                </a:rPr>
                <a:t> and use it </a:t>
              </a:r>
              <a:r>
                <a:rPr lang="en-US" sz="1100">
                  <a:solidFill>
                    <a:schemeClr val="tx1"/>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[HINT: solve the model repeatedly for decreasing values on </a:t>
              </a:r>
              <a14:m>
                <m:oMath xmlns:m="http://schemas.openxmlformats.org/officeDocument/2006/math">
                  <m:r>
                    <a:rPr lang="en-US" sz="1100" i="1">
                      <a:solidFill>
                        <a:schemeClr val="tx1"/>
                      </a:solidFill>
                      <a:effectLst/>
                      <a:latin typeface="Cambria Math" panose="02040503050406030204" pitchFamily="18" charset="0"/>
                      <a:ea typeface="+mn-ea"/>
                      <a:cs typeface="+mn-cs"/>
                    </a:rPr>
                    <m:t>𝑛</m:t>
                  </m:r>
                </m:oMath>
              </a14:m>
              <a:r>
                <a:rPr lang="en-US" sz="1100">
                  <a:solidFill>
                    <a:schemeClr val="tx1"/>
                  </a:solidFill>
                  <a:effectLst/>
                  <a:latin typeface="+mn-lt"/>
                  <a:ea typeface="+mn-ea"/>
                  <a:cs typeface="+mn-cs"/>
                </a:rPr>
                <a:t> until</a:t>
              </a:r>
              <a:r>
                <a:rPr lang="en-US" sz="1100" baseline="0">
                  <a:solidFill>
                    <a:schemeClr val="tx1"/>
                  </a:solidFill>
                  <a:effectLst/>
                  <a:latin typeface="+mn-lt"/>
                  <a:ea typeface="+mn-ea"/>
                  <a:cs typeface="+mn-cs"/>
                </a:rPr>
                <a:t> the optimal cost does not exceed the budget]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a:effectLst/>
              </a:endParaRPr>
            </a:p>
            <a:p>
              <a:pPr eaLnBrk="1" fontAlgn="auto" latinLnBrk="0" hangingPunct="1"/>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mc:Choice>
      <mc:Fallback xmlns="">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75421" y="528526"/>
              <a:ext cx="9740612" cy="901065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only if offices are also established to all cities with ranks </a:t>
              </a:r>
              <a:r>
                <a:rPr lang="en-US" sz="1100" i="0">
                  <a:solidFill>
                    <a:schemeClr val="tx1"/>
                  </a:solidFill>
                  <a:effectLst/>
                  <a:latin typeface="Cambria Math" panose="02040503050406030204" pitchFamily="18" charset="0"/>
                  <a:ea typeface="+mn-ea"/>
                  <a:cs typeface="+mn-cs"/>
                </a:rPr>
                <a:t>1, …,𝑗−1</a:t>
              </a:r>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 </a:t>
              </a:r>
              <a:r>
                <a:rPr lang="en-US" sz="1100">
                  <a:solidFill>
                    <a:schemeClr val="tx1"/>
                  </a:solidFill>
                  <a:effectLst/>
                  <a:latin typeface="+mn-lt"/>
                  <a:ea typeface="+mn-ea"/>
                  <a:cs typeface="+mn-cs"/>
                </a:rPr>
                <a:t>Formulate mathematically a MILP model that for a prespecified number of new offices </a:t>
              </a:r>
              <a:r>
                <a:rPr lang="en-US" sz="1100" i="0">
                  <a:solidFill>
                    <a:schemeClr val="tx1"/>
                  </a:solidFill>
                  <a:effectLst/>
                  <a:latin typeface="Cambria Math" panose="02040503050406030204" pitchFamily="18" charset="0"/>
                  <a:ea typeface="+mn-ea"/>
                  <a:cs typeface="+mn-cs"/>
                </a:rPr>
                <a:t>𝑛</a:t>
              </a:r>
              <a:r>
                <a:rPr lang="en-US" sz="1100">
                  <a:solidFill>
                    <a:schemeClr val="tx1"/>
                  </a:solidFill>
                  <a:effectLst/>
                  <a:latin typeface="+mn-lt"/>
                  <a:ea typeface="+mn-ea"/>
                  <a:cs typeface="+mn-cs"/>
                </a:rPr>
                <a:t> determines (i) the cities in which the new offices should be established and (ii) how experts from the current offices are transferred to these new offices so that total costs (i.e., startup and transfer) are minimized. Use the binary decision variables </a:t>
              </a:r>
              <a:r>
                <a:rPr lang="en-US" sz="1100" i="0">
                  <a:solidFill>
                    <a:schemeClr val="tx1"/>
                  </a:solidFill>
                  <a:effectLst/>
                  <a:latin typeface="Cambria Math" panose="02040503050406030204" pitchFamily="18" charset="0"/>
                  <a:ea typeface="+mn-ea"/>
                  <a:cs typeface="+mn-cs"/>
                </a:rPr>
                <a:t>𝑦</a:t>
              </a:r>
              <a:r>
                <a:rPr lang="fi-FI" sz="1100" i="0">
                  <a:solidFill>
                    <a:schemeClr val="tx1"/>
                  </a:solidFill>
                  <a:effectLst/>
                  <a:latin typeface="Cambria Math" panose="02040503050406030204" pitchFamily="18" charset="0"/>
                  <a:ea typeface="+mn-ea"/>
                  <a:cs typeface="+mn-cs"/>
                </a:rPr>
                <a:t>_</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and continuous decision variables </a:t>
              </a:r>
              <a:r>
                <a:rPr lang="en-US" sz="1100" i="0">
                  <a:solidFill>
                    <a:schemeClr val="tx1"/>
                  </a:solidFill>
                  <a:effectLst/>
                  <a:latin typeface="Cambria Math" panose="02040503050406030204" pitchFamily="18" charset="0"/>
                  <a:ea typeface="+mn-ea"/>
                  <a:cs typeface="+mn-cs"/>
                </a:rPr>
                <a:t>𝑥</a:t>
              </a:r>
              <a:r>
                <a:rPr lang="fi-FI" sz="1100" i="0">
                  <a:solidFill>
                    <a:schemeClr val="tx1"/>
                  </a:solidFill>
                  <a:effectLst/>
                  <a:latin typeface="Cambria Math" panose="02040503050406030204" pitchFamily="18" charset="0"/>
                  <a:ea typeface="+mn-ea"/>
                  <a:cs typeface="+mn-cs"/>
                </a:rPr>
                <a:t>_</a:t>
              </a:r>
              <a:r>
                <a:rPr lang="en-US" sz="1100" i="0">
                  <a:solidFill>
                    <a:schemeClr val="tx1"/>
                  </a:solidFill>
                  <a:effectLst/>
                  <a:latin typeface="Cambria Math" panose="02040503050406030204" pitchFamily="18" charset="0"/>
                  <a:ea typeface="+mn-ea"/>
                  <a:cs typeface="+mn-cs"/>
                </a:rPr>
                <a:t>𝑖𝑗</a:t>
              </a:r>
              <a:r>
                <a:rPr lang="en-US" sz="1100">
                  <a:solidFill>
                    <a:schemeClr val="tx1"/>
                  </a:solidFill>
                  <a:effectLst/>
                  <a:latin typeface="+mn-lt"/>
                  <a:ea typeface="+mn-ea"/>
                  <a:cs typeface="+mn-cs"/>
                </a:rPr>
                <a:t>, where </a:t>
              </a:r>
              <a:r>
                <a:rPr lang="en-US" sz="1100" i="0">
                  <a:solidFill>
                    <a:schemeClr val="tx1"/>
                  </a:solidFill>
                  <a:effectLst/>
                  <a:latin typeface="Cambria Math" panose="02040503050406030204" pitchFamily="18" charset="0"/>
                  <a:ea typeface="+mn-ea"/>
                  <a:cs typeface="+mn-cs"/>
                </a:rPr>
                <a:t>𝑗∈</a:t>
              </a:r>
              <a:r>
                <a:rPr lang="fi-FI" sz="1100" i="0">
                  <a:solidFill>
                    <a:schemeClr val="tx1"/>
                  </a:solidFill>
                  <a:effectLst/>
                  <a:latin typeface="Cambria Math" panose="02040503050406030204" pitchFamily="18" charset="0"/>
                  <a:ea typeface="+mn-ea"/>
                  <a:cs typeface="+mn-cs"/>
                </a:rPr>
                <a:t>{</a:t>
              </a:r>
              <a:r>
                <a:rPr lang="en-US" sz="1100" i="0">
                  <a:solidFill>
                    <a:schemeClr val="tx1"/>
                  </a:solidFill>
                  <a:effectLst/>
                  <a:latin typeface="Cambria Math" panose="02040503050406030204" pitchFamily="18" charset="0"/>
                  <a:ea typeface="+mn-ea"/>
                  <a:cs typeface="+mn-cs"/>
                </a:rPr>
                <a:t>1,…,7}</a:t>
              </a:r>
              <a:r>
                <a:rPr lang="en-US" sz="1100">
                  <a:solidFill>
                    <a:schemeClr val="tx1"/>
                  </a:solidFill>
                  <a:effectLst/>
                  <a:latin typeface="+mn-lt"/>
                  <a:ea typeface="+mn-ea"/>
                  <a:cs typeface="+mn-cs"/>
                </a:rPr>
                <a:t> and </a:t>
              </a:r>
              <a:r>
                <a:rPr lang="en-US" sz="1100" i="0">
                  <a:solidFill>
                    <a:schemeClr val="tx1"/>
                  </a:solidFill>
                  <a:effectLst/>
                  <a:latin typeface="Cambria Math" panose="02040503050406030204" pitchFamily="18" charset="0"/>
                  <a:ea typeface="+mn-ea"/>
                  <a:cs typeface="+mn-cs"/>
                </a:rPr>
                <a:t>𝑖∈{1, …,4}</a:t>
              </a:r>
              <a:r>
                <a:rPr lang="en-US" sz="1100">
                  <a:solidFill>
                    <a:schemeClr val="tx1"/>
                  </a:solidFill>
                  <a:effectLst/>
                  <a:latin typeface="+mn-lt"/>
                  <a:ea typeface="+mn-ea"/>
                  <a:cs typeface="+mn-cs"/>
                </a:rPr>
                <a:t>.  (4pts)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 </a:t>
              </a:r>
              <a:r>
                <a:rPr lang="en-US" sz="1100" b="0" i="0">
                  <a:solidFill>
                    <a:srgbClr val="FF0000"/>
                  </a:solidFill>
                  <a:effectLst/>
                  <a:latin typeface="Cambria Math" panose="02040503050406030204" pitchFamily="18" charset="0"/>
                  <a:ea typeface="+mn-ea"/>
                  <a:cs typeface="+mn-cs"/>
                </a:rPr>
                <a:t>𝑚𝑖𝑛∑_(𝑖=1)^4</a:t>
              </a:r>
              <a:endParaRPr lang="en-US" sz="1100">
                <a:solidFill>
                  <a:srgbClr val="FF0000"/>
                </a:solidFill>
                <a:effectLst/>
                <a:latin typeface="+mn-lt"/>
                <a:ea typeface="+mn-ea"/>
                <a:cs typeface="+mn-cs"/>
              </a:endParaRPr>
            </a:p>
            <a:p>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 </a:t>
              </a:r>
              <a:r>
                <a:rPr lang="en-US" sz="1100">
                  <a:solidFill>
                    <a:schemeClr val="tx1"/>
                  </a:solidFill>
                  <a:effectLst/>
                  <a:latin typeface="+mn-lt"/>
                  <a:ea typeface="+mn-ea"/>
                  <a:cs typeface="+mn-cs"/>
                </a:rPr>
                <a:t>The board decides the budget for the expansion to be 22 million euros. </a:t>
              </a:r>
              <a:r>
                <a:rPr lang="en-US" sz="1100" b="1">
                  <a:solidFill>
                    <a:schemeClr val="tx1"/>
                  </a:solidFill>
                  <a:effectLst/>
                  <a:latin typeface="+mn-lt"/>
                  <a:ea typeface="+mn-ea"/>
                  <a:cs typeface="+mn-cs"/>
                </a:rPr>
                <a:t> </a:t>
              </a:r>
              <a:r>
                <a:rPr lang="en-US" sz="1100">
                  <a:solidFill>
                    <a:schemeClr val="tx1"/>
                  </a:solidFill>
                  <a:effectLst/>
                  <a:latin typeface="+mn-lt"/>
                  <a:ea typeface="+mn-ea"/>
                  <a:cs typeface="+mn-cs"/>
                </a:rPr>
                <a:t>Implement the MILP model on the spreadsheet</a:t>
              </a:r>
              <a:r>
                <a:rPr lang="en-US" sz="1100" baseline="0">
                  <a:solidFill>
                    <a:schemeClr val="tx1"/>
                  </a:solidFill>
                  <a:effectLst/>
                  <a:latin typeface="+mn-lt"/>
                  <a:ea typeface="+mn-ea"/>
                  <a:cs typeface="+mn-cs"/>
                </a:rPr>
                <a:t> and use it </a:t>
              </a:r>
              <a:r>
                <a:rPr lang="en-US" sz="1100">
                  <a:solidFill>
                    <a:schemeClr val="tx1"/>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[HINT: solve the model repeatedly for decreasing values on </a:t>
              </a:r>
              <a:r>
                <a:rPr lang="en-US" sz="1100" i="0">
                  <a:solidFill>
                    <a:schemeClr val="tx1"/>
                  </a:solidFill>
                  <a:effectLst/>
                  <a:latin typeface="Cambria Math" panose="02040503050406030204" pitchFamily="18" charset="0"/>
                  <a:ea typeface="+mn-ea"/>
                  <a:cs typeface="+mn-cs"/>
                </a:rPr>
                <a:t>𝑛</a:t>
              </a:r>
              <a:r>
                <a:rPr lang="en-US" sz="1100">
                  <a:solidFill>
                    <a:schemeClr val="tx1"/>
                  </a:solidFill>
                  <a:effectLst/>
                  <a:latin typeface="+mn-lt"/>
                  <a:ea typeface="+mn-ea"/>
                  <a:cs typeface="+mn-cs"/>
                </a:rPr>
                <a:t> until</a:t>
              </a:r>
              <a:r>
                <a:rPr lang="en-US" sz="1100" baseline="0">
                  <a:solidFill>
                    <a:schemeClr val="tx1"/>
                  </a:solidFill>
                  <a:effectLst/>
                  <a:latin typeface="+mn-lt"/>
                  <a:ea typeface="+mn-ea"/>
                  <a:cs typeface="+mn-cs"/>
                </a:rPr>
                <a:t> the optimal cost does not exceed the budget]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a:effectLst/>
              </a:endParaRPr>
            </a:p>
            <a:p>
              <a:pPr eaLnBrk="1" fontAlgn="auto" latinLnBrk="0" hangingPunct="1"/>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3"/>
  <sheetViews>
    <sheetView tabSelected="1" zoomScaleNormal="100" workbookViewId="0">
      <selection activeCell="Q46" sqref="Q46"/>
    </sheetView>
  </sheetViews>
  <sheetFormatPr defaultColWidth="8.85546875" defaultRowHeight="15" x14ac:dyDescent="0.25"/>
  <cols>
    <col min="1" max="1" width="11.7109375" customWidth="1"/>
  </cols>
  <sheetData>
    <row r="1" spans="1:18" s="121" customFormat="1" ht="26.25" x14ac:dyDescent="0.4">
      <c r="A1" s="121" t="s">
        <v>57</v>
      </c>
    </row>
    <row r="2" spans="1:18" ht="17.25" customHeight="1" x14ac:dyDescent="0.25"/>
    <row r="3" spans="1:18" x14ac:dyDescent="0.25">
      <c r="R3" s="6"/>
    </row>
    <row r="4" spans="1:18" x14ac:dyDescent="0.25">
      <c r="R4" s="48"/>
    </row>
    <row r="5" spans="1:18" x14ac:dyDescent="0.25">
      <c r="R5" s="48"/>
    </row>
    <row r="6" spans="1:18" x14ac:dyDescent="0.25">
      <c r="R6" s="48"/>
    </row>
    <row r="7" spans="1:18" x14ac:dyDescent="0.25">
      <c r="R7" s="48"/>
    </row>
    <row r="8" spans="1:18" x14ac:dyDescent="0.25">
      <c r="R8" s="47"/>
    </row>
    <row r="9" spans="1:18" x14ac:dyDescent="0.25">
      <c r="R9" s="45"/>
    </row>
    <row r="10" spans="1:18" x14ac:dyDescent="0.25">
      <c r="R10" s="46"/>
    </row>
    <row r="11" spans="1:18" x14ac:dyDescent="0.25">
      <c r="R11" s="46"/>
    </row>
    <row r="12" spans="1:18" x14ac:dyDescent="0.25">
      <c r="R12" s="46"/>
    </row>
    <row r="13" spans="1:18" x14ac:dyDescent="0.25">
      <c r="R13" s="46"/>
    </row>
    <row r="14" spans="1:18" x14ac:dyDescent="0.25">
      <c r="R14" s="46"/>
    </row>
    <row r="15" spans="1:18" x14ac:dyDescent="0.25">
      <c r="R15" s="46"/>
    </row>
    <row r="16" spans="1:18" x14ac:dyDescent="0.25">
      <c r="R16" s="48"/>
    </row>
    <row r="17" spans="1:18" x14ac:dyDescent="0.25">
      <c r="R17" s="48"/>
    </row>
    <row r="18" spans="1:18" x14ac:dyDescent="0.25">
      <c r="R18" s="48"/>
    </row>
    <row r="19" spans="1:18" x14ac:dyDescent="0.25">
      <c r="R19" s="48"/>
    </row>
    <row r="20" spans="1:18" x14ac:dyDescent="0.25">
      <c r="R20" s="48"/>
    </row>
    <row r="21" spans="1:18" x14ac:dyDescent="0.25">
      <c r="R21" s="48"/>
    </row>
    <row r="22" spans="1:18" x14ac:dyDescent="0.25">
      <c r="R22" s="48"/>
    </row>
    <row r="23" spans="1:18" x14ac:dyDescent="0.25">
      <c r="R23" s="48"/>
    </row>
    <row r="24" spans="1:18" x14ac:dyDescent="0.25">
      <c r="R24" s="44"/>
    </row>
    <row r="25" spans="1:18" ht="108.75" customHeight="1" x14ac:dyDescent="0.25">
      <c r="R25" s="44"/>
    </row>
    <row r="26" spans="1:18" x14ac:dyDescent="0.25">
      <c r="R26" s="44"/>
    </row>
    <row r="27" spans="1:18" ht="15.75" thickBot="1" x14ac:dyDescent="0.3">
      <c r="A27" s="31" t="s">
        <v>8</v>
      </c>
      <c r="B27" s="31"/>
      <c r="C27" s="31"/>
      <c r="D27" s="31"/>
      <c r="E27" s="31"/>
      <c r="F27" s="31"/>
      <c r="G27" s="31"/>
      <c r="R27" s="44"/>
    </row>
    <row r="28" spans="1:18" x14ac:dyDescent="0.25">
      <c r="A28" s="34" t="s">
        <v>9</v>
      </c>
      <c r="B28" s="83" t="s">
        <v>2</v>
      </c>
      <c r="C28" s="83" t="s">
        <v>3</v>
      </c>
      <c r="D28" s="83" t="s">
        <v>4</v>
      </c>
      <c r="E28" s="83" t="s">
        <v>5</v>
      </c>
      <c r="F28" s="83" t="s">
        <v>6</v>
      </c>
      <c r="G28" s="84" t="s">
        <v>7</v>
      </c>
    </row>
    <row r="29" spans="1:18" ht="15.75" thickBot="1" x14ac:dyDescent="0.3">
      <c r="A29" s="35" t="s">
        <v>10</v>
      </c>
      <c r="B29" s="32">
        <v>25</v>
      </c>
      <c r="C29" s="32">
        <v>35</v>
      </c>
      <c r="D29" s="32">
        <v>15</v>
      </c>
      <c r="E29" s="32">
        <v>35</v>
      </c>
      <c r="F29" s="32">
        <v>20</v>
      </c>
      <c r="G29" s="33">
        <v>10</v>
      </c>
    </row>
    <row r="31" spans="1:18" ht="15.75" thickBot="1" x14ac:dyDescent="0.3">
      <c r="A31" s="31" t="s">
        <v>11</v>
      </c>
      <c r="B31" s="31"/>
      <c r="C31" s="31"/>
      <c r="D31" s="31"/>
      <c r="E31" s="31"/>
      <c r="F31" s="31"/>
      <c r="G31" s="31"/>
    </row>
    <row r="32" spans="1:18" x14ac:dyDescent="0.25">
      <c r="A32" s="41"/>
      <c r="B32" s="126" t="s">
        <v>0</v>
      </c>
      <c r="C32" s="126"/>
      <c r="D32" s="126"/>
      <c r="E32" s="126"/>
      <c r="F32" s="126"/>
      <c r="G32" s="127"/>
    </row>
    <row r="33" spans="1:7" x14ac:dyDescent="0.25">
      <c r="A33" s="42" t="s">
        <v>1</v>
      </c>
      <c r="B33" s="40" t="s">
        <v>2</v>
      </c>
      <c r="C33" s="40" t="s">
        <v>3</v>
      </c>
      <c r="D33" s="40" t="s">
        <v>4</v>
      </c>
      <c r="E33" s="40" t="s">
        <v>5</v>
      </c>
      <c r="F33" s="40" t="s">
        <v>6</v>
      </c>
      <c r="G33" s="43" t="s">
        <v>7</v>
      </c>
    </row>
    <row r="34" spans="1:7" x14ac:dyDescent="0.25">
      <c r="A34" s="36" t="s">
        <v>2</v>
      </c>
      <c r="B34" s="37" t="s">
        <v>105</v>
      </c>
      <c r="C34" s="37">
        <v>20</v>
      </c>
      <c r="D34" s="37">
        <v>28</v>
      </c>
      <c r="E34" s="37">
        <v>29</v>
      </c>
      <c r="F34" s="37">
        <v>17</v>
      </c>
      <c r="G34" s="38">
        <v>32</v>
      </c>
    </row>
    <row r="35" spans="1:7" x14ac:dyDescent="0.25">
      <c r="A35" s="36" t="s">
        <v>3</v>
      </c>
      <c r="B35" s="37">
        <v>23</v>
      </c>
      <c r="C35" s="37" t="s">
        <v>105</v>
      </c>
      <c r="D35" s="37">
        <v>17</v>
      </c>
      <c r="E35" s="37">
        <v>31</v>
      </c>
      <c r="F35" s="37">
        <v>28</v>
      </c>
      <c r="G35" s="38">
        <v>26</v>
      </c>
    </row>
    <row r="36" spans="1:7" x14ac:dyDescent="0.25">
      <c r="A36" s="36" t="s">
        <v>4</v>
      </c>
      <c r="B36" s="37">
        <v>23</v>
      </c>
      <c r="C36" s="37">
        <v>17</v>
      </c>
      <c r="D36" s="37" t="s">
        <v>105</v>
      </c>
      <c r="E36" s="37">
        <v>20</v>
      </c>
      <c r="F36" s="37">
        <v>29</v>
      </c>
      <c r="G36" s="38">
        <v>16</v>
      </c>
    </row>
    <row r="37" spans="1:7" x14ac:dyDescent="0.25">
      <c r="A37" s="36" t="s">
        <v>5</v>
      </c>
      <c r="B37" s="37">
        <v>14</v>
      </c>
      <c r="C37" s="37">
        <v>26</v>
      </c>
      <c r="D37" s="37">
        <v>23</v>
      </c>
      <c r="E37" s="37" t="s">
        <v>105</v>
      </c>
      <c r="F37" s="37">
        <v>20</v>
      </c>
      <c r="G37" s="38">
        <v>25</v>
      </c>
    </row>
    <row r="38" spans="1:7" x14ac:dyDescent="0.25">
      <c r="A38" s="36" t="s">
        <v>6</v>
      </c>
      <c r="B38" s="37">
        <v>19</v>
      </c>
      <c r="C38" s="37">
        <v>34</v>
      </c>
      <c r="D38" s="37">
        <v>26</v>
      </c>
      <c r="E38" s="37">
        <v>14</v>
      </c>
      <c r="F38" s="37" t="s">
        <v>105</v>
      </c>
      <c r="G38" s="38">
        <v>17</v>
      </c>
    </row>
    <row r="39" spans="1:7" ht="15.75" thickBot="1" x14ac:dyDescent="0.3">
      <c r="A39" s="39" t="s">
        <v>7</v>
      </c>
      <c r="B39" s="32">
        <v>38</v>
      </c>
      <c r="C39" s="32">
        <v>20</v>
      </c>
      <c r="D39" s="32">
        <v>16</v>
      </c>
      <c r="E39" s="32">
        <v>28</v>
      </c>
      <c r="F39" s="32">
        <v>25</v>
      </c>
      <c r="G39" s="33" t="s">
        <v>105</v>
      </c>
    </row>
    <row r="41" spans="1:7" ht="15.75" thickBot="1" x14ac:dyDescent="0.3">
      <c r="A41" s="31" t="s">
        <v>12</v>
      </c>
      <c r="B41" s="31"/>
      <c r="C41" s="31"/>
      <c r="D41" s="31"/>
      <c r="E41" s="31"/>
      <c r="F41" s="31"/>
      <c r="G41" s="31"/>
    </row>
    <row r="42" spans="1:7" x14ac:dyDescent="0.25">
      <c r="A42" s="34" t="s">
        <v>9</v>
      </c>
      <c r="B42" s="83" t="s">
        <v>2</v>
      </c>
      <c r="C42" s="83" t="s">
        <v>3</v>
      </c>
      <c r="D42" s="83" t="s">
        <v>4</v>
      </c>
      <c r="E42" s="83" t="s">
        <v>5</v>
      </c>
      <c r="F42" s="83" t="s">
        <v>6</v>
      </c>
      <c r="G42" s="84" t="s">
        <v>7</v>
      </c>
    </row>
    <row r="43" spans="1:7" ht="15.75" thickBot="1" x14ac:dyDescent="0.3">
      <c r="A43" s="35" t="s">
        <v>13</v>
      </c>
      <c r="B43" s="32">
        <v>20</v>
      </c>
      <c r="C43" s="32">
        <v>27</v>
      </c>
      <c r="D43" s="32">
        <v>15</v>
      </c>
      <c r="E43" s="32">
        <v>28</v>
      </c>
      <c r="F43" s="32">
        <v>25</v>
      </c>
      <c r="G43" s="33">
        <v>25</v>
      </c>
    </row>
  </sheetData>
  <mergeCells count="1">
    <mergeCell ref="B32:G3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2"/>
  <sheetViews>
    <sheetView zoomScaleNormal="100" workbookViewId="0"/>
  </sheetViews>
  <sheetFormatPr defaultColWidth="8.85546875" defaultRowHeight="15" x14ac:dyDescent="0.25"/>
  <cols>
    <col min="1" max="1" width="2.42578125" customWidth="1"/>
  </cols>
  <sheetData>
    <row r="1" spans="1:1" s="2" customFormat="1" ht="26.25" x14ac:dyDescent="0.4">
      <c r="A1" s="5" t="str">
        <f>'Problem 1'!$A$1</f>
        <v>ISM-C1004 - Business Analytics 1 - Assignment 2 (Total 36 points)</v>
      </c>
    </row>
    <row r="3" spans="1:1" ht="33.75" customHeight="1" x14ac:dyDescent="0.25"/>
    <row r="23" spans="2:14" ht="34.5" customHeight="1" x14ac:dyDescent="0.25"/>
    <row r="24" spans="2:14" ht="15.75" thickBot="1" x14ac:dyDescent="0.3">
      <c r="B24" s="31" t="s">
        <v>14</v>
      </c>
    </row>
    <row r="25" spans="2:14" x14ac:dyDescent="0.25">
      <c r="B25" s="86" t="s">
        <v>15</v>
      </c>
      <c r="C25" s="49">
        <v>1</v>
      </c>
      <c r="D25" s="49">
        <v>2</v>
      </c>
      <c r="E25" s="49">
        <v>3</v>
      </c>
      <c r="F25" s="49">
        <v>4</v>
      </c>
      <c r="G25" s="49">
        <v>5</v>
      </c>
      <c r="H25" s="49">
        <v>6</v>
      </c>
      <c r="I25" s="49">
        <v>7</v>
      </c>
      <c r="J25" s="49">
        <v>8</v>
      </c>
      <c r="K25" s="49">
        <v>9</v>
      </c>
      <c r="L25" s="49">
        <v>10</v>
      </c>
      <c r="M25" s="51">
        <v>11</v>
      </c>
    </row>
    <row r="26" spans="2:14" ht="15.75" thickBot="1" x14ac:dyDescent="0.3">
      <c r="B26" s="54" t="s">
        <v>16</v>
      </c>
      <c r="C26" s="29" t="s">
        <v>18</v>
      </c>
      <c r="D26" s="29" t="s">
        <v>20</v>
      </c>
      <c r="E26" s="29" t="s">
        <v>21</v>
      </c>
      <c r="F26" s="29" t="s">
        <v>17</v>
      </c>
      <c r="G26" s="29" t="s">
        <v>18</v>
      </c>
      <c r="H26" s="29" t="s">
        <v>19</v>
      </c>
      <c r="I26" s="29" t="s">
        <v>20</v>
      </c>
      <c r="J26" s="29" t="s">
        <v>17</v>
      </c>
      <c r="K26" s="29" t="s">
        <v>20</v>
      </c>
      <c r="L26" s="29" t="s">
        <v>19</v>
      </c>
      <c r="M26" s="30" t="s">
        <v>17</v>
      </c>
    </row>
    <row r="28" spans="2:14" ht="15.75" thickBot="1" x14ac:dyDescent="0.3">
      <c r="C28" s="31" t="s">
        <v>22</v>
      </c>
      <c r="I28" s="44"/>
      <c r="J28" s="44"/>
      <c r="K28" s="44"/>
      <c r="L28" s="44"/>
      <c r="M28" s="44"/>
      <c r="N28" s="44"/>
    </row>
    <row r="29" spans="2:14" x14ac:dyDescent="0.25">
      <c r="C29" s="86" t="s">
        <v>23</v>
      </c>
      <c r="D29" s="85" t="s">
        <v>24</v>
      </c>
      <c r="E29" s="128" t="s">
        <v>25</v>
      </c>
      <c r="F29" s="129"/>
      <c r="I29" s="52"/>
      <c r="J29" s="52"/>
      <c r="K29" s="52"/>
      <c r="L29" s="52"/>
      <c r="M29" s="52"/>
      <c r="N29" s="44"/>
    </row>
    <row r="30" spans="2:14" x14ac:dyDescent="0.25">
      <c r="C30" s="50" t="s">
        <v>26</v>
      </c>
      <c r="D30" s="52">
        <v>32</v>
      </c>
      <c r="E30" s="55" t="s">
        <v>85</v>
      </c>
      <c r="F30" s="53"/>
      <c r="H30" s="55"/>
      <c r="I30" s="44"/>
      <c r="J30" s="44"/>
      <c r="K30" s="44"/>
      <c r="L30" s="44"/>
      <c r="M30" s="44"/>
      <c r="N30" s="44"/>
    </row>
    <row r="31" spans="2:14" x14ac:dyDescent="0.25">
      <c r="C31" s="50" t="s">
        <v>27</v>
      </c>
      <c r="D31" s="52">
        <v>32</v>
      </c>
      <c r="E31" s="55" t="s">
        <v>56</v>
      </c>
      <c r="F31" s="53"/>
      <c r="H31" s="55"/>
      <c r="I31" s="44"/>
      <c r="J31" s="44"/>
      <c r="K31" s="44"/>
      <c r="L31" s="44"/>
      <c r="M31" s="44"/>
      <c r="N31" s="44"/>
    </row>
    <row r="32" spans="2:14" x14ac:dyDescent="0.25">
      <c r="C32" s="50" t="s">
        <v>28</v>
      </c>
      <c r="D32" s="52">
        <v>34</v>
      </c>
      <c r="E32" s="55" t="s">
        <v>34</v>
      </c>
      <c r="F32" s="53"/>
      <c r="H32" s="55"/>
    </row>
    <row r="33" spans="3:8" x14ac:dyDescent="0.25">
      <c r="C33" s="50" t="s">
        <v>29</v>
      </c>
      <c r="D33" s="52">
        <v>31</v>
      </c>
      <c r="E33" s="55" t="s">
        <v>19</v>
      </c>
      <c r="F33" s="53"/>
      <c r="H33" s="55"/>
    </row>
    <row r="34" spans="3:8" x14ac:dyDescent="0.25">
      <c r="C34" s="50" t="s">
        <v>31</v>
      </c>
      <c r="D34" s="52">
        <v>31</v>
      </c>
      <c r="E34" s="55" t="s">
        <v>20</v>
      </c>
      <c r="F34" s="53"/>
      <c r="H34" s="55"/>
    </row>
    <row r="35" spans="3:8" x14ac:dyDescent="0.25">
      <c r="C35" s="50" t="s">
        <v>33</v>
      </c>
      <c r="D35" s="52">
        <v>34</v>
      </c>
      <c r="E35" s="55" t="s">
        <v>58</v>
      </c>
      <c r="F35" s="53"/>
      <c r="H35" s="55"/>
    </row>
    <row r="36" spans="3:8" x14ac:dyDescent="0.25">
      <c r="C36" s="50" t="s">
        <v>35</v>
      </c>
      <c r="D36" s="52">
        <v>32</v>
      </c>
      <c r="E36" s="55" t="s">
        <v>39</v>
      </c>
      <c r="F36" s="53"/>
      <c r="H36" s="55"/>
    </row>
    <row r="37" spans="3:8" x14ac:dyDescent="0.25">
      <c r="C37" s="50" t="s">
        <v>36</v>
      </c>
      <c r="D37" s="52">
        <v>31</v>
      </c>
      <c r="E37" s="55" t="s">
        <v>21</v>
      </c>
      <c r="F37" s="53"/>
      <c r="H37" s="55"/>
    </row>
    <row r="38" spans="3:8" x14ac:dyDescent="0.25">
      <c r="C38" s="50" t="s">
        <v>37</v>
      </c>
      <c r="D38" s="52">
        <v>29</v>
      </c>
      <c r="E38" s="55" t="s">
        <v>32</v>
      </c>
      <c r="F38" s="53"/>
      <c r="H38" s="55"/>
    </row>
    <row r="39" spans="3:8" x14ac:dyDescent="0.25">
      <c r="C39" s="50" t="s">
        <v>38</v>
      </c>
      <c r="D39" s="52">
        <v>29</v>
      </c>
      <c r="E39" s="55" t="s">
        <v>30</v>
      </c>
      <c r="F39" s="53"/>
      <c r="H39" s="55"/>
    </row>
    <row r="40" spans="3:8" x14ac:dyDescent="0.25">
      <c r="C40" s="50" t="s">
        <v>40</v>
      </c>
      <c r="D40" s="52">
        <v>29</v>
      </c>
      <c r="E40" s="55" t="s">
        <v>58</v>
      </c>
      <c r="F40" s="53"/>
      <c r="H40" s="55"/>
    </row>
    <row r="41" spans="3:8" x14ac:dyDescent="0.25">
      <c r="C41" s="50" t="s">
        <v>41</v>
      </c>
      <c r="D41" s="52">
        <v>29</v>
      </c>
      <c r="E41" s="55" t="s">
        <v>34</v>
      </c>
      <c r="F41" s="53"/>
      <c r="H41" s="55"/>
    </row>
    <row r="42" spans="3:8" ht="15.75" thickBot="1" x14ac:dyDescent="0.3">
      <c r="C42" s="28" t="s">
        <v>42</v>
      </c>
      <c r="D42" s="29">
        <v>32</v>
      </c>
      <c r="E42" s="56" t="s">
        <v>106</v>
      </c>
      <c r="F42" s="30"/>
      <c r="H42" s="55"/>
    </row>
  </sheetData>
  <mergeCells count="1">
    <mergeCell ref="E29:F2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89"/>
  <sheetViews>
    <sheetView zoomScaleNormal="100" workbookViewId="0">
      <selection activeCell="U26" sqref="U26"/>
    </sheetView>
  </sheetViews>
  <sheetFormatPr defaultColWidth="8.85546875" defaultRowHeight="15" x14ac:dyDescent="0.25"/>
  <cols>
    <col min="1" max="1" width="9.140625" customWidth="1"/>
    <col min="2" max="2" width="5.85546875" customWidth="1"/>
    <col min="3" max="3" width="3.140625" customWidth="1"/>
    <col min="4" max="4" width="10" customWidth="1"/>
    <col min="5" max="12" width="9.140625" customWidth="1"/>
    <col min="25" max="29" width="9.140625" customWidth="1"/>
    <col min="30" max="30" width="9.140625" style="7"/>
    <col min="31" max="31" width="9.140625" customWidth="1"/>
    <col min="33" max="33" width="9.140625" style="1" customWidth="1"/>
    <col min="34" max="35" width="9.140625" style="1"/>
  </cols>
  <sheetData>
    <row r="1" spans="1:35" s="2" customFormat="1" ht="26.25" x14ac:dyDescent="0.4">
      <c r="A1" s="5" t="str">
        <f>'Problem 1'!A1</f>
        <v>ISM-C1004 - Business Analytics 1 - Assignment 2 (Total 36 points)</v>
      </c>
      <c r="AD1" s="8"/>
    </row>
    <row r="2" spans="1:35" ht="149.25" customHeight="1" x14ac:dyDescent="0.25">
      <c r="AG2" s="4"/>
      <c r="AH2" s="4"/>
      <c r="AI2" s="4"/>
    </row>
    <row r="3" spans="1:35" x14ac:dyDescent="0.25">
      <c r="AG3" s="4"/>
      <c r="AH3" s="4"/>
      <c r="AI3" s="4"/>
    </row>
    <row r="4" spans="1:35" x14ac:dyDescent="0.25">
      <c r="AG4" s="4"/>
      <c r="AH4" s="4"/>
      <c r="AI4" s="4"/>
    </row>
    <row r="5" spans="1:35" x14ac:dyDescent="0.25">
      <c r="Z5" s="3"/>
      <c r="AA5" s="3"/>
      <c r="AB5" s="3"/>
      <c r="AC5" s="3"/>
      <c r="AD5" s="10"/>
      <c r="AE5" s="3"/>
      <c r="AF5" s="3"/>
      <c r="AG5" s="3"/>
      <c r="AH5" s="3"/>
      <c r="AI5" s="3"/>
    </row>
    <row r="6" spans="1:35" x14ac:dyDescent="0.25">
      <c r="Z6" s="3"/>
      <c r="AA6" s="3"/>
      <c r="AB6" s="3"/>
      <c r="AC6" s="3"/>
      <c r="AD6" s="10"/>
      <c r="AE6" s="3"/>
      <c r="AF6" s="3"/>
      <c r="AG6" s="3"/>
      <c r="AH6" s="3"/>
      <c r="AI6" s="3"/>
    </row>
    <row r="7" spans="1:35" x14ac:dyDescent="0.25">
      <c r="Z7" s="3"/>
      <c r="AA7" s="3"/>
      <c r="AB7" s="3"/>
      <c r="AC7" s="3"/>
      <c r="AD7" s="10"/>
      <c r="AE7" s="3"/>
      <c r="AF7" s="3"/>
      <c r="AG7" s="3"/>
      <c r="AH7" s="3"/>
      <c r="AI7" s="3"/>
    </row>
    <row r="8" spans="1:35" x14ac:dyDescent="0.25">
      <c r="Z8" s="3"/>
      <c r="AA8" s="3"/>
      <c r="AB8" s="3"/>
      <c r="AC8" s="3"/>
      <c r="AD8" s="10"/>
      <c r="AE8" s="3"/>
      <c r="AF8" s="3"/>
      <c r="AG8" s="3"/>
      <c r="AH8" s="3"/>
      <c r="AI8" s="3"/>
    </row>
    <row r="9" spans="1:35" x14ac:dyDescent="0.25">
      <c r="Z9" s="21"/>
      <c r="AA9" s="21"/>
      <c r="AB9" s="21"/>
      <c r="AC9" s="10"/>
      <c r="AD9" s="10"/>
      <c r="AE9" s="3"/>
      <c r="AF9" s="3"/>
      <c r="AG9" s="3"/>
      <c r="AH9" s="3"/>
      <c r="AI9" s="3"/>
    </row>
    <row r="10" spans="1:35" x14ac:dyDescent="0.25">
      <c r="Z10" s="21"/>
      <c r="AA10" s="21"/>
      <c r="AB10" s="21"/>
      <c r="AC10" s="10"/>
      <c r="AD10" s="10"/>
      <c r="AE10" s="3"/>
      <c r="AF10" s="3"/>
      <c r="AG10" s="3"/>
      <c r="AH10" s="3"/>
      <c r="AI10" s="3"/>
    </row>
    <row r="11" spans="1:35" x14ac:dyDescent="0.25">
      <c r="Z11" s="10"/>
      <c r="AA11" s="22"/>
      <c r="AB11" s="10"/>
      <c r="AC11" s="10"/>
      <c r="AD11" s="10"/>
      <c r="AE11" s="3"/>
      <c r="AF11" s="3"/>
      <c r="AG11" s="3"/>
      <c r="AH11" s="3"/>
      <c r="AI11" s="3"/>
    </row>
    <row r="12" spans="1:35" x14ac:dyDescent="0.25">
      <c r="Z12" s="10"/>
      <c r="AA12" s="10"/>
      <c r="AB12" s="10"/>
      <c r="AC12" s="10"/>
      <c r="AD12" s="10"/>
      <c r="AE12" s="3"/>
      <c r="AF12" s="3"/>
      <c r="AG12" s="3"/>
      <c r="AH12" s="3"/>
      <c r="AI12" s="3"/>
    </row>
    <row r="13" spans="1:35" x14ac:dyDescent="0.25">
      <c r="Z13" s="10"/>
      <c r="AA13" s="10"/>
      <c r="AB13" s="10"/>
      <c r="AC13" s="10"/>
      <c r="AD13" s="10"/>
      <c r="AE13" s="3"/>
      <c r="AF13" s="3"/>
      <c r="AG13" s="3"/>
      <c r="AH13" s="3"/>
      <c r="AI13" s="3"/>
    </row>
    <row r="14" spans="1:35" x14ac:dyDescent="0.25">
      <c r="Z14" s="10"/>
      <c r="AA14" s="10"/>
      <c r="AB14" s="10"/>
      <c r="AC14" s="10"/>
      <c r="AD14" s="10"/>
      <c r="AE14" s="3"/>
      <c r="AF14" s="3"/>
      <c r="AG14" s="3"/>
      <c r="AH14" s="3"/>
      <c r="AI14" s="3"/>
    </row>
    <row r="15" spans="1:35" x14ac:dyDescent="0.25">
      <c r="Z15" s="10"/>
      <c r="AA15" s="10"/>
      <c r="AB15" s="10"/>
      <c r="AC15" s="10"/>
      <c r="AD15" s="10"/>
      <c r="AE15" s="20"/>
      <c r="AF15" s="10"/>
      <c r="AG15" s="3"/>
      <c r="AH15" s="3"/>
      <c r="AI15" s="20"/>
    </row>
    <row r="16" spans="1:35" x14ac:dyDescent="0.25">
      <c r="Z16" s="10"/>
      <c r="AA16" s="10"/>
      <c r="AB16" s="10"/>
      <c r="AC16" s="10"/>
      <c r="AD16" s="10"/>
      <c r="AE16" s="20"/>
      <c r="AF16" s="10"/>
      <c r="AG16" s="3"/>
      <c r="AH16" s="3"/>
      <c r="AI16" s="20"/>
    </row>
    <row r="17" spans="2:35" x14ac:dyDescent="0.25">
      <c r="Z17" s="10"/>
      <c r="AA17" s="10"/>
      <c r="AB17" s="10"/>
      <c r="AC17" s="10"/>
      <c r="AD17" s="10"/>
      <c r="AE17" s="20"/>
      <c r="AF17" s="10"/>
      <c r="AG17" s="3"/>
      <c r="AH17" s="3"/>
      <c r="AI17" s="20"/>
    </row>
    <row r="18" spans="2:35" ht="15.75" customHeight="1" x14ac:dyDescent="0.25">
      <c r="Z18" s="10"/>
      <c r="AA18" s="10"/>
      <c r="AB18" s="10"/>
      <c r="AC18" s="10"/>
      <c r="AD18" s="10"/>
      <c r="AE18" s="20"/>
      <c r="AF18" s="10"/>
      <c r="AG18" s="3"/>
      <c r="AH18" s="3"/>
      <c r="AI18" s="20"/>
    </row>
    <row r="19" spans="2:35" ht="15" customHeight="1" x14ac:dyDescent="0.25">
      <c r="Z19" s="10"/>
      <c r="AA19" s="10"/>
      <c r="AB19" s="10"/>
      <c r="AC19" s="10"/>
      <c r="AD19" s="10"/>
      <c r="AE19" s="3"/>
      <c r="AF19" s="3"/>
      <c r="AG19" s="3"/>
      <c r="AH19" s="3"/>
      <c r="AI19" s="3"/>
    </row>
    <row r="20" spans="2:35" x14ac:dyDescent="0.25">
      <c r="Z20" s="10"/>
      <c r="AA20" s="10"/>
      <c r="AB20" s="10"/>
      <c r="AC20" s="10"/>
      <c r="AD20" s="10"/>
      <c r="AE20" s="20"/>
      <c r="AF20" s="10"/>
      <c r="AG20" s="3"/>
      <c r="AH20" s="3"/>
      <c r="AI20" s="20"/>
    </row>
    <row r="21" spans="2:35" x14ac:dyDescent="0.25">
      <c r="Z21" s="10"/>
      <c r="AA21" s="10"/>
      <c r="AB21" s="10"/>
      <c r="AC21" s="10"/>
      <c r="AD21" s="10"/>
      <c r="AE21" s="20"/>
      <c r="AF21" s="10"/>
      <c r="AG21" s="3"/>
      <c r="AH21" s="3"/>
      <c r="AI21" s="20"/>
    </row>
    <row r="22" spans="2:35" x14ac:dyDescent="0.25">
      <c r="Z22" s="10"/>
      <c r="AA22" s="10"/>
      <c r="AB22" s="10"/>
      <c r="AC22" s="10"/>
      <c r="AD22" s="10"/>
      <c r="AE22" s="20"/>
      <c r="AF22" s="10"/>
      <c r="AG22" s="3"/>
      <c r="AH22" s="3"/>
      <c r="AI22" s="20"/>
    </row>
    <row r="23" spans="2:35" x14ac:dyDescent="0.25">
      <c r="Z23" s="10"/>
      <c r="AA23" s="10"/>
      <c r="AB23" s="10"/>
      <c r="AC23" s="10"/>
      <c r="AD23" s="10"/>
      <c r="AE23" s="20"/>
      <c r="AF23" s="10"/>
      <c r="AG23" s="3"/>
      <c r="AH23" s="3"/>
      <c r="AI23" s="20"/>
    </row>
    <row r="24" spans="2:35" x14ac:dyDescent="0.25">
      <c r="Z24" s="10"/>
      <c r="AA24" s="10"/>
      <c r="AB24" s="10"/>
      <c r="AC24" s="10"/>
      <c r="AD24" s="10"/>
      <c r="AE24" s="3"/>
      <c r="AF24" s="3"/>
      <c r="AG24" s="3"/>
      <c r="AH24" s="3"/>
      <c r="AI24" s="3"/>
    </row>
    <row r="25" spans="2:35" x14ac:dyDescent="0.25">
      <c r="Z25" s="10"/>
      <c r="AA25" s="10"/>
      <c r="AB25" s="10"/>
      <c r="AC25" s="10"/>
      <c r="AD25" s="10"/>
      <c r="AE25" s="20"/>
      <c r="AF25" s="10"/>
      <c r="AG25" s="3"/>
      <c r="AH25" s="3"/>
      <c r="AI25" s="20"/>
    </row>
    <row r="26" spans="2:35" x14ac:dyDescent="0.25">
      <c r="B26" s="3"/>
      <c r="C26" s="3"/>
      <c r="D26" s="3"/>
      <c r="E26" s="3"/>
      <c r="F26" s="3"/>
      <c r="G26" s="3"/>
      <c r="H26" s="3"/>
      <c r="I26" s="3"/>
      <c r="J26" s="3"/>
      <c r="K26" s="3"/>
      <c r="L26" s="3"/>
      <c r="Z26" s="10"/>
      <c r="AA26" s="10"/>
      <c r="AB26" s="10"/>
      <c r="AC26" s="10"/>
      <c r="AD26" s="10"/>
      <c r="AE26" s="20"/>
      <c r="AF26" s="10"/>
      <c r="AG26" s="3"/>
      <c r="AH26" s="3"/>
      <c r="AI26" s="20"/>
    </row>
    <row r="27" spans="2:35" ht="12.75" customHeight="1" x14ac:dyDescent="0.25">
      <c r="B27" s="16"/>
      <c r="C27" s="16"/>
      <c r="D27" s="12"/>
      <c r="E27" s="12"/>
      <c r="F27" s="12"/>
      <c r="G27" s="12"/>
      <c r="H27" s="12"/>
      <c r="I27" s="12"/>
      <c r="J27" s="12"/>
      <c r="K27" s="12"/>
      <c r="L27" s="12"/>
      <c r="M27" s="3"/>
      <c r="N27" s="4"/>
      <c r="Z27" s="10"/>
      <c r="AA27" s="10"/>
      <c r="AB27" s="10"/>
      <c r="AC27" s="10"/>
      <c r="AD27" s="10"/>
      <c r="AE27" s="3"/>
      <c r="AF27" s="10"/>
      <c r="AG27" s="3"/>
      <c r="AH27" s="3"/>
      <c r="AI27" s="3"/>
    </row>
    <row r="28" spans="2:35" x14ac:dyDescent="0.25">
      <c r="B28" s="16"/>
      <c r="C28" s="16"/>
      <c r="D28" s="12"/>
      <c r="E28" s="12"/>
      <c r="F28" s="12"/>
      <c r="G28" s="12"/>
      <c r="H28" s="13"/>
      <c r="I28" s="13"/>
      <c r="J28" s="12"/>
      <c r="K28" s="12"/>
      <c r="L28" s="12"/>
      <c r="M28" s="3"/>
      <c r="N28" s="4"/>
      <c r="Z28" s="10"/>
      <c r="AA28" s="10"/>
      <c r="AB28" s="10"/>
      <c r="AC28" s="10"/>
      <c r="AD28" s="10"/>
      <c r="AE28" s="3"/>
      <c r="AF28" s="3"/>
      <c r="AG28" s="3"/>
      <c r="AH28" s="3"/>
      <c r="AI28" s="3"/>
    </row>
    <row r="29" spans="2:35" ht="42" customHeight="1" x14ac:dyDescent="0.25">
      <c r="B29" s="17"/>
      <c r="C29" s="18"/>
      <c r="D29" s="9"/>
      <c r="E29" s="24"/>
      <c r="F29" s="9"/>
      <c r="G29" s="24"/>
      <c r="H29" s="9"/>
      <c r="I29" s="24"/>
      <c r="J29" s="9"/>
      <c r="K29" s="24"/>
      <c r="L29" s="9"/>
      <c r="M29" s="3"/>
      <c r="N29" s="4"/>
      <c r="Z29" s="10"/>
      <c r="AA29" s="10"/>
      <c r="AB29" s="10"/>
      <c r="AC29" s="10"/>
      <c r="AD29" s="10"/>
      <c r="AE29" s="3"/>
      <c r="AF29" s="3"/>
      <c r="AG29" s="3"/>
      <c r="AH29" s="3"/>
      <c r="AI29" s="3"/>
    </row>
    <row r="30" spans="2:35" x14ac:dyDescent="0.25">
      <c r="B30" s="19"/>
      <c r="C30" s="19"/>
      <c r="D30" s="66" t="s">
        <v>22</v>
      </c>
      <c r="E30" s="11"/>
      <c r="F30" s="11"/>
      <c r="G30" s="11"/>
      <c r="H30" s="11"/>
      <c r="I30" s="11"/>
      <c r="J30" s="67" t="s">
        <v>14</v>
      </c>
      <c r="K30" s="10"/>
      <c r="L30" s="10"/>
      <c r="M30" s="3"/>
      <c r="N30" s="4"/>
      <c r="Z30" s="10"/>
      <c r="AA30" s="10"/>
      <c r="AB30" s="10"/>
      <c r="AC30" s="10"/>
      <c r="AD30" s="10"/>
      <c r="AE30" s="3"/>
      <c r="AF30" s="3"/>
      <c r="AG30" s="3"/>
      <c r="AH30" s="3"/>
      <c r="AI30" s="3"/>
    </row>
    <row r="31" spans="2:35" ht="15" customHeight="1" x14ac:dyDescent="0.25">
      <c r="B31" s="14"/>
      <c r="C31" s="14"/>
      <c r="D31" s="138" t="s">
        <v>43</v>
      </c>
      <c r="E31" s="138"/>
      <c r="F31" s="138" t="s">
        <v>44</v>
      </c>
      <c r="G31" s="138"/>
      <c r="H31" s="138"/>
      <c r="I31" s="3"/>
      <c r="J31" s="139" t="s">
        <v>46</v>
      </c>
      <c r="K31" s="138" t="s">
        <v>44</v>
      </c>
      <c r="L31" s="138"/>
      <c r="M31" s="138"/>
      <c r="N31" s="4"/>
      <c r="Z31" s="10"/>
      <c r="AA31" s="10"/>
      <c r="AB31" s="10"/>
      <c r="AC31" s="10"/>
      <c r="AD31" s="10"/>
      <c r="AE31" s="3"/>
      <c r="AF31" s="3"/>
      <c r="AG31" s="3"/>
      <c r="AH31" s="3"/>
      <c r="AI31" s="3"/>
    </row>
    <row r="32" spans="2:35" x14ac:dyDescent="0.25">
      <c r="B32" s="14"/>
      <c r="C32" s="15"/>
      <c r="D32" s="138"/>
      <c r="E32" s="138"/>
      <c r="F32" s="57" t="s">
        <v>47</v>
      </c>
      <c r="G32" s="57" t="s">
        <v>48</v>
      </c>
      <c r="H32" s="57" t="s">
        <v>49</v>
      </c>
      <c r="I32" s="3"/>
      <c r="J32" s="140"/>
      <c r="K32" s="57" t="s">
        <v>47</v>
      </c>
      <c r="L32" s="57" t="s">
        <v>48</v>
      </c>
      <c r="M32" s="57" t="s">
        <v>49</v>
      </c>
      <c r="N32" s="4"/>
      <c r="Z32" s="10"/>
      <c r="AA32" s="10"/>
      <c r="AB32" s="10"/>
      <c r="AC32" s="10"/>
      <c r="AD32" s="10"/>
      <c r="AE32" s="3"/>
      <c r="AF32" s="3"/>
      <c r="AG32" s="3"/>
      <c r="AH32" s="3"/>
      <c r="AI32" s="3"/>
    </row>
    <row r="33" spans="2:35" ht="15" customHeight="1" x14ac:dyDescent="0.25">
      <c r="B33" s="14"/>
      <c r="C33" s="14"/>
      <c r="D33" s="145" t="s">
        <v>45</v>
      </c>
      <c r="E33" s="57" t="s">
        <v>86</v>
      </c>
      <c r="F33" s="58">
        <v>53</v>
      </c>
      <c r="G33" s="58">
        <v>60</v>
      </c>
      <c r="H33" s="58">
        <v>210</v>
      </c>
      <c r="I33" s="3"/>
      <c r="J33" s="141"/>
      <c r="K33" s="61">
        <v>9900</v>
      </c>
      <c r="L33" s="61">
        <v>2100</v>
      </c>
      <c r="M33" s="61">
        <v>4200</v>
      </c>
      <c r="N33" s="4"/>
      <c r="Z33" s="10"/>
      <c r="AA33" s="10"/>
      <c r="AB33" s="10"/>
      <c r="AC33" s="10"/>
      <c r="AD33" s="10"/>
      <c r="AE33" s="3"/>
      <c r="AF33" s="3"/>
      <c r="AG33" s="3"/>
      <c r="AH33" s="3"/>
      <c r="AI33" s="3"/>
    </row>
    <row r="34" spans="2:35" x14ac:dyDescent="0.25">
      <c r="B34" s="14"/>
      <c r="C34" s="14"/>
      <c r="D34" s="145"/>
      <c r="E34" s="57" t="s">
        <v>87</v>
      </c>
      <c r="F34" s="58">
        <v>95</v>
      </c>
      <c r="G34" s="58">
        <v>120</v>
      </c>
      <c r="H34" s="58">
        <v>190</v>
      </c>
      <c r="I34" s="3"/>
      <c r="J34" s="3"/>
      <c r="K34" s="3"/>
      <c r="L34" s="3"/>
      <c r="M34" s="3"/>
      <c r="N34" s="4"/>
      <c r="Z34" s="10"/>
      <c r="AA34" s="10"/>
      <c r="AB34" s="125"/>
      <c r="AC34" s="125"/>
      <c r="AD34" s="125"/>
      <c r="AE34" s="125"/>
      <c r="AF34" s="3"/>
      <c r="AG34" s="3"/>
      <c r="AH34" s="3"/>
      <c r="AI34" s="3"/>
    </row>
    <row r="35" spans="2:35" x14ac:dyDescent="0.25">
      <c r="B35" s="3"/>
      <c r="C35" s="3"/>
      <c r="D35" s="145"/>
      <c r="E35" s="57" t="s">
        <v>88</v>
      </c>
      <c r="F35" s="58">
        <v>136</v>
      </c>
      <c r="G35" s="58">
        <v>132</v>
      </c>
      <c r="H35" s="58">
        <v>89</v>
      </c>
      <c r="I35" s="3"/>
      <c r="J35" s="3"/>
      <c r="K35" s="3"/>
      <c r="L35" s="3"/>
      <c r="M35" s="3"/>
      <c r="N35" s="4"/>
      <c r="Z35" s="10"/>
      <c r="AA35" s="10"/>
      <c r="AB35" s="125"/>
      <c r="AC35" s="125"/>
      <c r="AD35" s="125"/>
      <c r="AE35" s="125"/>
      <c r="AF35" s="3"/>
      <c r="AG35" s="3"/>
      <c r="AH35" s="3"/>
      <c r="AI35" s="3"/>
    </row>
    <row r="36" spans="2:35" x14ac:dyDescent="0.25">
      <c r="B36" s="3"/>
      <c r="C36" s="3"/>
      <c r="D36" s="145"/>
      <c r="E36" s="57" t="s">
        <v>89</v>
      </c>
      <c r="F36" s="58">
        <v>160</v>
      </c>
      <c r="G36" s="58">
        <v>140</v>
      </c>
      <c r="H36" s="58">
        <v>71</v>
      </c>
      <c r="I36" s="3"/>
      <c r="J36" s="3"/>
      <c r="K36" s="3"/>
      <c r="L36" s="3"/>
      <c r="M36" s="3"/>
      <c r="N36" s="4"/>
      <c r="Z36" s="10"/>
      <c r="AA36" s="10"/>
      <c r="AB36" s="125"/>
      <c r="AC36" s="125"/>
      <c r="AD36" s="125"/>
      <c r="AE36" s="125"/>
      <c r="AF36" s="3"/>
      <c r="AG36" s="3"/>
      <c r="AH36" s="3"/>
      <c r="AI36" s="3"/>
    </row>
    <row r="37" spans="2:35" x14ac:dyDescent="0.25">
      <c r="B37" s="4"/>
      <c r="C37" s="4"/>
      <c r="D37" s="4"/>
      <c r="E37" s="4"/>
      <c r="F37" s="4"/>
      <c r="G37" s="4"/>
      <c r="H37" s="4"/>
      <c r="I37" s="4"/>
      <c r="J37" s="68" t="s">
        <v>50</v>
      </c>
      <c r="K37" s="4"/>
      <c r="L37" s="4"/>
      <c r="M37" s="4"/>
      <c r="N37" s="4"/>
      <c r="Z37" s="10"/>
      <c r="AA37" s="10"/>
      <c r="AB37" s="125"/>
      <c r="AC37" s="125"/>
      <c r="AD37" s="125"/>
      <c r="AE37" s="125"/>
      <c r="AF37" s="3"/>
      <c r="AG37" s="3"/>
      <c r="AH37" s="3"/>
      <c r="AI37" s="3"/>
    </row>
    <row r="38" spans="2:35" x14ac:dyDescent="0.25">
      <c r="B38" s="4"/>
      <c r="C38" s="4"/>
      <c r="D38" s="68" t="s">
        <v>51</v>
      </c>
      <c r="E38" s="4"/>
      <c r="F38" s="4"/>
      <c r="G38" s="4"/>
      <c r="H38" s="4"/>
      <c r="I38" s="4"/>
      <c r="J38" s="142" t="s">
        <v>10</v>
      </c>
      <c r="K38" s="143"/>
      <c r="L38" s="144"/>
      <c r="M38" s="4"/>
      <c r="N38" s="4"/>
      <c r="Z38" s="10"/>
      <c r="AA38" s="10"/>
      <c r="AB38" s="125"/>
      <c r="AC38" s="125"/>
      <c r="AD38" s="125"/>
      <c r="AE38" s="125"/>
      <c r="AF38" s="3"/>
      <c r="AG38" s="3"/>
      <c r="AH38" s="3"/>
      <c r="AI38" s="3"/>
    </row>
    <row r="39" spans="2:35" ht="15" customHeight="1" x14ac:dyDescent="0.25">
      <c r="C39" s="134" t="s">
        <v>43</v>
      </c>
      <c r="D39" s="135"/>
      <c r="E39" s="130" t="s">
        <v>45</v>
      </c>
      <c r="F39" s="130"/>
      <c r="G39" s="130"/>
      <c r="H39" s="130"/>
      <c r="J39" s="132" t="s">
        <v>52</v>
      </c>
      <c r="K39" s="60" t="str">
        <f>D41</f>
        <v>8. Finland</v>
      </c>
      <c r="L39" s="62">
        <v>650</v>
      </c>
      <c r="Z39" s="10"/>
      <c r="AA39" s="10"/>
      <c r="AB39" s="10"/>
      <c r="AC39" s="10"/>
      <c r="AD39" s="10"/>
      <c r="AE39" s="3"/>
      <c r="AF39" s="3"/>
      <c r="AG39" s="3"/>
      <c r="AH39" s="3"/>
      <c r="AI39" s="3"/>
    </row>
    <row r="40" spans="2:35" x14ac:dyDescent="0.25">
      <c r="C40" s="136"/>
      <c r="D40" s="137"/>
      <c r="E40" s="59" t="str">
        <f t="array" ref="E40:H40">TRANSPOSE(E33:E36)</f>
        <v xml:space="preserve">4. Finland </v>
      </c>
      <c r="F40" s="59" t="str">
        <v>5. Lithuania</v>
      </c>
      <c r="G40" s="59" t="str">
        <v>6. Czech</v>
      </c>
      <c r="H40" s="59" t="str">
        <v>7. UK</v>
      </c>
      <c r="J40" s="132"/>
      <c r="K40" s="60" t="str">
        <f t="shared" ref="K40:K51" si="0">D42</f>
        <v>9. Sweden</v>
      </c>
      <c r="L40" s="57">
        <v>260</v>
      </c>
      <c r="Z40" s="10"/>
      <c r="AA40" s="10"/>
      <c r="AB40" s="10"/>
      <c r="AC40" s="10"/>
      <c r="AD40" s="10"/>
      <c r="AE40" s="3"/>
      <c r="AF40" s="3"/>
      <c r="AG40" s="3"/>
      <c r="AH40" s="3"/>
      <c r="AI40" s="3"/>
    </row>
    <row r="41" spans="2:35" x14ac:dyDescent="0.25">
      <c r="C41" s="131" t="s">
        <v>52</v>
      </c>
      <c r="D41" s="60" t="s">
        <v>90</v>
      </c>
      <c r="E41" s="57">
        <v>100</v>
      </c>
      <c r="F41" s="57">
        <v>200</v>
      </c>
      <c r="G41" s="57">
        <v>280</v>
      </c>
      <c r="H41" s="57">
        <v>320</v>
      </c>
      <c r="J41" s="132"/>
      <c r="K41" s="60" t="str">
        <f t="shared" si="0"/>
        <v>10. Norway</v>
      </c>
      <c r="L41" s="57">
        <v>650</v>
      </c>
      <c r="Z41" s="10"/>
      <c r="AA41" s="10"/>
      <c r="AB41" s="10"/>
      <c r="AC41" s="10"/>
      <c r="AD41" s="10"/>
      <c r="AE41" s="3"/>
      <c r="AF41" s="3"/>
      <c r="AG41" s="3"/>
      <c r="AH41" s="3"/>
      <c r="AI41" s="3"/>
    </row>
    <row r="42" spans="2:35" x14ac:dyDescent="0.25">
      <c r="C42" s="132"/>
      <c r="D42" s="59" t="s">
        <v>91</v>
      </c>
      <c r="E42" s="57">
        <v>120</v>
      </c>
      <c r="F42" s="57">
        <v>240</v>
      </c>
      <c r="G42" s="57">
        <v>260</v>
      </c>
      <c r="H42" s="57">
        <v>280</v>
      </c>
      <c r="J42" s="132"/>
      <c r="K42" s="60" t="str">
        <f t="shared" si="0"/>
        <v>11. Iceland</v>
      </c>
      <c r="L42" s="57">
        <v>130</v>
      </c>
      <c r="Z42" s="3"/>
      <c r="AA42" s="3"/>
      <c r="AB42" s="3"/>
      <c r="AC42" s="3"/>
      <c r="AD42" s="10"/>
      <c r="AE42" s="3"/>
      <c r="AF42" s="3"/>
      <c r="AG42" s="3"/>
      <c r="AH42" s="3"/>
      <c r="AI42" s="3"/>
    </row>
    <row r="43" spans="2:35" x14ac:dyDescent="0.25">
      <c r="C43" s="132"/>
      <c r="D43" s="59" t="s">
        <v>92</v>
      </c>
      <c r="E43" s="57">
        <v>150</v>
      </c>
      <c r="F43" s="57">
        <v>280</v>
      </c>
      <c r="G43" s="57">
        <v>320</v>
      </c>
      <c r="H43" s="57">
        <v>200</v>
      </c>
      <c r="J43" s="132"/>
      <c r="K43" s="60" t="str">
        <f t="shared" si="0"/>
        <v>12. Denmark</v>
      </c>
      <c r="L43" s="57">
        <v>780</v>
      </c>
      <c r="Z43" s="3"/>
      <c r="AA43" s="3"/>
      <c r="AB43" s="3"/>
      <c r="AC43" s="3"/>
      <c r="AD43" s="10"/>
      <c r="AE43" s="3"/>
      <c r="AF43" s="3"/>
      <c r="AG43" s="3"/>
      <c r="AH43" s="3"/>
      <c r="AI43" s="3"/>
    </row>
    <row r="44" spans="2:35" x14ac:dyDescent="0.25">
      <c r="C44" s="132"/>
      <c r="D44" s="59" t="s">
        <v>93</v>
      </c>
      <c r="E44" s="57">
        <v>160</v>
      </c>
      <c r="F44" s="57">
        <v>310</v>
      </c>
      <c r="G44" s="57">
        <v>400</v>
      </c>
      <c r="H44" s="57">
        <v>130</v>
      </c>
      <c r="J44" s="132"/>
      <c r="K44" s="60" t="str">
        <f t="shared" si="0"/>
        <v>13. UK</v>
      </c>
      <c r="L44" s="57">
        <v>2500</v>
      </c>
      <c r="Z44" s="3"/>
      <c r="AA44" s="3"/>
      <c r="AB44" s="3"/>
      <c r="AC44" s="3"/>
      <c r="AD44" s="10"/>
      <c r="AE44" s="3"/>
      <c r="AF44" s="3"/>
      <c r="AG44" s="3"/>
      <c r="AH44" s="3"/>
      <c r="AI44" s="3"/>
    </row>
    <row r="45" spans="2:35" x14ac:dyDescent="0.25">
      <c r="C45" s="132"/>
      <c r="D45" s="59" t="s">
        <v>94</v>
      </c>
      <c r="E45" s="57">
        <v>300</v>
      </c>
      <c r="F45" s="57">
        <v>280</v>
      </c>
      <c r="G45" s="57">
        <v>140</v>
      </c>
      <c r="H45" s="57">
        <v>130</v>
      </c>
      <c r="J45" s="132"/>
      <c r="K45" s="60" t="str">
        <f t="shared" si="0"/>
        <v>14. Ireland</v>
      </c>
      <c r="L45" s="57">
        <v>910</v>
      </c>
      <c r="Z45" s="3"/>
      <c r="AA45" s="3"/>
      <c r="AB45" s="3"/>
      <c r="AC45" s="3"/>
      <c r="AD45" s="10"/>
      <c r="AE45" s="3"/>
      <c r="AF45" s="3"/>
      <c r="AG45" s="3"/>
      <c r="AH45" s="3"/>
      <c r="AI45" s="3"/>
    </row>
    <row r="46" spans="2:35" x14ac:dyDescent="0.25">
      <c r="C46" s="132"/>
      <c r="D46" s="59" t="s">
        <v>95</v>
      </c>
      <c r="E46" s="57">
        <v>310</v>
      </c>
      <c r="F46" s="57">
        <v>400</v>
      </c>
      <c r="G46" s="57">
        <v>319</v>
      </c>
      <c r="H46" s="57">
        <v>70</v>
      </c>
      <c r="J46" s="132"/>
      <c r="K46" s="60" t="str">
        <f t="shared" si="0"/>
        <v>15. France</v>
      </c>
      <c r="L46" s="57">
        <v>3120</v>
      </c>
      <c r="Z46" s="3"/>
      <c r="AA46" s="3"/>
      <c r="AB46" s="3"/>
      <c r="AC46" s="3"/>
      <c r="AD46" s="10"/>
      <c r="AE46" s="3"/>
      <c r="AF46" s="3"/>
      <c r="AG46" s="3"/>
      <c r="AH46" s="3"/>
      <c r="AI46" s="3"/>
    </row>
    <row r="47" spans="2:35" x14ac:dyDescent="0.25">
      <c r="C47" s="132"/>
      <c r="D47" s="59" t="s">
        <v>96</v>
      </c>
      <c r="E47" s="57">
        <v>340</v>
      </c>
      <c r="F47" s="57">
        <v>440</v>
      </c>
      <c r="G47" s="57">
        <v>290</v>
      </c>
      <c r="H47" s="57">
        <v>100</v>
      </c>
      <c r="J47" s="132"/>
      <c r="K47" s="60" t="str">
        <f t="shared" si="0"/>
        <v>16. Benelux</v>
      </c>
      <c r="L47" s="57">
        <v>910</v>
      </c>
      <c r="Z47" s="3"/>
      <c r="AA47" s="3"/>
      <c r="AB47" s="3"/>
      <c r="AC47" s="3"/>
      <c r="AD47" s="10"/>
      <c r="AE47" s="3"/>
      <c r="AF47" s="3"/>
      <c r="AG47" s="3"/>
      <c r="AH47" s="3"/>
      <c r="AI47" s="3"/>
    </row>
    <row r="48" spans="2:35" x14ac:dyDescent="0.25">
      <c r="C48" s="132"/>
      <c r="D48" s="59" t="s">
        <v>97</v>
      </c>
      <c r="E48" s="57">
        <v>490</v>
      </c>
      <c r="F48" s="57">
        <v>410</v>
      </c>
      <c r="G48" s="57">
        <v>240</v>
      </c>
      <c r="H48" s="57">
        <v>90</v>
      </c>
      <c r="J48" s="132"/>
      <c r="K48" s="60" t="str">
        <f t="shared" si="0"/>
        <v>17. Germany</v>
      </c>
      <c r="L48" s="57">
        <v>3640</v>
      </c>
      <c r="Z48" s="3"/>
      <c r="AA48" s="3"/>
      <c r="AB48" s="3"/>
      <c r="AC48" s="3"/>
      <c r="AD48" s="10"/>
      <c r="AE48" s="3"/>
      <c r="AF48" s="3"/>
      <c r="AG48" s="3"/>
      <c r="AH48" s="3"/>
      <c r="AI48" s="3"/>
    </row>
    <row r="49" spans="3:35" x14ac:dyDescent="0.25">
      <c r="C49" s="132"/>
      <c r="D49" s="59" t="s">
        <v>98</v>
      </c>
      <c r="E49" s="57">
        <v>430</v>
      </c>
      <c r="F49" s="57">
        <v>380</v>
      </c>
      <c r="G49" s="57">
        <v>230</v>
      </c>
      <c r="H49" s="57">
        <v>100</v>
      </c>
      <c r="J49" s="132"/>
      <c r="K49" s="60" t="str">
        <f t="shared" si="0"/>
        <v>18. Poland</v>
      </c>
      <c r="L49" s="57">
        <v>1040</v>
      </c>
      <c r="Z49" s="3"/>
      <c r="AA49" s="3"/>
      <c r="AB49" s="3"/>
      <c r="AC49" s="3"/>
      <c r="AD49" s="10"/>
      <c r="AE49" s="3"/>
      <c r="AF49" s="3"/>
      <c r="AG49" s="3"/>
      <c r="AH49" s="3"/>
      <c r="AI49" s="3"/>
    </row>
    <row r="50" spans="3:35" x14ac:dyDescent="0.25">
      <c r="C50" s="132"/>
      <c r="D50" s="59" t="s">
        <v>99</v>
      </c>
      <c r="E50" s="57">
        <v>360</v>
      </c>
      <c r="F50" s="57">
        <v>190</v>
      </c>
      <c r="G50" s="57">
        <v>80</v>
      </c>
      <c r="H50" s="57">
        <v>190</v>
      </c>
      <c r="J50" s="132"/>
      <c r="K50" s="60" t="str">
        <f t="shared" si="0"/>
        <v>19. Czech</v>
      </c>
      <c r="L50" s="57">
        <v>650</v>
      </c>
      <c r="Z50" s="4"/>
      <c r="AA50" s="4"/>
      <c r="AB50" s="4"/>
      <c r="AC50" s="4"/>
      <c r="AD50" s="23"/>
      <c r="AE50" s="4"/>
      <c r="AF50" s="4"/>
      <c r="AG50" s="4"/>
      <c r="AH50" s="4"/>
      <c r="AI50" s="4"/>
    </row>
    <row r="51" spans="3:35" x14ac:dyDescent="0.25">
      <c r="C51" s="132"/>
      <c r="D51" s="59" t="s">
        <v>100</v>
      </c>
      <c r="E51" s="57">
        <v>280</v>
      </c>
      <c r="F51" s="57">
        <v>80</v>
      </c>
      <c r="G51" s="57">
        <v>60</v>
      </c>
      <c r="H51" s="57">
        <v>370</v>
      </c>
      <c r="J51" s="133"/>
      <c r="K51" s="60" t="str">
        <f t="shared" si="0"/>
        <v>20. Baltic</v>
      </c>
      <c r="L51" s="57">
        <v>780</v>
      </c>
      <c r="Z51" s="4"/>
      <c r="AA51" s="4"/>
      <c r="AB51" s="4"/>
      <c r="AC51" s="4"/>
      <c r="AD51" s="23"/>
      <c r="AE51" s="4"/>
      <c r="AF51" s="4"/>
      <c r="AG51" s="4"/>
      <c r="AH51" s="4"/>
      <c r="AI51" s="4"/>
    </row>
    <row r="52" spans="3:35" x14ac:dyDescent="0.25">
      <c r="C52" s="132"/>
      <c r="D52" s="59" t="s">
        <v>101</v>
      </c>
      <c r="E52" s="57">
        <v>350</v>
      </c>
      <c r="F52" s="57">
        <v>150</v>
      </c>
      <c r="G52" s="57">
        <v>60</v>
      </c>
      <c r="H52" s="57">
        <v>320</v>
      </c>
      <c r="Z52" s="4"/>
      <c r="AA52" s="4"/>
      <c r="AB52" s="4"/>
      <c r="AC52" s="4"/>
      <c r="AD52" s="23"/>
      <c r="AE52" s="4"/>
      <c r="AF52" s="4"/>
      <c r="AG52" s="4"/>
      <c r="AH52" s="4"/>
      <c r="AI52" s="4"/>
    </row>
    <row r="53" spans="3:35" x14ac:dyDescent="0.25">
      <c r="C53" s="133"/>
      <c r="D53" s="59" t="s">
        <v>102</v>
      </c>
      <c r="E53" s="57">
        <v>200</v>
      </c>
      <c r="F53" s="57">
        <v>90</v>
      </c>
      <c r="G53" s="57">
        <v>160</v>
      </c>
      <c r="H53" s="57">
        <v>390</v>
      </c>
      <c r="Z53" s="4"/>
      <c r="AA53" s="4"/>
      <c r="AB53" s="4"/>
      <c r="AC53" s="4"/>
      <c r="AD53" s="23"/>
      <c r="AE53" s="4"/>
      <c r="AF53" s="4"/>
      <c r="AG53" s="4"/>
      <c r="AH53" s="4"/>
      <c r="AI53" s="4"/>
    </row>
    <row r="54" spans="3:35" x14ac:dyDescent="0.25">
      <c r="Z54" s="4"/>
      <c r="AA54" s="4"/>
      <c r="AB54" s="4"/>
      <c r="AC54" s="4"/>
      <c r="AD54" s="23"/>
      <c r="AE54" s="4"/>
      <c r="AF54" s="4"/>
      <c r="AG54" s="4"/>
      <c r="AH54" s="4"/>
      <c r="AI54" s="4"/>
    </row>
    <row r="55" spans="3:35" x14ac:dyDescent="0.25">
      <c r="Z55" s="4"/>
      <c r="AA55" s="4"/>
      <c r="AB55" s="4"/>
      <c r="AC55" s="4"/>
      <c r="AD55" s="23"/>
      <c r="AE55" s="4"/>
      <c r="AF55" s="4"/>
      <c r="AG55" s="4"/>
      <c r="AH55" s="4"/>
      <c r="AI55" s="4"/>
    </row>
    <row r="56" spans="3:35" x14ac:dyDescent="0.25">
      <c r="Z56" s="4"/>
      <c r="AA56" s="4"/>
      <c r="AB56" s="4"/>
      <c r="AC56" s="4"/>
      <c r="AD56" s="23"/>
      <c r="AE56" s="4"/>
      <c r="AF56" s="4"/>
      <c r="AG56" s="4"/>
      <c r="AH56" s="4"/>
      <c r="AI56" s="4"/>
    </row>
    <row r="57" spans="3:35" x14ac:dyDescent="0.25">
      <c r="Z57" s="4"/>
      <c r="AA57" s="4"/>
      <c r="AB57" s="4"/>
      <c r="AC57" s="4"/>
      <c r="AD57" s="23"/>
      <c r="AE57" s="4"/>
      <c r="AF57" s="4"/>
      <c r="AG57" s="4"/>
      <c r="AH57" s="4"/>
      <c r="AI57" s="4"/>
    </row>
    <row r="58" spans="3:35" x14ac:dyDescent="0.25">
      <c r="Z58" s="4"/>
      <c r="AA58" s="4"/>
      <c r="AB58" s="4"/>
      <c r="AC58" s="4"/>
      <c r="AD58" s="23"/>
      <c r="AE58" s="4"/>
      <c r="AF58" s="4"/>
      <c r="AG58" s="4"/>
      <c r="AH58" s="4"/>
      <c r="AI58" s="4"/>
    </row>
    <row r="59" spans="3:35" x14ac:dyDescent="0.25">
      <c r="Z59" s="4"/>
      <c r="AA59" s="4"/>
      <c r="AB59" s="4"/>
      <c r="AC59" s="4"/>
      <c r="AD59" s="23"/>
      <c r="AE59" s="4"/>
      <c r="AF59" s="4"/>
      <c r="AG59" s="4"/>
      <c r="AH59" s="4"/>
      <c r="AI59" s="4"/>
    </row>
    <row r="60" spans="3:35" x14ac:dyDescent="0.25">
      <c r="Z60" s="4"/>
      <c r="AA60" s="4"/>
      <c r="AB60" s="4"/>
      <c r="AC60" s="4"/>
      <c r="AD60" s="23"/>
      <c r="AE60" s="4"/>
      <c r="AF60" s="4"/>
      <c r="AG60" s="4"/>
      <c r="AH60" s="4"/>
      <c r="AI60" s="4"/>
    </row>
    <row r="61" spans="3:35" x14ac:dyDescent="0.25">
      <c r="Z61" s="4"/>
      <c r="AA61" s="4"/>
      <c r="AB61" s="4"/>
      <c r="AC61" s="4"/>
      <c r="AD61" s="23"/>
      <c r="AE61" s="4"/>
      <c r="AF61" s="4"/>
      <c r="AG61" s="4"/>
      <c r="AH61" s="4"/>
      <c r="AI61" s="4"/>
    </row>
    <row r="62" spans="3:35" x14ac:dyDescent="0.25">
      <c r="Z62" s="4"/>
      <c r="AA62" s="4"/>
      <c r="AB62" s="4"/>
      <c r="AC62" s="4"/>
      <c r="AD62" s="23"/>
      <c r="AE62" s="4"/>
      <c r="AF62" s="4"/>
      <c r="AG62" s="4"/>
      <c r="AH62" s="4"/>
      <c r="AI62" s="4"/>
    </row>
    <row r="63" spans="3:35" x14ac:dyDescent="0.25">
      <c r="Z63" s="4"/>
      <c r="AA63" s="4"/>
      <c r="AB63" s="4"/>
      <c r="AC63" s="4"/>
      <c r="AD63" s="23"/>
      <c r="AE63" s="4"/>
      <c r="AF63" s="4"/>
      <c r="AG63" s="4"/>
      <c r="AH63" s="4"/>
      <c r="AI63" s="4"/>
    </row>
    <row r="64" spans="3:35" x14ac:dyDescent="0.25">
      <c r="Z64" s="4"/>
      <c r="AA64" s="4"/>
      <c r="AB64" s="4"/>
      <c r="AC64" s="4"/>
      <c r="AD64" s="23"/>
      <c r="AE64" s="4"/>
      <c r="AF64" s="4"/>
      <c r="AG64" s="4"/>
      <c r="AH64" s="4"/>
      <c r="AI64" s="4"/>
    </row>
    <row r="65" spans="26:35" x14ac:dyDescent="0.25">
      <c r="Z65" s="4"/>
      <c r="AA65" s="4"/>
      <c r="AB65" s="4"/>
      <c r="AC65" s="4"/>
      <c r="AD65" s="23"/>
      <c r="AE65" s="4"/>
      <c r="AF65" s="4"/>
      <c r="AG65" s="4"/>
      <c r="AH65" s="4"/>
      <c r="AI65" s="4"/>
    </row>
    <row r="66" spans="26:35" x14ac:dyDescent="0.25">
      <c r="Z66" s="4"/>
      <c r="AA66" s="4"/>
      <c r="AB66" s="4"/>
      <c r="AC66" s="4"/>
      <c r="AD66" s="23"/>
      <c r="AE66" s="4"/>
      <c r="AF66" s="4"/>
      <c r="AG66" s="4"/>
      <c r="AH66" s="4"/>
      <c r="AI66" s="4"/>
    </row>
    <row r="67" spans="26:35" x14ac:dyDescent="0.25">
      <c r="Z67" s="4"/>
      <c r="AA67" s="4"/>
      <c r="AB67" s="4"/>
      <c r="AC67" s="4"/>
      <c r="AD67" s="23"/>
      <c r="AE67" s="4"/>
      <c r="AF67" s="4"/>
      <c r="AG67" s="4"/>
      <c r="AH67" s="4"/>
      <c r="AI67" s="4"/>
    </row>
    <row r="68" spans="26:35" x14ac:dyDescent="0.25">
      <c r="Z68" s="4"/>
      <c r="AA68" s="4"/>
      <c r="AB68" s="4"/>
      <c r="AC68" s="4"/>
      <c r="AD68" s="23"/>
      <c r="AE68" s="4"/>
      <c r="AF68" s="4"/>
      <c r="AG68" s="4"/>
      <c r="AH68" s="4"/>
      <c r="AI68" s="4"/>
    </row>
    <row r="69" spans="26:35" x14ac:dyDescent="0.25">
      <c r="Z69" s="4"/>
      <c r="AA69" s="4"/>
      <c r="AB69" s="4"/>
      <c r="AC69" s="4"/>
      <c r="AD69" s="23"/>
      <c r="AE69" s="4"/>
      <c r="AF69" s="4"/>
      <c r="AG69" s="4"/>
      <c r="AH69" s="4"/>
      <c r="AI69" s="4"/>
    </row>
    <row r="70" spans="26:35" x14ac:dyDescent="0.25">
      <c r="Z70" s="4"/>
      <c r="AA70" s="4"/>
      <c r="AB70" s="4"/>
      <c r="AC70" s="4"/>
      <c r="AD70" s="23"/>
      <c r="AE70" s="4"/>
      <c r="AF70" s="4"/>
      <c r="AG70" s="4"/>
      <c r="AH70" s="4"/>
      <c r="AI70" s="4"/>
    </row>
    <row r="71" spans="26:35" x14ac:dyDescent="0.25">
      <c r="Z71" s="4"/>
      <c r="AA71" s="4"/>
      <c r="AB71" s="4"/>
      <c r="AC71" s="4"/>
      <c r="AD71" s="23"/>
      <c r="AE71" s="4"/>
      <c r="AF71" s="4"/>
      <c r="AG71" s="4"/>
      <c r="AH71" s="4"/>
      <c r="AI71" s="4"/>
    </row>
    <row r="72" spans="26:35" x14ac:dyDescent="0.25">
      <c r="Z72" s="4"/>
      <c r="AA72" s="4"/>
      <c r="AB72" s="4"/>
      <c r="AC72" s="4"/>
      <c r="AD72" s="23"/>
      <c r="AE72" s="4"/>
      <c r="AF72" s="4"/>
      <c r="AG72" s="4"/>
      <c r="AH72" s="4"/>
      <c r="AI72" s="4"/>
    </row>
    <row r="73" spans="26:35" x14ac:dyDescent="0.25">
      <c r="Z73" s="4"/>
      <c r="AA73" s="4"/>
      <c r="AB73" s="4"/>
      <c r="AC73" s="4"/>
      <c r="AD73" s="23"/>
      <c r="AE73" s="4"/>
      <c r="AF73" s="4"/>
      <c r="AG73" s="4"/>
      <c r="AH73" s="4"/>
      <c r="AI73" s="4"/>
    </row>
    <row r="74" spans="26:35" x14ac:dyDescent="0.25">
      <c r="Z74" s="4"/>
      <c r="AA74" s="4"/>
      <c r="AB74" s="4"/>
      <c r="AC74" s="4"/>
      <c r="AD74" s="23"/>
      <c r="AE74" s="4"/>
      <c r="AF74" s="4"/>
      <c r="AG74" s="4"/>
      <c r="AH74" s="4"/>
      <c r="AI74" s="4"/>
    </row>
    <row r="75" spans="26:35" x14ac:dyDescent="0.25">
      <c r="Z75" s="4"/>
      <c r="AA75" s="4"/>
      <c r="AB75" s="4"/>
      <c r="AC75" s="4"/>
      <c r="AD75" s="23"/>
      <c r="AE75" s="4"/>
      <c r="AF75" s="4"/>
      <c r="AG75" s="4"/>
      <c r="AH75" s="4"/>
      <c r="AI75" s="4"/>
    </row>
    <row r="76" spans="26:35" x14ac:dyDescent="0.25">
      <c r="Z76" s="4"/>
      <c r="AA76" s="4"/>
      <c r="AB76" s="4"/>
      <c r="AC76" s="4"/>
      <c r="AD76" s="23"/>
      <c r="AE76" s="4"/>
      <c r="AF76" s="4"/>
      <c r="AG76" s="4"/>
      <c r="AH76" s="4"/>
      <c r="AI76" s="4"/>
    </row>
    <row r="77" spans="26:35" x14ac:dyDescent="0.25">
      <c r="Z77" s="4"/>
      <c r="AA77" s="4"/>
      <c r="AB77" s="4"/>
      <c r="AC77" s="4"/>
      <c r="AD77" s="23"/>
      <c r="AE77" s="4"/>
      <c r="AF77" s="4"/>
      <c r="AG77" s="4"/>
      <c r="AH77" s="4"/>
      <c r="AI77" s="4"/>
    </row>
    <row r="78" spans="26:35" x14ac:dyDescent="0.25">
      <c r="Z78" s="4"/>
      <c r="AA78" s="4"/>
      <c r="AB78" s="4"/>
      <c r="AC78" s="4"/>
      <c r="AD78" s="23"/>
      <c r="AE78" s="4"/>
      <c r="AF78" s="4"/>
      <c r="AG78" s="4"/>
      <c r="AH78" s="4"/>
      <c r="AI78" s="4"/>
    </row>
    <row r="79" spans="26:35" x14ac:dyDescent="0.25">
      <c r="Z79" s="4"/>
      <c r="AA79" s="4"/>
      <c r="AB79" s="4"/>
      <c r="AC79" s="4"/>
      <c r="AD79" s="23"/>
      <c r="AE79" s="4"/>
      <c r="AF79" s="4"/>
      <c r="AG79" s="4"/>
      <c r="AH79" s="4"/>
      <c r="AI79" s="4"/>
    </row>
    <row r="80" spans="26:35" x14ac:dyDescent="0.25">
      <c r="Z80" s="4"/>
      <c r="AA80" s="4"/>
      <c r="AB80" s="4"/>
      <c r="AC80" s="4"/>
      <c r="AD80" s="23"/>
      <c r="AE80" s="4"/>
      <c r="AF80" s="4"/>
      <c r="AG80" s="4"/>
      <c r="AH80" s="4"/>
      <c r="AI80" s="4"/>
    </row>
    <row r="81" spans="26:35" x14ac:dyDescent="0.25">
      <c r="Z81" s="4"/>
      <c r="AA81" s="4"/>
      <c r="AB81" s="4"/>
      <c r="AC81" s="4"/>
      <c r="AD81" s="23"/>
      <c r="AE81" s="4"/>
      <c r="AF81" s="4"/>
      <c r="AG81" s="4"/>
      <c r="AH81" s="4"/>
      <c r="AI81" s="4"/>
    </row>
    <row r="82" spans="26:35" x14ac:dyDescent="0.25">
      <c r="Z82" s="4"/>
      <c r="AA82" s="4"/>
      <c r="AB82" s="4"/>
      <c r="AC82" s="4"/>
      <c r="AD82" s="23"/>
      <c r="AE82" s="4"/>
      <c r="AF82" s="4"/>
      <c r="AG82" s="4"/>
      <c r="AH82" s="4"/>
      <c r="AI82" s="4"/>
    </row>
    <row r="83" spans="26:35" x14ac:dyDescent="0.25">
      <c r="Z83" s="4"/>
      <c r="AA83" s="4"/>
      <c r="AB83" s="4"/>
      <c r="AC83" s="4"/>
      <c r="AD83" s="23"/>
      <c r="AE83" s="4"/>
      <c r="AF83" s="4"/>
      <c r="AG83" s="4"/>
      <c r="AH83" s="4"/>
      <c r="AI83" s="4"/>
    </row>
    <row r="84" spans="26:35" x14ac:dyDescent="0.25">
      <c r="Z84" s="4"/>
      <c r="AA84" s="4"/>
      <c r="AB84" s="4"/>
      <c r="AC84" s="4"/>
      <c r="AD84" s="23"/>
      <c r="AE84" s="4"/>
      <c r="AF84" s="4"/>
      <c r="AG84" s="4"/>
      <c r="AH84" s="4"/>
      <c r="AI84" s="4"/>
    </row>
    <row r="85" spans="26:35" x14ac:dyDescent="0.25">
      <c r="Z85" s="4"/>
      <c r="AA85" s="4"/>
      <c r="AB85" s="4"/>
      <c r="AC85" s="4"/>
      <c r="AD85" s="23"/>
      <c r="AE85" s="4"/>
      <c r="AF85" s="4"/>
      <c r="AG85" s="4"/>
      <c r="AH85" s="4"/>
      <c r="AI85" s="4"/>
    </row>
    <row r="86" spans="26:35" x14ac:dyDescent="0.25">
      <c r="Z86" s="4"/>
      <c r="AA86" s="4"/>
      <c r="AB86" s="4"/>
      <c r="AC86" s="4"/>
      <c r="AD86" s="23"/>
      <c r="AE86" s="4"/>
      <c r="AF86" s="4"/>
      <c r="AG86" s="4"/>
      <c r="AH86" s="4"/>
      <c r="AI86" s="4"/>
    </row>
    <row r="87" spans="26:35" x14ac:dyDescent="0.25">
      <c r="Z87" s="4"/>
      <c r="AA87" s="4"/>
      <c r="AB87" s="4"/>
      <c r="AC87" s="4"/>
      <c r="AD87" s="23"/>
      <c r="AE87" s="4"/>
      <c r="AF87" s="4"/>
      <c r="AG87" s="4"/>
      <c r="AH87" s="4"/>
      <c r="AI87" s="4"/>
    </row>
    <row r="88" spans="26:35" x14ac:dyDescent="0.25">
      <c r="Z88" s="4"/>
      <c r="AA88" s="4"/>
      <c r="AB88" s="4"/>
      <c r="AC88" s="4"/>
      <c r="AD88" s="23"/>
      <c r="AE88" s="4"/>
      <c r="AF88" s="4"/>
      <c r="AG88" s="4"/>
      <c r="AH88" s="4"/>
      <c r="AI88" s="4"/>
    </row>
    <row r="89" spans="26:35" x14ac:dyDescent="0.25">
      <c r="Z89" s="4"/>
      <c r="AA89" s="4"/>
      <c r="AB89" s="4"/>
      <c r="AC89" s="4"/>
      <c r="AD89" s="23"/>
      <c r="AE89" s="4"/>
      <c r="AF89" s="4"/>
      <c r="AG89" s="4"/>
      <c r="AH89" s="4"/>
      <c r="AI89" s="4"/>
    </row>
  </sheetData>
  <mergeCells count="10">
    <mergeCell ref="E39:H39"/>
    <mergeCell ref="C41:C53"/>
    <mergeCell ref="C39:D40"/>
    <mergeCell ref="K31:M31"/>
    <mergeCell ref="J31:J33"/>
    <mergeCell ref="J39:J51"/>
    <mergeCell ref="J38:L38"/>
    <mergeCell ref="D31:E32"/>
    <mergeCell ref="F31:H31"/>
    <mergeCell ref="D33:D3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B27E7-C2CB-47E6-945D-970F0F5CFACF}">
  <dimension ref="A1:I67"/>
  <sheetViews>
    <sheetView zoomScaleNormal="100" workbookViewId="0"/>
  </sheetViews>
  <sheetFormatPr defaultColWidth="8.85546875" defaultRowHeight="15" x14ac:dyDescent="0.25"/>
  <cols>
    <col min="3" max="3" width="12.7109375" customWidth="1"/>
    <col min="4" max="4" width="12" customWidth="1"/>
    <col min="5" max="5" width="12.7109375" customWidth="1"/>
    <col min="6" max="6" width="11.42578125" customWidth="1"/>
    <col min="7" max="7" width="13" customWidth="1"/>
    <col min="8" max="8" width="10.85546875" customWidth="1"/>
    <col min="19" max="19" width="64.42578125" customWidth="1"/>
  </cols>
  <sheetData>
    <row r="1" spans="1:1" s="2" customFormat="1" ht="26.25" x14ac:dyDescent="0.4">
      <c r="A1" s="5" t="s">
        <v>57</v>
      </c>
    </row>
    <row r="42" spans="2:9" x14ac:dyDescent="0.25">
      <c r="B42" s="7"/>
      <c r="C42" s="7"/>
      <c r="D42" s="7"/>
      <c r="E42" s="7"/>
      <c r="F42" s="7"/>
      <c r="G42" s="7"/>
      <c r="H42" s="7"/>
      <c r="I42" s="7"/>
    </row>
    <row r="43" spans="2:9" ht="15.75" thickBot="1" x14ac:dyDescent="0.3">
      <c r="B43" s="122" t="s">
        <v>14</v>
      </c>
      <c r="C43" s="7"/>
      <c r="D43" s="7"/>
      <c r="E43" s="7"/>
      <c r="F43" s="7"/>
      <c r="G43" s="7"/>
      <c r="H43" s="7"/>
      <c r="I43" s="7"/>
    </row>
    <row r="44" spans="2:9" x14ac:dyDescent="0.25">
      <c r="B44" s="146" t="s">
        <v>75</v>
      </c>
      <c r="C44" s="148" t="s">
        <v>77</v>
      </c>
      <c r="D44" s="149"/>
      <c r="E44" s="148" t="s">
        <v>78</v>
      </c>
      <c r="F44" s="149"/>
      <c r="G44" s="148" t="s">
        <v>76</v>
      </c>
      <c r="H44" s="149"/>
      <c r="I44" s="7"/>
    </row>
    <row r="45" spans="2:9" ht="31.5" customHeight="1" thickBot="1" x14ac:dyDescent="0.4">
      <c r="B45" s="147"/>
      <c r="C45" s="123" t="s">
        <v>79</v>
      </c>
      <c r="D45" s="124" t="s">
        <v>80</v>
      </c>
      <c r="E45" s="123" t="s">
        <v>81</v>
      </c>
      <c r="F45" s="124" t="s">
        <v>82</v>
      </c>
      <c r="G45" s="123" t="s">
        <v>83</v>
      </c>
      <c r="H45" s="124" t="s">
        <v>84</v>
      </c>
      <c r="I45" s="7"/>
    </row>
    <row r="46" spans="2:9" x14ac:dyDescent="0.25">
      <c r="B46" s="115">
        <v>1</v>
      </c>
      <c r="C46" s="116">
        <v>17.541713640000008</v>
      </c>
      <c r="D46" s="117">
        <v>-39.371286360000006</v>
      </c>
      <c r="E46" s="50">
        <v>25</v>
      </c>
      <c r="F46" s="53">
        <v>4</v>
      </c>
      <c r="G46" s="50">
        <v>4975</v>
      </c>
      <c r="H46" s="53">
        <v>2488</v>
      </c>
      <c r="I46" s="7"/>
    </row>
    <row r="47" spans="2:9" x14ac:dyDescent="0.25">
      <c r="B47" s="115">
        <v>2</v>
      </c>
      <c r="C47" s="116">
        <v>33.229686399999999</v>
      </c>
      <c r="D47" s="117">
        <v>2.7688864000000009</v>
      </c>
      <c r="E47" s="50">
        <v>33</v>
      </c>
      <c r="F47" s="53">
        <v>1</v>
      </c>
      <c r="G47" s="50">
        <v>2807</v>
      </c>
      <c r="H47" s="53">
        <v>1404</v>
      </c>
      <c r="I47" s="7"/>
    </row>
    <row r="48" spans="2:9" x14ac:dyDescent="0.25">
      <c r="B48" s="115">
        <v>3</v>
      </c>
      <c r="C48" s="116">
        <v>102.50656098</v>
      </c>
      <c r="D48" s="117">
        <v>25.65083598</v>
      </c>
      <c r="E48" s="50">
        <v>30</v>
      </c>
      <c r="F48" s="53">
        <v>2</v>
      </c>
      <c r="G48" s="50">
        <v>4976</v>
      </c>
      <c r="H48" s="53">
        <v>2488</v>
      </c>
      <c r="I48" s="7"/>
    </row>
    <row r="49" spans="2:9" x14ac:dyDescent="0.25">
      <c r="B49" s="115">
        <v>4</v>
      </c>
      <c r="C49" s="116">
        <v>86.606040000000007</v>
      </c>
      <c r="D49" s="117">
        <v>7.2164400000000004</v>
      </c>
      <c r="E49" s="50">
        <v>29</v>
      </c>
      <c r="F49" s="53">
        <v>2</v>
      </c>
      <c r="G49" s="50">
        <v>7367</v>
      </c>
      <c r="H49" s="53">
        <v>3683</v>
      </c>
      <c r="I49" s="7"/>
    </row>
    <row r="50" spans="2:9" x14ac:dyDescent="0.25">
      <c r="B50" s="115">
        <v>5</v>
      </c>
      <c r="C50" s="116">
        <v>27.94822151999999</v>
      </c>
      <c r="D50" s="117">
        <v>-62.728278480000007</v>
      </c>
      <c r="E50" s="50">
        <v>24</v>
      </c>
      <c r="F50" s="53">
        <v>-1</v>
      </c>
      <c r="G50" s="50">
        <v>7926</v>
      </c>
      <c r="H50" s="53">
        <v>3963</v>
      </c>
      <c r="I50" s="7"/>
    </row>
    <row r="51" spans="2:9" x14ac:dyDescent="0.25">
      <c r="B51" s="115">
        <v>6</v>
      </c>
      <c r="C51" s="116">
        <v>31.191460719999998</v>
      </c>
      <c r="D51" s="117">
        <v>-70.007539280000003</v>
      </c>
      <c r="E51" s="50">
        <v>19</v>
      </c>
      <c r="F51" s="53">
        <v>0</v>
      </c>
      <c r="G51" s="50">
        <v>8848</v>
      </c>
      <c r="H51" s="53">
        <v>4424</v>
      </c>
      <c r="I51" s="7"/>
    </row>
    <row r="52" spans="2:9" x14ac:dyDescent="0.25">
      <c r="B52" s="115">
        <v>7</v>
      </c>
      <c r="C52" s="116">
        <v>11.026973520000004</v>
      </c>
      <c r="D52" s="117">
        <v>-24.74952648</v>
      </c>
      <c r="E52" s="50">
        <v>24</v>
      </c>
      <c r="F52" s="53">
        <v>-1</v>
      </c>
      <c r="G52" s="50">
        <v>3128</v>
      </c>
      <c r="H52" s="53">
        <v>1564</v>
      </c>
      <c r="I52" s="7"/>
    </row>
    <row r="53" spans="2:9" x14ac:dyDescent="0.25">
      <c r="B53" s="115">
        <v>8</v>
      </c>
      <c r="C53" s="116">
        <v>15.90601288</v>
      </c>
      <c r="D53" s="117">
        <v>-35.699987120000003</v>
      </c>
      <c r="E53" s="50">
        <v>27</v>
      </c>
      <c r="F53" s="53">
        <v>-1</v>
      </c>
      <c r="G53" s="50">
        <v>5154</v>
      </c>
      <c r="H53" s="53">
        <v>2577</v>
      </c>
      <c r="I53" s="7"/>
    </row>
    <row r="54" spans="2:9" x14ac:dyDescent="0.25">
      <c r="B54" s="115">
        <v>9</v>
      </c>
      <c r="C54" s="116">
        <v>116.7742897</v>
      </c>
      <c r="D54" s="117">
        <v>29.221164699999999</v>
      </c>
      <c r="E54" s="50">
        <v>37</v>
      </c>
      <c r="F54" s="53">
        <v>1</v>
      </c>
      <c r="G54" s="50">
        <v>5499</v>
      </c>
      <c r="H54" s="53">
        <v>2750</v>
      </c>
      <c r="I54" s="7"/>
    </row>
    <row r="55" spans="2:9" x14ac:dyDescent="0.25">
      <c r="B55" s="115">
        <v>10</v>
      </c>
      <c r="C55" s="116">
        <v>29.922367120000008</v>
      </c>
      <c r="D55" s="117">
        <v>-67.159132880000001</v>
      </c>
      <c r="E55" s="50">
        <v>22</v>
      </c>
      <c r="F55" s="53">
        <v>-3</v>
      </c>
      <c r="G55" s="50">
        <v>8642</v>
      </c>
      <c r="H55" s="53">
        <v>4321</v>
      </c>
      <c r="I55" s="7"/>
    </row>
    <row r="56" spans="2:9" x14ac:dyDescent="0.25">
      <c r="B56" s="115">
        <v>11</v>
      </c>
      <c r="C56" s="116">
        <v>23.421857260000003</v>
      </c>
      <c r="D56" s="117">
        <v>-52.568892739999995</v>
      </c>
      <c r="E56" s="50">
        <v>24</v>
      </c>
      <c r="F56" s="53">
        <v>-1</v>
      </c>
      <c r="G56" s="50">
        <v>6643</v>
      </c>
      <c r="H56" s="53">
        <v>3321</v>
      </c>
      <c r="I56" s="7"/>
    </row>
    <row r="57" spans="2:9" x14ac:dyDescent="0.25">
      <c r="B57" s="115">
        <v>12</v>
      </c>
      <c r="C57" s="116">
        <v>19.008241679999983</v>
      </c>
      <c r="D57" s="117">
        <v>-42.662758320000002</v>
      </c>
      <c r="E57" s="50">
        <v>21</v>
      </c>
      <c r="F57" s="53">
        <v>-4</v>
      </c>
      <c r="G57" s="50">
        <v>5392</v>
      </c>
      <c r="H57" s="53">
        <v>2696</v>
      </c>
      <c r="I57" s="7"/>
    </row>
    <row r="58" spans="2:9" x14ac:dyDescent="0.25">
      <c r="B58" s="115">
        <v>13</v>
      </c>
      <c r="C58" s="116">
        <v>77.850943400000006</v>
      </c>
      <c r="D58" s="117">
        <v>6.4869434000000012</v>
      </c>
      <c r="E58" s="50">
        <v>30</v>
      </c>
      <c r="F58" s="53">
        <v>1</v>
      </c>
      <c r="G58" s="50">
        <v>6260</v>
      </c>
      <c r="H58" s="53">
        <v>3130</v>
      </c>
      <c r="I58" s="7"/>
    </row>
    <row r="59" spans="2:9" x14ac:dyDescent="0.25">
      <c r="B59" s="115">
        <v>14</v>
      </c>
      <c r="C59" s="116">
        <v>18.994110820000014</v>
      </c>
      <c r="D59" s="117">
        <v>-42.631139179999998</v>
      </c>
      <c r="E59" s="50">
        <v>27</v>
      </c>
      <c r="F59" s="53">
        <v>-1</v>
      </c>
      <c r="G59" s="50">
        <v>5386</v>
      </c>
      <c r="H59" s="53">
        <v>2693</v>
      </c>
      <c r="I59" s="7"/>
    </row>
    <row r="60" spans="2:9" x14ac:dyDescent="0.25">
      <c r="B60" s="115">
        <v>15</v>
      </c>
      <c r="C60" s="116">
        <v>274.22834905999997</v>
      </c>
      <c r="D60" s="117">
        <v>68.621774059999993</v>
      </c>
      <c r="E60" s="50">
        <v>22</v>
      </c>
      <c r="F60" s="53">
        <v>3</v>
      </c>
      <c r="G60" s="50">
        <v>12916</v>
      </c>
      <c r="H60" s="53">
        <v>6458</v>
      </c>
      <c r="I60" s="7"/>
    </row>
    <row r="61" spans="2:9" x14ac:dyDescent="0.25">
      <c r="B61" s="115">
        <v>16</v>
      </c>
      <c r="C61" s="116">
        <v>11.294962859999996</v>
      </c>
      <c r="D61" s="117">
        <v>-25.350787140000001</v>
      </c>
      <c r="E61" s="50">
        <v>23</v>
      </c>
      <c r="F61" s="53">
        <v>0</v>
      </c>
      <c r="G61" s="50">
        <v>3203</v>
      </c>
      <c r="H61" s="53">
        <v>1601</v>
      </c>
      <c r="I61" s="7"/>
    </row>
    <row r="62" spans="2:9" x14ac:dyDescent="0.25">
      <c r="B62" s="115">
        <v>17</v>
      </c>
      <c r="C62" s="116">
        <v>7.0363891400000016</v>
      </c>
      <c r="D62" s="117">
        <v>-15.792860860000001</v>
      </c>
      <c r="E62" s="50">
        <v>27</v>
      </c>
      <c r="F62" s="53">
        <v>-1</v>
      </c>
      <c r="G62" s="50">
        <v>1997</v>
      </c>
      <c r="H62" s="53">
        <v>999</v>
      </c>
      <c r="I62" s="7"/>
    </row>
    <row r="63" spans="2:9" x14ac:dyDescent="0.25">
      <c r="B63" s="115">
        <v>18</v>
      </c>
      <c r="C63" s="116">
        <v>39.575831640000004</v>
      </c>
      <c r="D63" s="117">
        <v>9.9032816400000012</v>
      </c>
      <c r="E63" s="50">
        <v>33</v>
      </c>
      <c r="F63" s="53">
        <v>1</v>
      </c>
      <c r="G63" s="50">
        <v>1865</v>
      </c>
      <c r="H63" s="53">
        <v>933</v>
      </c>
      <c r="I63" s="7"/>
    </row>
    <row r="64" spans="2:9" x14ac:dyDescent="0.25">
      <c r="B64" s="115">
        <v>19</v>
      </c>
      <c r="C64" s="116">
        <v>11.802580420000011</v>
      </c>
      <c r="D64" s="117">
        <v>-26.490169579999996</v>
      </c>
      <c r="E64" s="50">
        <v>19</v>
      </c>
      <c r="F64" s="53">
        <v>0</v>
      </c>
      <c r="G64" s="50">
        <v>3349</v>
      </c>
      <c r="H64" s="53">
        <v>1675</v>
      </c>
      <c r="I64" s="7"/>
    </row>
    <row r="65" spans="2:9" ht="15.75" thickBot="1" x14ac:dyDescent="0.3">
      <c r="B65" s="118">
        <v>20</v>
      </c>
      <c r="C65" s="119">
        <v>261.40448392000002</v>
      </c>
      <c r="D65" s="120">
        <v>65.412833919999997</v>
      </c>
      <c r="E65" s="28">
        <v>27</v>
      </c>
      <c r="F65" s="30">
        <v>2</v>
      </c>
      <c r="G65" s="28">
        <v>12312</v>
      </c>
      <c r="H65" s="30">
        <v>6156</v>
      </c>
      <c r="I65" s="7"/>
    </row>
    <row r="66" spans="2:9" x14ac:dyDescent="0.25">
      <c r="B66" s="7"/>
      <c r="C66" s="7"/>
      <c r="D66" s="7"/>
      <c r="E66" s="7"/>
      <c r="F66" s="7"/>
      <c r="G66" s="7"/>
      <c r="H66" s="7"/>
      <c r="I66" s="7"/>
    </row>
    <row r="67" spans="2:9" x14ac:dyDescent="0.25">
      <c r="B67" s="7"/>
      <c r="C67" s="7"/>
      <c r="D67" s="7"/>
      <c r="E67" s="7"/>
      <c r="F67" s="7"/>
      <c r="G67" s="7"/>
      <c r="H67" s="7"/>
      <c r="I67" s="7"/>
    </row>
  </sheetData>
  <mergeCells count="4">
    <mergeCell ref="B44:B45"/>
    <mergeCell ref="C44:D44"/>
    <mergeCell ref="E44:F44"/>
    <mergeCell ref="G44:H44"/>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408"/>
  <sheetViews>
    <sheetView zoomScaleNormal="100" workbookViewId="0"/>
  </sheetViews>
  <sheetFormatPr defaultColWidth="8.85546875" defaultRowHeight="15" x14ac:dyDescent="0.25"/>
  <cols>
    <col min="1" max="1" width="2.140625" customWidth="1"/>
    <col min="10" max="10" width="9.42578125" customWidth="1"/>
    <col min="11" max="11" width="10.28515625" customWidth="1"/>
  </cols>
  <sheetData>
    <row r="1" spans="1:22" s="2" customFormat="1" ht="26.25" x14ac:dyDescent="0.4">
      <c r="A1" s="5" t="str">
        <f>'Problem 1'!A1</f>
        <v>ISM-C1004 - Business Analytics 1 - Assignment 2 (Total 36 points)</v>
      </c>
    </row>
    <row r="2" spans="1:22" ht="15" customHeight="1" x14ac:dyDescent="0.25"/>
    <row r="5" spans="1:22" x14ac:dyDescent="0.25">
      <c r="V5" s="44"/>
    </row>
    <row r="6" spans="1:22" x14ac:dyDescent="0.25">
      <c r="R6" s="44"/>
      <c r="S6" s="44"/>
      <c r="T6" s="44"/>
      <c r="U6" s="44"/>
      <c r="V6" s="44"/>
    </row>
    <row r="7" spans="1:22" ht="15" customHeight="1" x14ac:dyDescent="0.25">
      <c r="R7" s="44"/>
      <c r="S7" s="44"/>
      <c r="T7" s="82"/>
      <c r="U7" s="82"/>
      <c r="V7" s="82"/>
    </row>
    <row r="8" spans="1:22" ht="15" customHeight="1" x14ac:dyDescent="0.25">
      <c r="R8" s="44"/>
      <c r="S8" s="44"/>
      <c r="T8" s="82"/>
      <c r="U8" s="82"/>
      <c r="V8" s="82"/>
    </row>
    <row r="9" spans="1:22" ht="15" customHeight="1" x14ac:dyDescent="0.25">
      <c r="R9" s="44"/>
      <c r="S9" s="44"/>
      <c r="T9" s="82"/>
      <c r="U9" s="82"/>
      <c r="V9" s="82"/>
    </row>
    <row r="10" spans="1:22" ht="15" customHeight="1" x14ac:dyDescent="0.25">
      <c r="R10" s="44"/>
      <c r="S10" s="44"/>
      <c r="T10" s="82"/>
      <c r="U10" s="82"/>
      <c r="V10" s="82"/>
    </row>
    <row r="11" spans="1:22" ht="15" customHeight="1" x14ac:dyDescent="0.25">
      <c r="R11" s="44"/>
      <c r="S11" s="44"/>
      <c r="T11" s="82"/>
      <c r="U11" s="82"/>
      <c r="V11" s="82"/>
    </row>
    <row r="12" spans="1:22" ht="15" customHeight="1" x14ac:dyDescent="0.25">
      <c r="R12" s="44"/>
      <c r="S12" s="44"/>
      <c r="T12" s="82"/>
      <c r="U12" s="82"/>
      <c r="V12" s="82"/>
    </row>
    <row r="13" spans="1:22" ht="15" customHeight="1" x14ac:dyDescent="0.25">
      <c r="R13" s="44"/>
      <c r="S13" s="44"/>
      <c r="T13" s="82"/>
      <c r="U13" s="82"/>
      <c r="V13" s="82"/>
    </row>
    <row r="14" spans="1:22" ht="15.75" customHeight="1" x14ac:dyDescent="0.25">
      <c r="R14" s="44"/>
      <c r="S14" s="44"/>
      <c r="T14" s="82"/>
      <c r="U14" s="82"/>
      <c r="V14" s="82"/>
    </row>
    <row r="15" spans="1:22" ht="15" customHeight="1" x14ac:dyDescent="0.25">
      <c r="R15" s="44"/>
      <c r="S15" s="44"/>
      <c r="T15" s="82"/>
      <c r="U15" s="82"/>
      <c r="V15" s="82"/>
    </row>
    <row r="16" spans="1:22" ht="15" customHeight="1" x14ac:dyDescent="0.25">
      <c r="R16" s="44"/>
      <c r="S16" s="44"/>
      <c r="T16" s="82"/>
      <c r="U16" s="82"/>
      <c r="V16" s="82"/>
    </row>
    <row r="17" spans="2:22" ht="15" customHeight="1" x14ac:dyDescent="0.25">
      <c r="R17" s="44"/>
      <c r="S17" s="44"/>
      <c r="T17" s="82"/>
      <c r="U17" s="82"/>
      <c r="V17" s="82"/>
    </row>
    <row r="18" spans="2:22" ht="15" customHeight="1" x14ac:dyDescent="0.25">
      <c r="R18" s="44"/>
      <c r="S18" s="44"/>
      <c r="T18" s="82"/>
      <c r="U18" s="82"/>
      <c r="V18" s="82"/>
    </row>
    <row r="19" spans="2:22" x14ac:dyDescent="0.25">
      <c r="R19" s="44"/>
      <c r="S19" s="44"/>
      <c r="T19" s="44"/>
      <c r="U19" s="44"/>
      <c r="V19" s="44"/>
    </row>
    <row r="20" spans="2:22" ht="87.75" x14ac:dyDescent="3.5">
      <c r="J20" s="44"/>
      <c r="K20" s="44"/>
      <c r="T20" s="81"/>
      <c r="V20" s="44"/>
    </row>
    <row r="21" spans="2:22" x14ac:dyDescent="0.25">
      <c r="J21" s="150" t="s">
        <v>54</v>
      </c>
      <c r="K21" s="150"/>
      <c r="V21" s="44"/>
    </row>
    <row r="22" spans="2:22" x14ac:dyDescent="0.25">
      <c r="B22" s="31" t="s">
        <v>55</v>
      </c>
      <c r="J22" s="151"/>
      <c r="K22" s="151"/>
      <c r="L22" s="44"/>
      <c r="M22" s="44"/>
      <c r="V22" s="44"/>
    </row>
    <row r="23" spans="2:22" x14ac:dyDescent="0.25">
      <c r="B23" s="74"/>
      <c r="C23" s="76" t="s">
        <v>3</v>
      </c>
      <c r="D23" s="76" t="s">
        <v>4</v>
      </c>
      <c r="E23" s="76" t="s">
        <v>5</v>
      </c>
      <c r="F23" s="76" t="s">
        <v>6</v>
      </c>
      <c r="G23" s="76" t="s">
        <v>7</v>
      </c>
      <c r="H23" s="77" t="s">
        <v>53</v>
      </c>
      <c r="I23" s="7"/>
      <c r="J23" s="71" t="s">
        <v>2</v>
      </c>
      <c r="K23" s="78">
        <v>3.1500000000000004</v>
      </c>
      <c r="L23" s="44"/>
      <c r="M23" s="44"/>
      <c r="V23" s="44"/>
    </row>
    <row r="24" spans="2:22" x14ac:dyDescent="0.25">
      <c r="B24" s="70" t="s">
        <v>2</v>
      </c>
      <c r="C24" s="52">
        <v>15</v>
      </c>
      <c r="D24" s="52">
        <v>20</v>
      </c>
      <c r="E24" s="52">
        <v>35</v>
      </c>
      <c r="F24" s="52">
        <v>35</v>
      </c>
      <c r="G24" s="52">
        <v>45</v>
      </c>
      <c r="H24" s="65">
        <v>40</v>
      </c>
      <c r="I24" s="7"/>
      <c r="J24" s="64" t="s">
        <v>3</v>
      </c>
      <c r="K24" s="69">
        <v>3.5999999999999996</v>
      </c>
      <c r="L24" s="44"/>
      <c r="M24" s="44"/>
      <c r="V24" s="44"/>
    </row>
    <row r="25" spans="2:22" x14ac:dyDescent="0.25">
      <c r="B25" s="70" t="s">
        <v>3</v>
      </c>
      <c r="C25" s="52"/>
      <c r="D25" s="52">
        <v>35</v>
      </c>
      <c r="E25" s="52">
        <v>20</v>
      </c>
      <c r="F25" s="52">
        <v>35</v>
      </c>
      <c r="G25" s="52">
        <v>40</v>
      </c>
      <c r="H25" s="65">
        <v>40</v>
      </c>
      <c r="I25" s="7"/>
      <c r="J25" s="64" t="s">
        <v>4</v>
      </c>
      <c r="K25" s="69">
        <v>3.1500000000000004</v>
      </c>
      <c r="L25" s="44"/>
      <c r="M25" s="44"/>
      <c r="V25" s="44"/>
    </row>
    <row r="26" spans="2:22" x14ac:dyDescent="0.25">
      <c r="B26" s="70" t="s">
        <v>4</v>
      </c>
      <c r="C26" s="52"/>
      <c r="D26" s="52"/>
      <c r="E26" s="52">
        <v>15</v>
      </c>
      <c r="F26" s="52">
        <v>50</v>
      </c>
      <c r="G26" s="52">
        <v>45</v>
      </c>
      <c r="H26" s="65">
        <v>25</v>
      </c>
      <c r="I26" s="7"/>
      <c r="J26" s="64" t="s">
        <v>5</v>
      </c>
      <c r="K26" s="69">
        <v>4.0500000000000007</v>
      </c>
      <c r="L26" s="44"/>
      <c r="M26" s="44"/>
      <c r="V26" s="44"/>
    </row>
    <row r="27" spans="2:22" x14ac:dyDescent="0.25">
      <c r="B27" s="70" t="s">
        <v>5</v>
      </c>
      <c r="C27" s="52"/>
      <c r="D27" s="52"/>
      <c r="E27" s="52"/>
      <c r="F27" s="52">
        <v>35</v>
      </c>
      <c r="G27" s="52">
        <v>20</v>
      </c>
      <c r="H27" s="65">
        <v>20</v>
      </c>
      <c r="I27" s="7"/>
      <c r="J27" s="64" t="s">
        <v>6</v>
      </c>
      <c r="K27" s="69">
        <v>2.8499999999999996</v>
      </c>
      <c r="L27" s="44"/>
      <c r="M27" s="44"/>
      <c r="V27" s="44"/>
    </row>
    <row r="28" spans="2:22" x14ac:dyDescent="0.25">
      <c r="B28" s="70" t="s">
        <v>6</v>
      </c>
      <c r="C28" s="52"/>
      <c r="D28" s="52"/>
      <c r="E28" s="52"/>
      <c r="F28" s="52"/>
      <c r="G28" s="52">
        <v>15</v>
      </c>
      <c r="H28" s="65">
        <v>40</v>
      </c>
      <c r="I28" s="7"/>
      <c r="J28" s="64" t="s">
        <v>7</v>
      </c>
      <c r="K28" s="69">
        <v>2.7</v>
      </c>
      <c r="L28" s="44"/>
      <c r="M28" s="44"/>
      <c r="V28" s="44"/>
    </row>
    <row r="29" spans="2:22" x14ac:dyDescent="0.25">
      <c r="B29" s="75" t="s">
        <v>7</v>
      </c>
      <c r="C29" s="63"/>
      <c r="D29" s="63"/>
      <c r="E29" s="63"/>
      <c r="F29" s="63"/>
      <c r="G29" s="63"/>
      <c r="H29" s="72">
        <v>35</v>
      </c>
      <c r="I29" s="7"/>
      <c r="J29" s="73" t="s">
        <v>53</v>
      </c>
      <c r="K29" s="79">
        <v>3.5999999999999996</v>
      </c>
      <c r="L29" s="44"/>
      <c r="M29" s="44"/>
    </row>
    <row r="30" spans="2:22" x14ac:dyDescent="0.25">
      <c r="C30" s="7"/>
      <c r="D30" s="7"/>
      <c r="E30" s="7"/>
      <c r="F30" s="7"/>
      <c r="G30" s="7"/>
      <c r="H30" s="7"/>
      <c r="I30" s="7"/>
      <c r="J30" s="10"/>
      <c r="K30" s="10"/>
      <c r="L30" s="44"/>
      <c r="M30" s="3"/>
    </row>
    <row r="31" spans="2:22" x14ac:dyDescent="0.25">
      <c r="J31" s="44"/>
      <c r="K31" s="3"/>
      <c r="L31" s="44"/>
      <c r="M31" s="44"/>
    </row>
    <row r="32" spans="2:22" x14ac:dyDescent="0.25">
      <c r="J32" s="44"/>
      <c r="K32" s="44"/>
      <c r="L32" s="44"/>
      <c r="M32" s="44"/>
    </row>
    <row r="41" spans="2:2" x14ac:dyDescent="0.25">
      <c r="B41" s="4"/>
    </row>
    <row r="42" spans="2:2" x14ac:dyDescent="0.25">
      <c r="B42" s="4"/>
    </row>
    <row r="43" spans="2:2" x14ac:dyDescent="0.25">
      <c r="B43" s="4"/>
    </row>
    <row r="44" spans="2:2" ht="15" customHeight="1" x14ac:dyDescent="0.25">
      <c r="B44" s="4"/>
    </row>
    <row r="45" spans="2:2" x14ac:dyDescent="0.25">
      <c r="B45" s="4"/>
    </row>
    <row r="46" spans="2:2" x14ac:dyDescent="0.25">
      <c r="B46" s="4"/>
    </row>
    <row r="47" spans="2:2" x14ac:dyDescent="0.25">
      <c r="B47" s="4"/>
    </row>
    <row r="48" spans="2:2" x14ac:dyDescent="0.25">
      <c r="B48" s="4"/>
    </row>
    <row r="49" spans="2:2" x14ac:dyDescent="0.25">
      <c r="B49" s="4"/>
    </row>
    <row r="50" spans="2:2" x14ac:dyDescent="0.25">
      <c r="B50" s="4"/>
    </row>
    <row r="51" spans="2:2" x14ac:dyDescent="0.25">
      <c r="B51" s="4"/>
    </row>
    <row r="52" spans="2:2" x14ac:dyDescent="0.25">
      <c r="B52" s="4"/>
    </row>
    <row r="53" spans="2:2" x14ac:dyDescent="0.25">
      <c r="B53" s="4"/>
    </row>
    <row r="54" spans="2:2" x14ac:dyDescent="0.25">
      <c r="B54" s="4"/>
    </row>
    <row r="55" spans="2:2" x14ac:dyDescent="0.25">
      <c r="B55" s="4"/>
    </row>
    <row r="56" spans="2:2" x14ac:dyDescent="0.25">
      <c r="B56" s="4"/>
    </row>
    <row r="57" spans="2:2" x14ac:dyDescent="0.25">
      <c r="B57" s="4"/>
    </row>
    <row r="58" spans="2:2" x14ac:dyDescent="0.25">
      <c r="B58" s="4"/>
    </row>
    <row r="59" spans="2:2" x14ac:dyDescent="0.25">
      <c r="B59" s="4"/>
    </row>
    <row r="60" spans="2:2" x14ac:dyDescent="0.25">
      <c r="B60" s="4"/>
    </row>
    <row r="61" spans="2:2" x14ac:dyDescent="0.25">
      <c r="B61" s="4"/>
    </row>
    <row r="62" spans="2:2" x14ac:dyDescent="0.25">
      <c r="B62" s="4"/>
    </row>
    <row r="63" spans="2:2" x14ac:dyDescent="0.25">
      <c r="B63" s="4"/>
    </row>
    <row r="64" spans="2:2" x14ac:dyDescent="0.25">
      <c r="B64" s="4"/>
    </row>
    <row r="65" spans="2:2" x14ac:dyDescent="0.25">
      <c r="B65" s="4"/>
    </row>
    <row r="66" spans="2:2" x14ac:dyDescent="0.25">
      <c r="B66" s="4"/>
    </row>
    <row r="67" spans="2:2" x14ac:dyDescent="0.25">
      <c r="B67" s="4"/>
    </row>
    <row r="68" spans="2:2" x14ac:dyDescent="0.25">
      <c r="B68" s="4"/>
    </row>
    <row r="69" spans="2:2" x14ac:dyDescent="0.25">
      <c r="B69" s="4"/>
    </row>
    <row r="70" spans="2:2" x14ac:dyDescent="0.25">
      <c r="B70" s="4"/>
    </row>
    <row r="71" spans="2:2" x14ac:dyDescent="0.25">
      <c r="B71" s="4"/>
    </row>
    <row r="72" spans="2:2" x14ac:dyDescent="0.25">
      <c r="B72" s="4"/>
    </row>
    <row r="73" spans="2:2" x14ac:dyDescent="0.25">
      <c r="B73" s="4"/>
    </row>
    <row r="74" spans="2:2" x14ac:dyDescent="0.25">
      <c r="B74" s="4"/>
    </row>
    <row r="75" spans="2:2" x14ac:dyDescent="0.25">
      <c r="B75" s="4"/>
    </row>
    <row r="76" spans="2:2" x14ac:dyDescent="0.25">
      <c r="B76" s="4"/>
    </row>
    <row r="77" spans="2:2" x14ac:dyDescent="0.25">
      <c r="B77" s="4"/>
    </row>
    <row r="78" spans="2:2" x14ac:dyDescent="0.25">
      <c r="B78" s="4"/>
    </row>
    <row r="79" spans="2:2" x14ac:dyDescent="0.25">
      <c r="B79" s="4"/>
    </row>
    <row r="80" spans="2:2" x14ac:dyDescent="0.25">
      <c r="B80" s="4"/>
    </row>
    <row r="81" spans="2:2" x14ac:dyDescent="0.25">
      <c r="B81" s="4"/>
    </row>
    <row r="82" spans="2:2" x14ac:dyDescent="0.25">
      <c r="B82" s="4"/>
    </row>
    <row r="83" spans="2:2" x14ac:dyDescent="0.25">
      <c r="B83" s="4"/>
    </row>
    <row r="84" spans="2:2" x14ac:dyDescent="0.25">
      <c r="B84" s="4"/>
    </row>
    <row r="85" spans="2:2" x14ac:dyDescent="0.25">
      <c r="B85" s="4"/>
    </row>
    <row r="86" spans="2:2" x14ac:dyDescent="0.25">
      <c r="B86" s="4"/>
    </row>
    <row r="87" spans="2:2" x14ac:dyDescent="0.25">
      <c r="B87" s="4"/>
    </row>
    <row r="88" spans="2:2" x14ac:dyDescent="0.25">
      <c r="B88" s="4"/>
    </row>
    <row r="89" spans="2:2" x14ac:dyDescent="0.25">
      <c r="B89" s="4"/>
    </row>
    <row r="90" spans="2:2" x14ac:dyDescent="0.25">
      <c r="B90" s="4"/>
    </row>
    <row r="91" spans="2:2" x14ac:dyDescent="0.25">
      <c r="B91" s="4"/>
    </row>
    <row r="92" spans="2:2" x14ac:dyDescent="0.25">
      <c r="B92" s="4"/>
    </row>
    <row r="93" spans="2:2" x14ac:dyDescent="0.25">
      <c r="B93" s="4"/>
    </row>
    <row r="94" spans="2:2" x14ac:dyDescent="0.25">
      <c r="B94" s="4"/>
    </row>
    <row r="95" spans="2:2" x14ac:dyDescent="0.25">
      <c r="B95" s="4"/>
    </row>
    <row r="96" spans="2:2" x14ac:dyDescent="0.25">
      <c r="B96" s="4"/>
    </row>
    <row r="97" spans="2:2" x14ac:dyDescent="0.25">
      <c r="B97" s="4"/>
    </row>
    <row r="98" spans="2:2" x14ac:dyDescent="0.25">
      <c r="B98" s="4"/>
    </row>
    <row r="99" spans="2:2" x14ac:dyDescent="0.25">
      <c r="B99" s="4"/>
    </row>
    <row r="100" spans="2:2" x14ac:dyDescent="0.25">
      <c r="B100" s="4"/>
    </row>
    <row r="101" spans="2:2" x14ac:dyDescent="0.25">
      <c r="B101" s="4"/>
    </row>
    <row r="102" spans="2:2" x14ac:dyDescent="0.25">
      <c r="B102" s="4"/>
    </row>
    <row r="103" spans="2:2" x14ac:dyDescent="0.25">
      <c r="B103" s="4"/>
    </row>
    <row r="104" spans="2:2" x14ac:dyDescent="0.25">
      <c r="B104" s="4"/>
    </row>
    <row r="105" spans="2:2" x14ac:dyDescent="0.25">
      <c r="B105" s="4"/>
    </row>
    <row r="106" spans="2:2" x14ac:dyDescent="0.25">
      <c r="B106" s="4"/>
    </row>
    <row r="107" spans="2:2" x14ac:dyDescent="0.25">
      <c r="B107" s="4"/>
    </row>
    <row r="108" spans="2:2" x14ac:dyDescent="0.25">
      <c r="B108" s="4"/>
    </row>
    <row r="109" spans="2:2" x14ac:dyDescent="0.25">
      <c r="B109" s="4"/>
    </row>
    <row r="110" spans="2:2" x14ac:dyDescent="0.25">
      <c r="B110" s="4"/>
    </row>
    <row r="111" spans="2:2" x14ac:dyDescent="0.25">
      <c r="B111" s="4"/>
    </row>
    <row r="112" spans="2:2" x14ac:dyDescent="0.25">
      <c r="B112" s="4"/>
    </row>
    <row r="113" spans="2:2" x14ac:dyDescent="0.25">
      <c r="B113" s="4"/>
    </row>
    <row r="114" spans="2:2" x14ac:dyDescent="0.25">
      <c r="B114" s="4"/>
    </row>
    <row r="115" spans="2:2" x14ac:dyDescent="0.25">
      <c r="B115" s="4"/>
    </row>
    <row r="116" spans="2:2" x14ac:dyDescent="0.25">
      <c r="B116" s="4"/>
    </row>
    <row r="117" spans="2:2" x14ac:dyDescent="0.25">
      <c r="B117" s="4"/>
    </row>
    <row r="118" spans="2:2" x14ac:dyDescent="0.25">
      <c r="B118" s="4"/>
    </row>
    <row r="119" spans="2:2" x14ac:dyDescent="0.25">
      <c r="B119" s="4"/>
    </row>
    <row r="120" spans="2:2" x14ac:dyDescent="0.25">
      <c r="B120" s="4"/>
    </row>
    <row r="121" spans="2:2" x14ac:dyDescent="0.25">
      <c r="B121" s="4"/>
    </row>
    <row r="122" spans="2:2" x14ac:dyDescent="0.25">
      <c r="B122" s="4"/>
    </row>
    <row r="123" spans="2:2" x14ac:dyDescent="0.25">
      <c r="B123" s="4"/>
    </row>
    <row r="124" spans="2:2" x14ac:dyDescent="0.25">
      <c r="B124" s="4"/>
    </row>
    <row r="125" spans="2:2" x14ac:dyDescent="0.25">
      <c r="B125" s="4"/>
    </row>
    <row r="126" spans="2:2" x14ac:dyDescent="0.25">
      <c r="B126" s="4"/>
    </row>
    <row r="127" spans="2:2" x14ac:dyDescent="0.25">
      <c r="B127" s="4"/>
    </row>
    <row r="128" spans="2:2" x14ac:dyDescent="0.25">
      <c r="B128" s="4"/>
    </row>
    <row r="129" spans="2:2" x14ac:dyDescent="0.25">
      <c r="B129" s="4"/>
    </row>
    <row r="130" spans="2:2" x14ac:dyDescent="0.25">
      <c r="B130" s="4"/>
    </row>
    <row r="131" spans="2:2" x14ac:dyDescent="0.25">
      <c r="B131" s="4"/>
    </row>
    <row r="132" spans="2:2" x14ac:dyDescent="0.25">
      <c r="B132" s="4"/>
    </row>
    <row r="133" spans="2:2" x14ac:dyDescent="0.25">
      <c r="B133" s="4"/>
    </row>
    <row r="134" spans="2:2" x14ac:dyDescent="0.25">
      <c r="B134" s="4"/>
    </row>
    <row r="135" spans="2:2" x14ac:dyDescent="0.25">
      <c r="B135" s="4"/>
    </row>
    <row r="136" spans="2:2" x14ac:dyDescent="0.25">
      <c r="B136" s="4"/>
    </row>
    <row r="137" spans="2:2" x14ac:dyDescent="0.25">
      <c r="B137" s="4"/>
    </row>
    <row r="138" spans="2:2" x14ac:dyDescent="0.25">
      <c r="B138" s="4"/>
    </row>
    <row r="139" spans="2:2" x14ac:dyDescent="0.25">
      <c r="B139" s="4"/>
    </row>
    <row r="140" spans="2:2" x14ac:dyDescent="0.25">
      <c r="B140" s="4"/>
    </row>
    <row r="141" spans="2:2" x14ac:dyDescent="0.25">
      <c r="B141" s="4"/>
    </row>
    <row r="142" spans="2:2" x14ac:dyDescent="0.25">
      <c r="B142" s="4"/>
    </row>
    <row r="143" spans="2:2" x14ac:dyDescent="0.25">
      <c r="B143" s="4"/>
    </row>
    <row r="144" spans="2:2" x14ac:dyDescent="0.25">
      <c r="B144" s="4"/>
    </row>
    <row r="145" spans="2:2" x14ac:dyDescent="0.25">
      <c r="B145" s="4"/>
    </row>
    <row r="146" spans="2:2" x14ac:dyDescent="0.25">
      <c r="B146" s="4"/>
    </row>
    <row r="147" spans="2:2" x14ac:dyDescent="0.25">
      <c r="B147" s="4"/>
    </row>
    <row r="148" spans="2:2" x14ac:dyDescent="0.25">
      <c r="B148" s="4"/>
    </row>
    <row r="149" spans="2:2" x14ac:dyDescent="0.25">
      <c r="B149" s="4"/>
    </row>
    <row r="150" spans="2:2" x14ac:dyDescent="0.25">
      <c r="B150" s="4"/>
    </row>
    <row r="151" spans="2:2" x14ac:dyDescent="0.25">
      <c r="B151" s="4"/>
    </row>
    <row r="152" spans="2:2" x14ac:dyDescent="0.25">
      <c r="B152" s="4"/>
    </row>
    <row r="153" spans="2:2" x14ac:dyDescent="0.25">
      <c r="B153" s="4"/>
    </row>
    <row r="154" spans="2:2" x14ac:dyDescent="0.25">
      <c r="B154" s="4"/>
    </row>
    <row r="155" spans="2:2" x14ac:dyDescent="0.25">
      <c r="B155" s="4"/>
    </row>
    <row r="156" spans="2:2" x14ac:dyDescent="0.25">
      <c r="B156" s="4"/>
    </row>
    <row r="157" spans="2:2" x14ac:dyDescent="0.25">
      <c r="B157" s="4"/>
    </row>
    <row r="158" spans="2:2" x14ac:dyDescent="0.25">
      <c r="B158" s="4"/>
    </row>
    <row r="159" spans="2:2" x14ac:dyDescent="0.25">
      <c r="B159" s="4"/>
    </row>
    <row r="160" spans="2:2" x14ac:dyDescent="0.25">
      <c r="B160" s="4"/>
    </row>
    <row r="161" spans="2:2" x14ac:dyDescent="0.25">
      <c r="B161" s="4"/>
    </row>
    <row r="162" spans="2:2" x14ac:dyDescent="0.25">
      <c r="B162" s="4"/>
    </row>
    <row r="163" spans="2:2" x14ac:dyDescent="0.25">
      <c r="B163" s="4"/>
    </row>
    <row r="164" spans="2:2" x14ac:dyDescent="0.25">
      <c r="B164" s="4"/>
    </row>
    <row r="165" spans="2:2" x14ac:dyDescent="0.25">
      <c r="B165" s="4"/>
    </row>
    <row r="166" spans="2:2" x14ac:dyDescent="0.25">
      <c r="B166" s="4"/>
    </row>
    <row r="167" spans="2:2" x14ac:dyDescent="0.25">
      <c r="B167" s="4"/>
    </row>
    <row r="168" spans="2:2" x14ac:dyDescent="0.25">
      <c r="B168" s="4"/>
    </row>
    <row r="169" spans="2:2" x14ac:dyDescent="0.25">
      <c r="B169" s="4"/>
    </row>
    <row r="170" spans="2:2" x14ac:dyDescent="0.25">
      <c r="B170" s="4"/>
    </row>
    <row r="171" spans="2:2" x14ac:dyDescent="0.25">
      <c r="B171" s="4"/>
    </row>
    <row r="172" spans="2:2" x14ac:dyDescent="0.25">
      <c r="B172" s="4"/>
    </row>
    <row r="173" spans="2:2" x14ac:dyDescent="0.25">
      <c r="B173" s="4"/>
    </row>
    <row r="174" spans="2:2" x14ac:dyDescent="0.25">
      <c r="B174" s="4"/>
    </row>
    <row r="175" spans="2:2" x14ac:dyDescent="0.25">
      <c r="B175" s="4"/>
    </row>
    <row r="176" spans="2:2" x14ac:dyDescent="0.25">
      <c r="B176" s="4"/>
    </row>
    <row r="177" spans="2:2" x14ac:dyDescent="0.25">
      <c r="B177" s="4"/>
    </row>
    <row r="178" spans="2:2" x14ac:dyDescent="0.25">
      <c r="B178" s="4"/>
    </row>
    <row r="179" spans="2:2" x14ac:dyDescent="0.25">
      <c r="B179" s="4"/>
    </row>
    <row r="180" spans="2:2" x14ac:dyDescent="0.25">
      <c r="B180" s="4"/>
    </row>
    <row r="181" spans="2:2" x14ac:dyDescent="0.25">
      <c r="B181" s="4"/>
    </row>
    <row r="182" spans="2:2" x14ac:dyDescent="0.25">
      <c r="B182" s="4"/>
    </row>
    <row r="183" spans="2:2" x14ac:dyDescent="0.25">
      <c r="B183" s="4"/>
    </row>
    <row r="184" spans="2:2" x14ac:dyDescent="0.25">
      <c r="B184" s="4"/>
    </row>
    <row r="185" spans="2:2" x14ac:dyDescent="0.25">
      <c r="B185" s="4"/>
    </row>
    <row r="186" spans="2:2" x14ac:dyDescent="0.25">
      <c r="B186" s="4"/>
    </row>
    <row r="187" spans="2:2" x14ac:dyDescent="0.25">
      <c r="B187" s="4"/>
    </row>
    <row r="188" spans="2:2" x14ac:dyDescent="0.25">
      <c r="B188" s="4"/>
    </row>
    <row r="189" spans="2:2" x14ac:dyDescent="0.25">
      <c r="B189" s="4"/>
    </row>
    <row r="190" spans="2:2" x14ac:dyDescent="0.25">
      <c r="B190" s="4"/>
    </row>
    <row r="191" spans="2:2" x14ac:dyDescent="0.25">
      <c r="B191" s="4"/>
    </row>
    <row r="192" spans="2:2" x14ac:dyDescent="0.25">
      <c r="B192" s="4"/>
    </row>
    <row r="193" spans="2:2" x14ac:dyDescent="0.25">
      <c r="B193" s="4"/>
    </row>
    <row r="194" spans="2:2" x14ac:dyDescent="0.25">
      <c r="B194" s="4"/>
    </row>
    <row r="195" spans="2:2" x14ac:dyDescent="0.25">
      <c r="B195" s="4"/>
    </row>
    <row r="196" spans="2:2" x14ac:dyDescent="0.25">
      <c r="B196" s="4"/>
    </row>
    <row r="197" spans="2:2" x14ac:dyDescent="0.25">
      <c r="B197" s="4"/>
    </row>
    <row r="198" spans="2:2" x14ac:dyDescent="0.25">
      <c r="B198" s="4"/>
    </row>
    <row r="199" spans="2:2" x14ac:dyDescent="0.25">
      <c r="B199" s="4"/>
    </row>
    <row r="200" spans="2:2" x14ac:dyDescent="0.25">
      <c r="B200" s="4"/>
    </row>
    <row r="201" spans="2:2" x14ac:dyDescent="0.25">
      <c r="B201" s="4"/>
    </row>
    <row r="202" spans="2:2" x14ac:dyDescent="0.25">
      <c r="B202" s="4"/>
    </row>
    <row r="203" spans="2:2" x14ac:dyDescent="0.25">
      <c r="B203" s="4"/>
    </row>
    <row r="204" spans="2:2" x14ac:dyDescent="0.25">
      <c r="B204" s="4"/>
    </row>
    <row r="205" spans="2:2" x14ac:dyDescent="0.25">
      <c r="B205" s="4"/>
    </row>
    <row r="206" spans="2:2" x14ac:dyDescent="0.25">
      <c r="B206" s="4"/>
    </row>
    <row r="207" spans="2:2" x14ac:dyDescent="0.25">
      <c r="B207" s="4"/>
    </row>
    <row r="208" spans="2:2" x14ac:dyDescent="0.25">
      <c r="B208" s="4"/>
    </row>
    <row r="209" spans="2:2" x14ac:dyDescent="0.25">
      <c r="B209" s="4"/>
    </row>
    <row r="210" spans="2:2" x14ac:dyDescent="0.25">
      <c r="B210" s="4"/>
    </row>
    <row r="211" spans="2:2" x14ac:dyDescent="0.25">
      <c r="B211" s="4"/>
    </row>
    <row r="212" spans="2:2" x14ac:dyDescent="0.25">
      <c r="B212" s="4"/>
    </row>
    <row r="213" spans="2:2" x14ac:dyDescent="0.25">
      <c r="B213" s="4"/>
    </row>
    <row r="214" spans="2:2" x14ac:dyDescent="0.25">
      <c r="B214" s="4"/>
    </row>
    <row r="215" spans="2:2" x14ac:dyDescent="0.25">
      <c r="B215" s="4"/>
    </row>
    <row r="216" spans="2:2" x14ac:dyDescent="0.25">
      <c r="B216" s="4"/>
    </row>
    <row r="217" spans="2:2" x14ac:dyDescent="0.25">
      <c r="B217" s="4"/>
    </row>
    <row r="218" spans="2:2" x14ac:dyDescent="0.25">
      <c r="B218" s="4"/>
    </row>
    <row r="219" spans="2:2" x14ac:dyDescent="0.25">
      <c r="B219" s="4"/>
    </row>
    <row r="220" spans="2:2" x14ac:dyDescent="0.25">
      <c r="B220" s="4"/>
    </row>
    <row r="221" spans="2:2" x14ac:dyDescent="0.25">
      <c r="B221" s="4"/>
    </row>
    <row r="222" spans="2:2" x14ac:dyDescent="0.25">
      <c r="B222" s="4"/>
    </row>
    <row r="223" spans="2:2" x14ac:dyDescent="0.25">
      <c r="B223" s="4"/>
    </row>
    <row r="224" spans="2:2" x14ac:dyDescent="0.25">
      <c r="B224" s="4"/>
    </row>
    <row r="225" spans="2:2" x14ac:dyDescent="0.25">
      <c r="B225" s="4"/>
    </row>
    <row r="226" spans="2:2" x14ac:dyDescent="0.25">
      <c r="B226" s="4"/>
    </row>
    <row r="227" spans="2:2" x14ac:dyDescent="0.25">
      <c r="B227" s="4"/>
    </row>
    <row r="228" spans="2:2" x14ac:dyDescent="0.25">
      <c r="B228" s="4"/>
    </row>
    <row r="229" spans="2:2" x14ac:dyDescent="0.25">
      <c r="B229" s="4"/>
    </row>
    <row r="230" spans="2:2" x14ac:dyDescent="0.25">
      <c r="B230" s="4"/>
    </row>
    <row r="231" spans="2:2" x14ac:dyDescent="0.25">
      <c r="B231" s="4"/>
    </row>
    <row r="232" spans="2:2" x14ac:dyDescent="0.25">
      <c r="B232" s="4"/>
    </row>
    <row r="233" spans="2:2" x14ac:dyDescent="0.25">
      <c r="B233" s="4"/>
    </row>
    <row r="234" spans="2:2" x14ac:dyDescent="0.25">
      <c r="B234" s="4"/>
    </row>
    <row r="235" spans="2:2" x14ac:dyDescent="0.25">
      <c r="B235" s="4"/>
    </row>
    <row r="236" spans="2:2" x14ac:dyDescent="0.25">
      <c r="B236" s="4"/>
    </row>
    <row r="237" spans="2:2" x14ac:dyDescent="0.25">
      <c r="B237" s="4"/>
    </row>
    <row r="238" spans="2:2" x14ac:dyDescent="0.25">
      <c r="B238" s="4"/>
    </row>
    <row r="239" spans="2:2" x14ac:dyDescent="0.25">
      <c r="B239" s="4"/>
    </row>
    <row r="240" spans="2:2" x14ac:dyDescent="0.25">
      <c r="B240" s="4"/>
    </row>
    <row r="241" spans="2:2" x14ac:dyDescent="0.25">
      <c r="B241" s="4"/>
    </row>
    <row r="242" spans="2:2" x14ac:dyDescent="0.25">
      <c r="B242" s="4"/>
    </row>
    <row r="243" spans="2:2" x14ac:dyDescent="0.25">
      <c r="B243" s="4"/>
    </row>
    <row r="244" spans="2:2" x14ac:dyDescent="0.25">
      <c r="B244" s="4"/>
    </row>
    <row r="245" spans="2:2" x14ac:dyDescent="0.25">
      <c r="B245" s="4"/>
    </row>
    <row r="246" spans="2:2" x14ac:dyDescent="0.25">
      <c r="B246" s="4"/>
    </row>
    <row r="247" spans="2:2" x14ac:dyDescent="0.25">
      <c r="B247" s="4"/>
    </row>
    <row r="248" spans="2:2" x14ac:dyDescent="0.25">
      <c r="B248" s="4"/>
    </row>
    <row r="249" spans="2:2" x14ac:dyDescent="0.25">
      <c r="B249" s="4"/>
    </row>
    <row r="250" spans="2:2" x14ac:dyDescent="0.25">
      <c r="B250" s="4"/>
    </row>
    <row r="251" spans="2:2" x14ac:dyDescent="0.25">
      <c r="B251" s="4"/>
    </row>
    <row r="252" spans="2:2" x14ac:dyDescent="0.25">
      <c r="B252" s="4"/>
    </row>
    <row r="253" spans="2:2" x14ac:dyDescent="0.25">
      <c r="B253" s="4"/>
    </row>
    <row r="254" spans="2:2" x14ac:dyDescent="0.25">
      <c r="B254" s="4"/>
    </row>
    <row r="255" spans="2:2" x14ac:dyDescent="0.25">
      <c r="B255" s="4"/>
    </row>
    <row r="256" spans="2:2" x14ac:dyDescent="0.25">
      <c r="B256" s="4"/>
    </row>
    <row r="257" spans="2:2" x14ac:dyDescent="0.25">
      <c r="B257" s="4"/>
    </row>
    <row r="258" spans="2:2" x14ac:dyDescent="0.25">
      <c r="B258" s="4"/>
    </row>
    <row r="259" spans="2:2" x14ac:dyDescent="0.25">
      <c r="B259" s="4"/>
    </row>
    <row r="260" spans="2:2" x14ac:dyDescent="0.25">
      <c r="B260" s="4"/>
    </row>
    <row r="261" spans="2:2" x14ac:dyDescent="0.25">
      <c r="B261" s="4"/>
    </row>
    <row r="262" spans="2:2" x14ac:dyDescent="0.25">
      <c r="B262" s="4"/>
    </row>
    <row r="263" spans="2:2" x14ac:dyDescent="0.25">
      <c r="B263" s="4"/>
    </row>
    <row r="264" spans="2:2" x14ac:dyDescent="0.25">
      <c r="B264" s="4"/>
    </row>
    <row r="265" spans="2:2" x14ac:dyDescent="0.25">
      <c r="B265" s="4"/>
    </row>
    <row r="266" spans="2:2" x14ac:dyDescent="0.25">
      <c r="B266" s="4"/>
    </row>
    <row r="267" spans="2:2" x14ac:dyDescent="0.25">
      <c r="B267" s="4"/>
    </row>
    <row r="268" spans="2:2" x14ac:dyDescent="0.25">
      <c r="B268" s="4"/>
    </row>
    <row r="269" spans="2:2" x14ac:dyDescent="0.25">
      <c r="B269" s="4"/>
    </row>
    <row r="270" spans="2:2" x14ac:dyDescent="0.25">
      <c r="B270" s="4"/>
    </row>
    <row r="271" spans="2:2" x14ac:dyDescent="0.25">
      <c r="B271" s="4"/>
    </row>
    <row r="272" spans="2:2" x14ac:dyDescent="0.25">
      <c r="B272" s="4"/>
    </row>
    <row r="273" spans="2:2" x14ac:dyDescent="0.25">
      <c r="B273" s="4"/>
    </row>
    <row r="274" spans="2:2" x14ac:dyDescent="0.25">
      <c r="B274" s="4"/>
    </row>
    <row r="275" spans="2:2" x14ac:dyDescent="0.25">
      <c r="B275" s="4"/>
    </row>
    <row r="276" spans="2:2" x14ac:dyDescent="0.25">
      <c r="B276" s="4"/>
    </row>
    <row r="277" spans="2:2" x14ac:dyDescent="0.25">
      <c r="B277" s="4"/>
    </row>
    <row r="278" spans="2:2" x14ac:dyDescent="0.25">
      <c r="B278" s="4"/>
    </row>
    <row r="279" spans="2:2" x14ac:dyDescent="0.25">
      <c r="B279" s="4"/>
    </row>
    <row r="280" spans="2:2" x14ac:dyDescent="0.25">
      <c r="B280" s="4"/>
    </row>
    <row r="281" spans="2:2" x14ac:dyDescent="0.25">
      <c r="B281" s="4"/>
    </row>
    <row r="282" spans="2:2" x14ac:dyDescent="0.25">
      <c r="B282" s="4"/>
    </row>
    <row r="283" spans="2:2" x14ac:dyDescent="0.25">
      <c r="B283" s="4"/>
    </row>
    <row r="284" spans="2:2" x14ac:dyDescent="0.25">
      <c r="B284" s="4"/>
    </row>
    <row r="285" spans="2:2" x14ac:dyDescent="0.25">
      <c r="B285" s="4"/>
    </row>
    <row r="286" spans="2:2" x14ac:dyDescent="0.25">
      <c r="B286" s="4"/>
    </row>
    <row r="287" spans="2:2" x14ac:dyDescent="0.25">
      <c r="B287" s="4"/>
    </row>
    <row r="288" spans="2:2" x14ac:dyDescent="0.25">
      <c r="B288" s="4"/>
    </row>
    <row r="289" spans="2:2" x14ac:dyDescent="0.25">
      <c r="B289" s="4"/>
    </row>
    <row r="290" spans="2:2" x14ac:dyDescent="0.25">
      <c r="B290" s="4"/>
    </row>
    <row r="291" spans="2:2" x14ac:dyDescent="0.25">
      <c r="B291" s="4"/>
    </row>
    <row r="292" spans="2:2" x14ac:dyDescent="0.25">
      <c r="B292" s="4"/>
    </row>
    <row r="293" spans="2:2" x14ac:dyDescent="0.25">
      <c r="B293" s="4"/>
    </row>
    <row r="294" spans="2:2" x14ac:dyDescent="0.25">
      <c r="B294" s="4"/>
    </row>
    <row r="295" spans="2:2" x14ac:dyDescent="0.25">
      <c r="B295" s="4"/>
    </row>
    <row r="296" spans="2:2" x14ac:dyDescent="0.25">
      <c r="B296" s="4"/>
    </row>
    <row r="297" spans="2:2" x14ac:dyDescent="0.25">
      <c r="B297" s="4"/>
    </row>
    <row r="298" spans="2:2" x14ac:dyDescent="0.25">
      <c r="B298" s="4"/>
    </row>
    <row r="299" spans="2:2" x14ac:dyDescent="0.25">
      <c r="B299" s="4"/>
    </row>
    <row r="300" spans="2:2" x14ac:dyDescent="0.25">
      <c r="B300" s="4"/>
    </row>
    <row r="301" spans="2:2" x14ac:dyDescent="0.25">
      <c r="B301" s="4"/>
    </row>
    <row r="302" spans="2:2" x14ac:dyDescent="0.25">
      <c r="B302" s="4"/>
    </row>
    <row r="303" spans="2:2" x14ac:dyDescent="0.25">
      <c r="B303" s="4"/>
    </row>
    <row r="304" spans="2:2" x14ac:dyDescent="0.25">
      <c r="B304" s="4"/>
    </row>
    <row r="305" spans="2:2" x14ac:dyDescent="0.25">
      <c r="B305" s="4"/>
    </row>
    <row r="306" spans="2:2" x14ac:dyDescent="0.25">
      <c r="B306" s="4"/>
    </row>
    <row r="307" spans="2:2" x14ac:dyDescent="0.25">
      <c r="B307" s="4"/>
    </row>
    <row r="308" spans="2:2" x14ac:dyDescent="0.25">
      <c r="B308" s="4"/>
    </row>
    <row r="309" spans="2:2" x14ac:dyDescent="0.25">
      <c r="B309" s="4"/>
    </row>
    <row r="310" spans="2:2" x14ac:dyDescent="0.25">
      <c r="B310" s="4"/>
    </row>
    <row r="311" spans="2:2" x14ac:dyDescent="0.25">
      <c r="B311" s="4"/>
    </row>
    <row r="312" spans="2:2" x14ac:dyDescent="0.25">
      <c r="B312" s="4"/>
    </row>
    <row r="313" spans="2:2" x14ac:dyDescent="0.25">
      <c r="B313" s="4"/>
    </row>
    <row r="314" spans="2:2" x14ac:dyDescent="0.25">
      <c r="B314" s="4"/>
    </row>
    <row r="315" spans="2:2" x14ac:dyDescent="0.25">
      <c r="B315" s="4"/>
    </row>
    <row r="316" spans="2:2" x14ac:dyDescent="0.25">
      <c r="B316" s="4"/>
    </row>
    <row r="317" spans="2:2" x14ac:dyDescent="0.25">
      <c r="B317" s="4"/>
    </row>
    <row r="318" spans="2:2" x14ac:dyDescent="0.25">
      <c r="B318" s="4"/>
    </row>
    <row r="319" spans="2:2" x14ac:dyDescent="0.25">
      <c r="B319" s="4"/>
    </row>
    <row r="320" spans="2:2" x14ac:dyDescent="0.25">
      <c r="B320" s="4"/>
    </row>
    <row r="321" spans="2:2" x14ac:dyDescent="0.25">
      <c r="B321" s="4"/>
    </row>
    <row r="322" spans="2:2" x14ac:dyDescent="0.25">
      <c r="B322" s="4"/>
    </row>
    <row r="323" spans="2:2" x14ac:dyDescent="0.25">
      <c r="B323" s="4"/>
    </row>
    <row r="324" spans="2:2" x14ac:dyDescent="0.25">
      <c r="B324" s="4"/>
    </row>
    <row r="325" spans="2:2" x14ac:dyDescent="0.25">
      <c r="B325" s="4"/>
    </row>
    <row r="326" spans="2:2" x14ac:dyDescent="0.25">
      <c r="B326" s="4"/>
    </row>
    <row r="327" spans="2:2" x14ac:dyDescent="0.25">
      <c r="B327" s="4"/>
    </row>
    <row r="328" spans="2:2" x14ac:dyDescent="0.25">
      <c r="B328" s="4"/>
    </row>
    <row r="329" spans="2:2" x14ac:dyDescent="0.25">
      <c r="B329" s="4"/>
    </row>
    <row r="330" spans="2:2" x14ac:dyDescent="0.25">
      <c r="B330" s="4"/>
    </row>
    <row r="331" spans="2:2" x14ac:dyDescent="0.25">
      <c r="B331" s="4"/>
    </row>
    <row r="332" spans="2:2" x14ac:dyDescent="0.25">
      <c r="B332" s="4"/>
    </row>
    <row r="333" spans="2:2" x14ac:dyDescent="0.25">
      <c r="B333" s="4"/>
    </row>
    <row r="334" spans="2:2" x14ac:dyDescent="0.25">
      <c r="B334" s="4"/>
    </row>
    <row r="335" spans="2:2" x14ac:dyDescent="0.25">
      <c r="B335" s="4"/>
    </row>
    <row r="336" spans="2:2" x14ac:dyDescent="0.25">
      <c r="B336" s="4"/>
    </row>
    <row r="337" spans="2:2" x14ac:dyDescent="0.25">
      <c r="B337" s="4"/>
    </row>
    <row r="338" spans="2:2" x14ac:dyDescent="0.25">
      <c r="B338" s="4"/>
    </row>
    <row r="339" spans="2:2" x14ac:dyDescent="0.25">
      <c r="B339" s="4"/>
    </row>
    <row r="340" spans="2:2" x14ac:dyDescent="0.25">
      <c r="B340" s="4"/>
    </row>
    <row r="341" spans="2:2" x14ac:dyDescent="0.25">
      <c r="B341" s="4"/>
    </row>
    <row r="342" spans="2:2" x14ac:dyDescent="0.25">
      <c r="B342" s="4"/>
    </row>
    <row r="343" spans="2:2" x14ac:dyDescent="0.25">
      <c r="B343" s="4"/>
    </row>
    <row r="344" spans="2:2" x14ac:dyDescent="0.25">
      <c r="B344" s="4"/>
    </row>
    <row r="345" spans="2:2" x14ac:dyDescent="0.25">
      <c r="B345" s="4"/>
    </row>
    <row r="346" spans="2:2" x14ac:dyDescent="0.25">
      <c r="B346" s="4"/>
    </row>
    <row r="347" spans="2:2" x14ac:dyDescent="0.25">
      <c r="B347" s="4"/>
    </row>
    <row r="348" spans="2:2" x14ac:dyDescent="0.25">
      <c r="B348" s="4"/>
    </row>
    <row r="349" spans="2:2" x14ac:dyDescent="0.25">
      <c r="B349" s="4"/>
    </row>
    <row r="350" spans="2:2" x14ac:dyDescent="0.25">
      <c r="B350" s="4"/>
    </row>
    <row r="351" spans="2:2" x14ac:dyDescent="0.25">
      <c r="B351" s="4"/>
    </row>
    <row r="352" spans="2:2" x14ac:dyDescent="0.25">
      <c r="B352" s="4"/>
    </row>
    <row r="353" spans="2:2" x14ac:dyDescent="0.25">
      <c r="B353" s="4"/>
    </row>
    <row r="354" spans="2:2" x14ac:dyDescent="0.25">
      <c r="B354" s="4"/>
    </row>
    <row r="355" spans="2:2" x14ac:dyDescent="0.25">
      <c r="B355" s="4"/>
    </row>
    <row r="356" spans="2:2" x14ac:dyDescent="0.25">
      <c r="B356" s="4"/>
    </row>
    <row r="357" spans="2:2" x14ac:dyDescent="0.25">
      <c r="B357" s="4"/>
    </row>
    <row r="358" spans="2:2" x14ac:dyDescent="0.25">
      <c r="B358" s="4"/>
    </row>
    <row r="359" spans="2:2" x14ac:dyDescent="0.25">
      <c r="B359" s="4"/>
    </row>
    <row r="360" spans="2:2" x14ac:dyDescent="0.25">
      <c r="B360" s="4"/>
    </row>
    <row r="361" spans="2:2" x14ac:dyDescent="0.25">
      <c r="B361" s="4"/>
    </row>
    <row r="362" spans="2:2" x14ac:dyDescent="0.25">
      <c r="B362" s="4"/>
    </row>
    <row r="363" spans="2:2" x14ac:dyDescent="0.25">
      <c r="B363" s="4"/>
    </row>
    <row r="364" spans="2:2" x14ac:dyDescent="0.25">
      <c r="B364" s="4"/>
    </row>
    <row r="365" spans="2:2" x14ac:dyDescent="0.25">
      <c r="B365" s="4"/>
    </row>
    <row r="366" spans="2:2" x14ac:dyDescent="0.25">
      <c r="B366" s="4"/>
    </row>
    <row r="367" spans="2:2" x14ac:dyDescent="0.25">
      <c r="B367" s="4"/>
    </row>
    <row r="368" spans="2:2" x14ac:dyDescent="0.25">
      <c r="B368" s="4"/>
    </row>
    <row r="369" spans="2:2" x14ac:dyDescent="0.25">
      <c r="B369" s="4"/>
    </row>
    <row r="370" spans="2:2" x14ac:dyDescent="0.25">
      <c r="B370" s="4"/>
    </row>
    <row r="371" spans="2:2" x14ac:dyDescent="0.25">
      <c r="B371" s="4"/>
    </row>
    <row r="372" spans="2:2" x14ac:dyDescent="0.25">
      <c r="B372" s="4"/>
    </row>
    <row r="373" spans="2:2" x14ac:dyDescent="0.25">
      <c r="B373" s="4"/>
    </row>
    <row r="374" spans="2:2" x14ac:dyDescent="0.25">
      <c r="B374" s="4"/>
    </row>
    <row r="375" spans="2:2" x14ac:dyDescent="0.25">
      <c r="B375" s="4"/>
    </row>
    <row r="376" spans="2:2" x14ac:dyDescent="0.25">
      <c r="B376" s="4"/>
    </row>
    <row r="377" spans="2:2" x14ac:dyDescent="0.25">
      <c r="B377" s="4"/>
    </row>
    <row r="378" spans="2:2" x14ac:dyDescent="0.25">
      <c r="B378" s="4"/>
    </row>
    <row r="379" spans="2:2" x14ac:dyDescent="0.25">
      <c r="B379" s="4"/>
    </row>
    <row r="380" spans="2:2" x14ac:dyDescent="0.25">
      <c r="B380" s="4"/>
    </row>
    <row r="381" spans="2:2" x14ac:dyDescent="0.25">
      <c r="B381" s="4"/>
    </row>
    <row r="382" spans="2:2" x14ac:dyDescent="0.25">
      <c r="B382" s="4"/>
    </row>
    <row r="383" spans="2:2" x14ac:dyDescent="0.25">
      <c r="B383" s="4"/>
    </row>
    <row r="384" spans="2:2" x14ac:dyDescent="0.25">
      <c r="B384" s="4"/>
    </row>
    <row r="385" spans="2:2" x14ac:dyDescent="0.25">
      <c r="B385" s="4"/>
    </row>
    <row r="386" spans="2:2" x14ac:dyDescent="0.25">
      <c r="B386" s="4"/>
    </row>
    <row r="387" spans="2:2" x14ac:dyDescent="0.25">
      <c r="B387" s="4"/>
    </row>
    <row r="388" spans="2:2" x14ac:dyDescent="0.25">
      <c r="B388" s="4"/>
    </row>
    <row r="389" spans="2:2" x14ac:dyDescent="0.25">
      <c r="B389" s="4"/>
    </row>
    <row r="390" spans="2:2" x14ac:dyDescent="0.25">
      <c r="B390" s="4"/>
    </row>
    <row r="391" spans="2:2" x14ac:dyDescent="0.25">
      <c r="B391" s="4"/>
    </row>
    <row r="392" spans="2:2" x14ac:dyDescent="0.25">
      <c r="B392" s="4"/>
    </row>
    <row r="393" spans="2:2" x14ac:dyDescent="0.25">
      <c r="B393" s="4"/>
    </row>
    <row r="394" spans="2:2" x14ac:dyDescent="0.25">
      <c r="B394" s="4"/>
    </row>
    <row r="395" spans="2:2" x14ac:dyDescent="0.25">
      <c r="B395" s="4"/>
    </row>
    <row r="396" spans="2:2" x14ac:dyDescent="0.25">
      <c r="B396" s="4"/>
    </row>
    <row r="397" spans="2:2" x14ac:dyDescent="0.25">
      <c r="B397" s="4"/>
    </row>
    <row r="398" spans="2:2" x14ac:dyDescent="0.25">
      <c r="B398" s="4"/>
    </row>
    <row r="399" spans="2:2" x14ac:dyDescent="0.25">
      <c r="B399" s="4"/>
    </row>
    <row r="400" spans="2:2" x14ac:dyDescent="0.25">
      <c r="B400" s="4"/>
    </row>
    <row r="401" spans="2:2" x14ac:dyDescent="0.25">
      <c r="B401" s="4"/>
    </row>
    <row r="402" spans="2:2" x14ac:dyDescent="0.25">
      <c r="B402" s="4"/>
    </row>
    <row r="403" spans="2:2" x14ac:dyDescent="0.25">
      <c r="B403" s="4"/>
    </row>
    <row r="404" spans="2:2" x14ac:dyDescent="0.25">
      <c r="B404" s="4"/>
    </row>
    <row r="405" spans="2:2" x14ac:dyDescent="0.25">
      <c r="B405" s="4"/>
    </row>
    <row r="406" spans="2:2" x14ac:dyDescent="0.25">
      <c r="B406" s="4"/>
    </row>
    <row r="407" spans="2:2" x14ac:dyDescent="0.25">
      <c r="B407" s="4"/>
    </row>
    <row r="408" spans="2:2" x14ac:dyDescent="0.25">
      <c r="B408" s="4"/>
    </row>
  </sheetData>
  <mergeCells count="1">
    <mergeCell ref="J21:K2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8A948-03CB-4A41-9990-62C84C0116D6}">
  <dimension ref="A1:R80"/>
  <sheetViews>
    <sheetView zoomScaleNormal="100" workbookViewId="0"/>
  </sheetViews>
  <sheetFormatPr defaultColWidth="8.85546875" defaultRowHeight="15" x14ac:dyDescent="0.25"/>
  <cols>
    <col min="1" max="2" width="2.42578125" customWidth="1"/>
    <col min="3" max="3" width="21.42578125" customWidth="1"/>
    <col min="4" max="4" width="11" customWidth="1"/>
    <col min="5" max="5" width="10.85546875" customWidth="1"/>
    <col min="6" max="6" width="3.42578125" customWidth="1"/>
    <col min="7" max="7" width="13.140625" customWidth="1"/>
    <col min="11" max="11" width="11.85546875" customWidth="1"/>
    <col min="14" max="14" width="6.42578125" customWidth="1"/>
    <col min="15" max="15" width="12" customWidth="1"/>
    <col min="16" max="18" width="7.42578125" customWidth="1"/>
    <col min="19" max="19" width="2.85546875" customWidth="1"/>
  </cols>
  <sheetData>
    <row r="1" spans="1:1" ht="26.25" x14ac:dyDescent="0.4">
      <c r="A1" s="5" t="str">
        <f>'Problem 1'!A1</f>
        <v>ISM-C1004 - Business Analytics 1 - Assignment 2 (Total 36 points)</v>
      </c>
    </row>
    <row r="3" spans="1:1" ht="237.75" customHeight="1" x14ac:dyDescent="0.25"/>
    <row r="7" spans="1:1" ht="117.75" customHeight="1" x14ac:dyDescent="0.25"/>
    <row r="10" spans="1:1" ht="5.25" customHeight="1" x14ac:dyDescent="0.25"/>
    <row r="12" spans="1:1" ht="5.25" customHeight="1" x14ac:dyDescent="0.25"/>
    <row r="37" spans="3:18" ht="17.25" customHeight="1" x14ac:dyDescent="0.25">
      <c r="C37" s="87"/>
    </row>
    <row r="38" spans="3:18" ht="15.75" thickBot="1" x14ac:dyDescent="0.3">
      <c r="C38" s="103" t="s">
        <v>14</v>
      </c>
      <c r="G38" s="80" t="s">
        <v>22</v>
      </c>
      <c r="K38" s="80" t="s">
        <v>51</v>
      </c>
    </row>
    <row r="39" spans="3:18" ht="48.75" customHeight="1" thickBot="1" x14ac:dyDescent="0.3">
      <c r="C39" s="98" t="s">
        <v>69</v>
      </c>
      <c r="D39" s="99" t="s">
        <v>60</v>
      </c>
      <c r="E39" s="100" t="s">
        <v>61</v>
      </c>
      <c r="G39" s="101" t="s">
        <v>74</v>
      </c>
      <c r="H39" s="102" t="s">
        <v>62</v>
      </c>
      <c r="K39" s="105" t="s">
        <v>63</v>
      </c>
      <c r="L39" s="114" t="str" cm="1">
        <f t="array" ref="L39:R39">TRANSPOSE(C40:C46)</f>
        <v>1. Frankfurt</v>
      </c>
      <c r="M39" s="114" t="str">
        <v>2. Warsaw</v>
      </c>
      <c r="N39" s="114" t="str">
        <v>3. Milan</v>
      </c>
      <c r="O39" s="114" t="str">
        <v>4. Amsterdam</v>
      </c>
      <c r="P39" s="114" t="str">
        <v>5. Madrid</v>
      </c>
      <c r="Q39" s="114" t="str">
        <v>6. Paris</v>
      </c>
      <c r="R39" s="106" t="str">
        <v>7. Vienna</v>
      </c>
    </row>
    <row r="40" spans="3:18" x14ac:dyDescent="0.25">
      <c r="C40" s="89" t="s">
        <v>64</v>
      </c>
      <c r="D40" s="90">
        <v>2.8499999999999996</v>
      </c>
      <c r="E40" s="91">
        <v>9</v>
      </c>
      <c r="G40" s="25" t="s">
        <v>70</v>
      </c>
      <c r="H40" s="27">
        <v>24</v>
      </c>
      <c r="K40" s="50" t="str">
        <f>G40</f>
        <v>1. Helsinki</v>
      </c>
      <c r="L40" s="25">
        <v>31.5</v>
      </c>
      <c r="M40" s="26">
        <v>52.5</v>
      </c>
      <c r="N40" s="26">
        <v>45</v>
      </c>
      <c r="O40" s="26">
        <v>22.5</v>
      </c>
      <c r="P40" s="26">
        <v>37.5</v>
      </c>
      <c r="Q40" s="26">
        <v>22.5</v>
      </c>
      <c r="R40" s="27">
        <v>67.5</v>
      </c>
    </row>
    <row r="41" spans="3:18" x14ac:dyDescent="0.25">
      <c r="C41" s="92" t="s">
        <v>65</v>
      </c>
      <c r="D41" s="93">
        <v>6</v>
      </c>
      <c r="E41" s="94">
        <v>14</v>
      </c>
      <c r="G41" s="50" t="s">
        <v>71</v>
      </c>
      <c r="H41" s="53">
        <v>19</v>
      </c>
      <c r="K41" s="50" t="str">
        <f t="shared" ref="K41:K43" si="0">G41</f>
        <v>2. Stockholm</v>
      </c>
      <c r="L41" s="50">
        <v>22.5</v>
      </c>
      <c r="M41" s="52">
        <v>78</v>
      </c>
      <c r="N41" s="52">
        <v>51</v>
      </c>
      <c r="O41" s="52">
        <v>46.5</v>
      </c>
      <c r="P41" s="52">
        <v>58.5</v>
      </c>
      <c r="Q41" s="52">
        <v>30</v>
      </c>
      <c r="R41" s="53">
        <v>87</v>
      </c>
    </row>
    <row r="42" spans="3:18" x14ac:dyDescent="0.25">
      <c r="C42" s="92" t="s">
        <v>103</v>
      </c>
      <c r="D42" s="93">
        <v>4.5</v>
      </c>
      <c r="E42" s="94">
        <v>7</v>
      </c>
      <c r="G42" s="50" t="s">
        <v>72</v>
      </c>
      <c r="H42" s="53">
        <v>16</v>
      </c>
      <c r="K42" s="50" t="str">
        <f t="shared" si="0"/>
        <v>3. Oslo</v>
      </c>
      <c r="L42" s="50">
        <v>27</v>
      </c>
      <c r="M42" s="52">
        <v>64.5</v>
      </c>
      <c r="N42" s="52">
        <v>43.5</v>
      </c>
      <c r="O42" s="52">
        <v>37.5</v>
      </c>
      <c r="P42" s="52">
        <v>51</v>
      </c>
      <c r="Q42" s="52">
        <v>31.5</v>
      </c>
      <c r="R42" s="53">
        <v>79.5</v>
      </c>
    </row>
    <row r="43" spans="3:18" ht="15.75" thickBot="1" x14ac:dyDescent="0.3">
      <c r="C43" s="92" t="s">
        <v>66</v>
      </c>
      <c r="D43" s="93">
        <v>4.1999999999999993</v>
      </c>
      <c r="E43" s="94">
        <v>12</v>
      </c>
      <c r="G43" s="28" t="s">
        <v>73</v>
      </c>
      <c r="H43" s="30">
        <v>21</v>
      </c>
      <c r="K43" s="28" t="str">
        <f t="shared" si="0"/>
        <v>4. Vilna</v>
      </c>
      <c r="L43" s="28">
        <v>36</v>
      </c>
      <c r="M43" s="29">
        <v>43.5</v>
      </c>
      <c r="N43" s="29">
        <v>34.5</v>
      </c>
      <c r="O43" s="29">
        <v>30</v>
      </c>
      <c r="P43" s="29">
        <v>46.5</v>
      </c>
      <c r="Q43" s="29">
        <v>39</v>
      </c>
      <c r="R43" s="30">
        <v>70.5</v>
      </c>
    </row>
    <row r="44" spans="3:18" x14ac:dyDescent="0.25">
      <c r="C44" s="92" t="s">
        <v>67</v>
      </c>
      <c r="D44" s="93">
        <v>5.0999999999999996</v>
      </c>
      <c r="E44" s="94">
        <v>11</v>
      </c>
    </row>
    <row r="45" spans="3:18" x14ac:dyDescent="0.25">
      <c r="C45" s="92" t="s">
        <v>104</v>
      </c>
      <c r="D45" s="93">
        <v>3.4499999999999997</v>
      </c>
      <c r="E45" s="94">
        <v>8</v>
      </c>
    </row>
    <row r="46" spans="3:18" ht="15.75" thickBot="1" x14ac:dyDescent="0.3">
      <c r="C46" s="95" t="s">
        <v>68</v>
      </c>
      <c r="D46" s="96">
        <v>6.75</v>
      </c>
      <c r="E46" s="97">
        <v>18</v>
      </c>
    </row>
    <row r="47" spans="3:18" x14ac:dyDescent="0.25">
      <c r="N47" s="88"/>
    </row>
    <row r="48" spans="3:18" ht="15.75" thickBot="1" x14ac:dyDescent="0.3">
      <c r="C48" s="87"/>
      <c r="G48" s="113" t="s">
        <v>50</v>
      </c>
      <c r="H48" s="104"/>
    </row>
    <row r="49" spans="3:8" ht="57" customHeight="1" thickBot="1" x14ac:dyDescent="0.3">
      <c r="G49" s="111" t="str">
        <f>C39</f>
        <v>Candidate city for new office (j)</v>
      </c>
      <c r="H49" s="112" t="s">
        <v>59</v>
      </c>
    </row>
    <row r="50" spans="3:8" x14ac:dyDescent="0.25">
      <c r="C50" s="87"/>
      <c r="G50" s="107" t="str">
        <f>C40</f>
        <v>1. Frankfurt</v>
      </c>
      <c r="H50" s="108">
        <v>2</v>
      </c>
    </row>
    <row r="51" spans="3:8" x14ac:dyDescent="0.25">
      <c r="G51" s="107" t="str">
        <f t="shared" ref="G51:G55" si="1">C41</f>
        <v>2. Warsaw</v>
      </c>
      <c r="H51" s="108">
        <v>2</v>
      </c>
    </row>
    <row r="52" spans="3:8" x14ac:dyDescent="0.25">
      <c r="C52" s="87"/>
      <c r="G52" s="107" t="str">
        <f t="shared" si="1"/>
        <v>3. Milan</v>
      </c>
      <c r="H52" s="108">
        <v>2</v>
      </c>
    </row>
    <row r="53" spans="3:8" ht="15" customHeight="1" x14ac:dyDescent="0.25">
      <c r="G53" s="107" t="str">
        <f t="shared" si="1"/>
        <v>4. Amsterdam</v>
      </c>
      <c r="H53" s="108">
        <v>3</v>
      </c>
    </row>
    <row r="54" spans="3:8" x14ac:dyDescent="0.25">
      <c r="C54" s="87"/>
      <c r="G54" s="107" t="str">
        <f t="shared" si="1"/>
        <v>5. Madrid</v>
      </c>
      <c r="H54" s="108">
        <v>1</v>
      </c>
    </row>
    <row r="55" spans="3:8" x14ac:dyDescent="0.25">
      <c r="G55" s="107" t="str">
        <f t="shared" si="1"/>
        <v>6. Paris</v>
      </c>
      <c r="H55" s="108">
        <v>3</v>
      </c>
    </row>
    <row r="56" spans="3:8" ht="15.75" thickBot="1" x14ac:dyDescent="0.3">
      <c r="C56" s="87"/>
      <c r="G56" s="109" t="str">
        <f>C46</f>
        <v>7. Vienna</v>
      </c>
      <c r="H56" s="110">
        <v>1</v>
      </c>
    </row>
    <row r="58" spans="3:8" x14ac:dyDescent="0.25">
      <c r="C58" s="87"/>
    </row>
    <row r="60" spans="3:8" x14ac:dyDescent="0.25">
      <c r="C60" s="87"/>
    </row>
    <row r="62" spans="3:8" x14ac:dyDescent="0.25">
      <c r="C62" s="87"/>
    </row>
    <row r="64" spans="3:8" x14ac:dyDescent="0.25">
      <c r="C64" s="87"/>
    </row>
    <row r="66" spans="3:3" x14ac:dyDescent="0.25">
      <c r="C66" s="87"/>
    </row>
    <row r="68" spans="3:3" x14ac:dyDescent="0.25">
      <c r="C68" s="87"/>
    </row>
    <row r="70" spans="3:3" x14ac:dyDescent="0.25">
      <c r="C70" s="87"/>
    </row>
    <row r="72" spans="3:3" x14ac:dyDescent="0.25">
      <c r="C72" s="87"/>
    </row>
    <row r="74" spans="3:3" x14ac:dyDescent="0.25">
      <c r="C74" s="87"/>
    </row>
    <row r="76" spans="3:3" x14ac:dyDescent="0.25">
      <c r="C76" s="87"/>
    </row>
    <row r="78" spans="3:3" x14ac:dyDescent="0.25">
      <c r="C78" s="87"/>
    </row>
    <row r="80" spans="3:3" x14ac:dyDescent="0.25">
      <c r="C80" s="87"/>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Problem 1</vt:lpstr>
      <vt:lpstr>Problem 2</vt:lpstr>
      <vt:lpstr>Problem 3</vt:lpstr>
      <vt:lpstr>Problem 4</vt:lpstr>
      <vt:lpstr>Problem 5</vt:lpstr>
      <vt:lpstr>Problem 6</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Liesiö Juuso</cp:lastModifiedBy>
  <cp:revision/>
  <dcterms:created xsi:type="dcterms:W3CDTF">2018-10-16T09:54:42Z</dcterms:created>
  <dcterms:modified xsi:type="dcterms:W3CDTF">2023-11-03T12:19:53Z</dcterms:modified>
  <cp:category/>
  <cp:contentStatus/>
</cp:coreProperties>
</file>