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springnuance\Desktop\Business-Analytics-I\Lectures and Assignment 2\"/>
    </mc:Choice>
  </mc:AlternateContent>
  <xr:revisionPtr revIDLastSave="0" documentId="13_ncr:1_{1BDBA9C8-A2AB-4DC9-8AAA-8848231C583B}" xr6:coauthVersionLast="47" xr6:coauthVersionMax="47" xr10:uidLastSave="{00000000-0000-0000-0000-000000000000}"/>
  <bookViews>
    <workbookView xWindow="-108" yWindow="-108" windowWidth="23256" windowHeight="12576" xr2:uid="{00000000-000D-0000-FFFF-FFFF00000000}"/>
  </bookViews>
  <sheets>
    <sheet name="Problem 3" sheetId="15" r:id="rId1"/>
  </sheets>
  <definedNames>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'Problem 3'!#REF!</definedName>
    <definedName name="solver_lhs2" localSheetId="0" hidden="1">'Problem 3'!#REF!</definedName>
    <definedName name="solver_lhs3" localSheetId="0" hidden="1">'Problem 3'!#REF!</definedName>
    <definedName name="solver_lhs4" localSheetId="0" hidden="1">'Problem 3'!#REF!</definedName>
    <definedName name="solver_lhs5" localSheetId="0" hidden="1">'Problem 3'!#REF!</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2</definedName>
    <definedName name="solver_nod" localSheetId="0" hidden="1">2147483647</definedName>
    <definedName name="solver_num" localSheetId="0" hidden="1">0</definedName>
    <definedName name="solver_nwt" localSheetId="0" hidden="1">1</definedName>
    <definedName name="solver_pre" localSheetId="0" hidden="1">"""""""""""""""""""""""""""""""""""""""""""""""""""""""""""""""""""""""""""""""""""""""""""""""""""""""""""""""""""""""""""""""0,000001"""""""""""""""""""""""""""""""""""""""""""""""""""""""""""""""""""""""""""""""""""""""""""""""""""""""""""""""""""""""""""""""</definedName>
    <definedName name="solver_rbv" localSheetId="0" hidden="1">1</definedName>
    <definedName name="solver_rel1" localSheetId="0" hidden="1">1</definedName>
    <definedName name="solver_rel2" localSheetId="0" hidden="1">1</definedName>
    <definedName name="solver_rel3" localSheetId="0" hidden="1">2</definedName>
    <definedName name="solver_rel4" localSheetId="0" hidden="1">1</definedName>
    <definedName name="solver_rel5" localSheetId="0" hidden="1">2</definedName>
    <definedName name="solver_rhs1" localSheetId="0" hidden="1">'Problem 3'!#REF!</definedName>
    <definedName name="solver_rhs2" localSheetId="0" hidden="1">'Problem 3'!#REF!</definedName>
    <definedName name="solver_rhs3" localSheetId="0" hidden="1">'Problem 3'!#REF!</definedName>
    <definedName name="solver_rhs4" localSheetId="0" hidden="1">'Problem 3'!#REF!</definedName>
    <definedName name="solver_rhs5" localSheetId="0" hidden="1">'Problem 3'!#REF!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0" i="15" l="1"/>
  <c r="K41" i="15"/>
  <c r="K42" i="15"/>
  <c r="K43" i="15"/>
  <c r="K44" i="15"/>
  <c r="K45" i="15"/>
  <c r="K46" i="15"/>
  <c r="K47" i="15"/>
  <c r="K48" i="15"/>
  <c r="K49" i="15"/>
  <c r="K50" i="15"/>
  <c r="K51" i="15"/>
  <c r="K39" i="15"/>
  <c r="E40" i="15" a="1"/>
  <c r="E40" i="15" s="1"/>
  <c r="H40" i="15" l="1"/>
  <c r="G40" i="15"/>
  <c r="F40" i="15"/>
  <c r="A1" i="15" l="1"/>
</calcChain>
</file>

<file path=xl/sharedStrings.xml><?xml version="1.0" encoding="utf-8"?>
<sst xmlns="http://schemas.openxmlformats.org/spreadsheetml/2006/main" count="37" uniqueCount="30">
  <si>
    <t>Demand</t>
  </si>
  <si>
    <t>Table 1</t>
  </si>
  <si>
    <t>Table 2</t>
  </si>
  <si>
    <t>Tpt. cost per ton</t>
  </si>
  <si>
    <t>Mill</t>
  </si>
  <si>
    <t>Warehouse</t>
  </si>
  <si>
    <t>Production capacities (tons)</t>
  </si>
  <si>
    <t>1. Finland</t>
  </si>
  <si>
    <t>2. Sweden</t>
  </si>
  <si>
    <t>3. Belgium</t>
  </si>
  <si>
    <t>Table 4</t>
  </si>
  <si>
    <t>Table 3</t>
  </si>
  <si>
    <t>Customer areas</t>
  </si>
  <si>
    <t xml:space="preserve">4. Finland </t>
  </si>
  <si>
    <t>5. Lithuania</t>
  </si>
  <si>
    <t>6. Czech</t>
  </si>
  <si>
    <t>7. UK</t>
  </si>
  <si>
    <t>8. Finland</t>
  </si>
  <si>
    <t>9. Sweden</t>
  </si>
  <si>
    <t>10. Norway</t>
  </si>
  <si>
    <t>11. Iceland</t>
  </si>
  <si>
    <t>12. Denmark</t>
  </si>
  <si>
    <t>13. UK</t>
  </si>
  <si>
    <t>14. Ireland</t>
  </si>
  <si>
    <t>15. France</t>
  </si>
  <si>
    <t>16. Benelux</t>
  </si>
  <si>
    <t>17. Germany</t>
  </si>
  <si>
    <t>18. Poland</t>
  </si>
  <si>
    <t>19. Czech</t>
  </si>
  <si>
    <t>20. Baltic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</si>
</sst>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 #,##0\ &quot;€&quot;_-;\-* #,##0\ &quot;€&quot;_-;_-* &quot;-&quot;\ &quot;€&quot;_-;_-@_-"/>
    <numFmt numFmtId="164" formatCode="#,##0_ ;\-#,##0\ "/>
  </numFmts>
  <fonts count="8" x14ac:knownFonts="1">
    <font>
      <sz val="11"/>
      <color theme="1"/>
      <name val="Calibri"/>
      <family val="2"/>
      <scheme val="minor"/>
    </font>
    <font>
      <b/>
      <sz val="11"/>
      <color theme="1"/>
      <name val="Calibri"/>
      <family val="2"/>
      <scheme val="minor"/>
    </font>
    <font>
      <i/>
      <sz val="11"/>
      <color theme="1"/>
      <name val="Calibri"/>
      <family val="2"/>
      <scheme val="minor"/>
    </font>
    <font>
      <b/>
      <sz val="20"/>
      <color theme="1"/>
      <name val="Calibri"/>
      <family val="2"/>
      <scheme val="minor"/>
    </font>
    <font>
      <sz val="11"/>
      <name val="Calibri"/>
      <family val="2"/>
      <scheme val="minor"/>
    </font>
    <font>
      <sz val="8"/>
      <color theme="1"/>
      <name val="Calibri"/>
      <family val="2"/>
      <scheme val="minor"/>
    </font>
    <font>
      <sz val="8"/>
      <name val="Arial"/>
      <family val="2"/>
    </font>
    <font>
      <i/>
      <sz val="1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2" borderId="1" xfId="0" applyFill="1" applyBorder="1"/>
    <xf numFmtId="0" fontId="3" fillId="2" borderId="1" xfId="0" applyFont="1" applyFill="1" applyBorder="1"/>
    <xf numFmtId="0" fontId="0" fillId="0" borderId="0" xfId="0" applyAlignment="1">
      <alignment horizontal="center"/>
    </xf>
    <xf numFmtId="0" fontId="0" fillId="2" borderId="1" xfId="0" applyFill="1" applyBorder="1" applyAlignment="1">
      <alignment horizontal="center"/>
    </xf>
    <xf numFmtId="0" fontId="1" fillId="0" borderId="0" xfId="0" applyFont="1" applyAlignment="1">
      <alignment horizontal="left"/>
    </xf>
    <xf numFmtId="0" fontId="4" fillId="0" borderId="0" xfId="0" applyFont="1" applyAlignment="1">
      <alignment horizontal="center"/>
    </xf>
    <xf numFmtId="0" fontId="1" fillId="0" borderId="0" xfId="0" applyFont="1"/>
    <xf numFmtId="2" fontId="0" fillId="0" borderId="0" xfId="0" applyNumberFormat="1"/>
    <xf numFmtId="2" fontId="1" fillId="0" borderId="0" xfId="0" applyNumberFormat="1" applyFont="1"/>
    <xf numFmtId="2" fontId="1" fillId="0" borderId="0" xfId="0" applyNumberFormat="1" applyFont="1" applyAlignment="1">
      <alignment horizontal="left"/>
    </xf>
    <xf numFmtId="2" fontId="1" fillId="0" borderId="0" xfId="0" applyNumberFormat="1" applyFont="1" applyAlignment="1">
      <alignment horizontal="center"/>
    </xf>
    <xf numFmtId="2" fontId="0" fillId="0" borderId="0" xfId="0" applyNumberFormat="1" applyAlignment="1">
      <alignment horizont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xf>
    <xf numFmtId="0" fontId="2" fillId="0" borderId="0" xfId="0" applyFont="1"/>
    <xf numFmtId="0" fontId="2" fillId="0" borderId="0" xfId="0" applyFont="1" applyAlignment="1">
      <alignment horizontal="center" vertical="center"/>
    </xf>
    <xf numFmtId="0" fontId="6" fillId="0" borderId="2" xfId="0" applyFont="1" applyBorder="1" applyAlignment="1">
      <alignment horizontal="center"/>
    </xf>
    <xf numFmtId="42" fontId="6" fillId="2" borderId="2" xfId="0" applyNumberFormat="1" applyFont="1" applyFill="1" applyBorder="1" applyAlignment="1">
      <alignment horizontal="center"/>
    </xf>
    <xf numFmtId="0" fontId="5" fillId="0" borderId="2" xfId="0" applyFont="1" applyBorder="1" applyAlignment="1">
      <alignment horizontal="center"/>
    </xf>
    <xf numFmtId="0" fontId="5" fillId="0" borderId="5" xfId="0" applyFont="1" applyBorder="1" applyAlignment="1">
      <alignment horizontal="center"/>
    </xf>
    <xf numFmtId="164" fontId="6" fillId="2" borderId="2" xfId="0" applyNumberFormat="1" applyFont="1" applyFill="1" applyBorder="1" applyAlignment="1">
      <alignment horizontal="center"/>
    </xf>
    <xf numFmtId="0" fontId="6" fillId="0" borderId="5" xfId="0" applyFont="1" applyBorder="1" applyAlignment="1">
      <alignment horizontal="center"/>
    </xf>
    <xf numFmtId="0" fontId="7" fillId="0" borderId="0" xfId="0" applyFont="1" applyAlignment="1">
      <alignment horizontal="center"/>
    </xf>
    <xf numFmtId="42" fontId="0" fillId="0" borderId="0" xfId="0" applyNumberFormat="1" applyAlignment="1">
      <alignment horizontal="center"/>
    </xf>
    <xf numFmtId="0" fontId="0" fillId="0" borderId="2" xfId="0" applyBorder="1" applyAlignment="1">
      <alignment horizontal="center"/>
    </xf>
    <xf numFmtId="0" fontId="0" fillId="0" borderId="4" xfId="0" applyBorder="1" applyAlignment="1">
      <alignment horizontal="center" vertical="center" textRotation="90" wrapText="1"/>
    </xf>
    <xf numFmtId="0" fontId="0" fillId="0" borderId="9" xfId="0" applyBorder="1" applyAlignment="1">
      <alignment horizontal="center" vertical="center" textRotation="90" wrapText="1"/>
    </xf>
    <xf numFmtId="0" fontId="0" fillId="0" borderId="5" xfId="0" applyBorder="1" applyAlignment="1">
      <alignment horizontal="center" vertical="center" textRotation="90"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 xfId="0" applyFont="1" applyBorder="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6"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47624</xdr:colOff>
      <xdr:row>1</xdr:row>
      <xdr:rowOff>66676</xdr:rowOff>
    </xdr:from>
    <xdr:ext cx="8715376" cy="706841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𝑥</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and transportation costs </a:t>
              </a:r>
              <a14:m>
                <m:oMath xmlns:m="http://schemas.openxmlformats.org/officeDocument/2006/math">
                  <m:sSub>
                    <m:sSubPr>
                      <m:ctrlPr>
                        <a:rPr lang="en-US" sz="1100" b="0" i="1" u="none" strike="noStrike" baseline="0">
                          <a:solidFill>
                            <a:schemeClr val="tx1"/>
                          </a:solidFill>
                          <a:effectLst/>
                          <a:latin typeface="Cambria Math" panose="02040503050406030204" pitchFamily="18" charset="0"/>
                          <a:ea typeface="+mn-ea"/>
                          <a:cs typeface="+mn-cs"/>
                        </a:rPr>
                      </m:ctrlPr>
                    </m:sSubPr>
                    <m:e>
                      <m:r>
                        <a:rPr lang="en-US" sz="1100" b="0" i="1" u="none" strike="noStrike" baseline="0">
                          <a:solidFill>
                            <a:schemeClr val="tx1"/>
                          </a:solidFill>
                          <a:effectLst/>
                          <a:latin typeface="Cambria Math" panose="02040503050406030204" pitchFamily="18" charset="0"/>
                          <a:ea typeface="+mn-ea"/>
                          <a:cs typeface="+mn-cs"/>
                        </a:rPr>
                        <m:t>𝑐</m:t>
                      </m:r>
                    </m:e>
                    <m:sub>
                      <m:r>
                        <a:rPr lang="en-US" sz="1100" b="0" i="1" u="none" strike="noStrike" baseline="0">
                          <a:solidFill>
                            <a:schemeClr val="tx1"/>
                          </a:solidFill>
                          <a:effectLst/>
                          <a:latin typeface="Cambria Math" panose="02040503050406030204" pitchFamily="18" charset="0"/>
                          <a:ea typeface="+mn-ea"/>
                          <a:cs typeface="+mn-cs"/>
                        </a:rPr>
                        <m:t>𝑖𝑗</m:t>
                      </m:r>
                    </m:sub>
                  </m:sSub>
                </m:oMath>
              </a14:m>
              <a:r>
                <a:rPr lang="en-US" sz="1100" b="0" i="0" u="none" strike="noStrike" baseline="0">
                  <a:solidFill>
                    <a:schemeClr val="tx1"/>
                  </a:solidFill>
                  <a:effectLst/>
                  <a:latin typeface="+mn-lt"/>
                  <a:ea typeface="+mn-ea"/>
                  <a:cs typeface="+mn-cs"/>
                </a:rPr>
                <a:t>, where </a:t>
              </a:r>
              <a14:m>
                <m:oMath xmlns:m="http://schemas.openxmlformats.org/officeDocument/2006/math">
                  <m:r>
                    <a:rPr lang="en-US" sz="1100" b="0" i="1" u="none" strike="noStrike" baseline="0">
                      <a:solidFill>
                        <a:schemeClr val="tx1"/>
                      </a:solidFill>
                      <a:effectLst/>
                      <a:latin typeface="Cambria Math" panose="02040503050406030204" pitchFamily="18" charset="0"/>
                      <a:ea typeface="+mn-ea"/>
                      <a:cs typeface="+mn-cs"/>
                    </a:rPr>
                    <m:t>𝑖</m:t>
                  </m:r>
                  <m:r>
                    <a:rPr lang="en-US" sz="1100" b="0" i="1" u="none" strike="noStrike" baseline="0">
                      <a:solidFill>
                        <a:schemeClr val="tx1"/>
                      </a:solidFill>
                      <a:effectLst/>
                      <a:latin typeface="Cambria Math" panose="02040503050406030204" pitchFamily="18" charset="0"/>
                      <a:ea typeface="+mn-ea"/>
                      <a:cs typeface="+mn-cs"/>
                    </a:rPr>
                    <m:t>,</m:t>
                  </m:r>
                  <m:r>
                    <a:rPr lang="en-US" sz="1100" b="0" i="1" u="none" strike="noStrike" baseline="0">
                      <a:solidFill>
                        <a:schemeClr val="tx1"/>
                      </a:solidFill>
                      <a:effectLst/>
                      <a:latin typeface="Cambria Math" panose="02040503050406030204" pitchFamily="18" charset="0"/>
                      <a:ea typeface="+mn-ea"/>
                      <a:cs typeface="+mn-cs"/>
                    </a:rPr>
                    <m:t>𝑗</m:t>
                  </m:r>
                  <m:r>
                    <a:rPr lang="en-US" sz="1100" b="0" i="1" u="none" strike="noStrike" baseline="0">
                      <a:solidFill>
                        <a:schemeClr val="tx1"/>
                      </a:solidFill>
                      <a:effectLst/>
                      <a:latin typeface="Cambria Math" panose="02040503050406030204" pitchFamily="18" charset="0"/>
                      <a:ea typeface="+mn-ea"/>
                      <a:cs typeface="+mn-cs"/>
                    </a:rPr>
                    <m:t>∈</m:t>
                  </m:r>
                  <m:d>
                    <m:dPr>
                      <m:begChr m:val="{"/>
                      <m:endChr m:val="}"/>
                      <m:ctrlPr>
                        <a:rPr lang="en-US" sz="1100" b="0" i="1" u="none" strike="noStrike" baseline="0">
                          <a:solidFill>
                            <a:schemeClr val="tx1"/>
                          </a:solidFill>
                          <a:effectLst/>
                          <a:latin typeface="Cambria Math" panose="02040503050406030204" pitchFamily="18" charset="0"/>
                          <a:ea typeface="+mn-ea"/>
                          <a:cs typeface="+mn-cs"/>
                        </a:rPr>
                      </m:ctrlPr>
                    </m:dPr>
                    <m:e>
                      <m:r>
                        <a:rPr lang="en-US" sz="1100" b="0" i="1" u="none" strike="noStrike" baseline="0">
                          <a:solidFill>
                            <a:schemeClr val="tx1"/>
                          </a:solidFill>
                          <a:effectLst/>
                          <a:latin typeface="Cambria Math" panose="02040503050406030204" pitchFamily="18" charset="0"/>
                          <a:ea typeface="+mn-ea"/>
                          <a:cs typeface="+mn-cs"/>
                        </a:rPr>
                        <m:t>1,…, 20</m:t>
                      </m:r>
                    </m:e>
                  </m:d>
                </m:oMath>
              </a14:m>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Choice>
      <mc:Fallback xmlns="">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7624" y="404381"/>
              <a:ext cx="8715376" cy="706841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600" b="1" baseline="0"/>
                <a:t>Transshipment model (7 pts)</a:t>
              </a:r>
            </a:p>
            <a:p>
              <a:r>
                <a:rPr lang="en-US" sz="1100" b="0" i="0" u="none" strike="noStrike" baseline="0">
                  <a:solidFill>
                    <a:schemeClr val="tx1"/>
                  </a:solidFill>
                  <a:effectLst/>
                  <a:latin typeface="+mn-lt"/>
                  <a:ea typeface="+mn-ea"/>
                  <a:cs typeface="+mn-cs"/>
                </a:rPr>
                <a:t>Pulp &amp; Paper Ltd. produces carton at 3 mills in Finland, Sweden and Belgium. The monthly production capacities are given in Table 1. From the mills the cartboard is transported to 4 warehouses located in Finland, Lithuania, Czech Republic and the UK, in which the cartboard is sheeted according to customer requirements. The transportation costs are given in Table 2.</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customers are located across northern Europe. Operations department of P&amp;P has grouped customers according to their geographical location and produced estimates on the average transportation costs of serving each customer group from each warehouse (Table 3). The rail line from the Mill in Finland to the warehouse in Finland has a limited capacity of 900 tons per month. The UK warehouse has a limited sheeting capacity of 5000 tons in the coming months due to maintenance.  </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The Sales &amp; Marketing department has just released its demand estimates for the following month (Table 4).</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Director of Sales &amp; Operations has tasked you to develop analytics that support decision making on the distribution of cartboard. After some discussions you are able to convince the director of the added benefits of developing and deploying a network linear programming model to support these decisions.</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a) Formulate mathematically a transhipment model </a:t>
              </a:r>
              <a:r>
                <a:rPr lang="en-US" sz="1100" b="0" i="0" baseline="0">
                  <a:solidFill>
                    <a:schemeClr val="tx1"/>
                  </a:solidFill>
                  <a:effectLst/>
                  <a:latin typeface="+mn-lt"/>
                  <a:ea typeface="+mn-ea"/>
                  <a:cs typeface="+mn-cs"/>
                </a:rPr>
                <a:t>that identifies the production quantities and the transportation volumes which minimize total transportation costs while satisfying the demands.  Use</a:t>
              </a:r>
              <a:r>
                <a:rPr lang="en-US" sz="1100" b="0" i="0" u="none" strike="noStrike" baseline="0">
                  <a:solidFill>
                    <a:schemeClr val="tx1"/>
                  </a:solidFill>
                  <a:effectLst/>
                  <a:latin typeface="+mn-lt"/>
                  <a:ea typeface="+mn-ea"/>
                  <a:cs typeface="+mn-cs"/>
                </a:rPr>
                <a:t> decision variables </a:t>
              </a:r>
              <a:r>
                <a:rPr lang="en-US" sz="1100" b="0" i="0" u="none" strike="noStrike" baseline="0">
                  <a:solidFill>
                    <a:schemeClr val="tx1"/>
                  </a:solidFill>
                  <a:effectLst/>
                  <a:latin typeface="Cambria Math" panose="02040503050406030204" pitchFamily="18" charset="0"/>
                  <a:ea typeface="+mn-ea"/>
                  <a:cs typeface="+mn-cs"/>
                </a:rPr>
                <a:t>𝑥_𝑖𝑗</a:t>
              </a:r>
              <a:r>
                <a:rPr lang="en-US" sz="1100" b="0" i="0" u="none" strike="noStrike" baseline="0">
                  <a:solidFill>
                    <a:schemeClr val="tx1"/>
                  </a:solidFill>
                  <a:effectLst/>
                  <a:latin typeface="+mn-lt"/>
                  <a:ea typeface="+mn-ea"/>
                  <a:cs typeface="+mn-cs"/>
                </a:rPr>
                <a:t> and transportation costs </a:t>
              </a:r>
              <a:r>
                <a:rPr lang="en-US" sz="1100" b="0" i="0" u="none" strike="noStrike" baseline="0">
                  <a:solidFill>
                    <a:schemeClr val="tx1"/>
                  </a:solidFill>
                  <a:effectLst/>
                  <a:latin typeface="Cambria Math" panose="02040503050406030204" pitchFamily="18" charset="0"/>
                  <a:ea typeface="+mn-ea"/>
                  <a:cs typeface="+mn-cs"/>
                </a:rPr>
                <a:t>𝑐_𝑖𝑗</a:t>
              </a:r>
              <a:r>
                <a:rPr lang="en-US" sz="1100" b="0" i="0" u="none" strike="noStrike" baseline="0">
                  <a:solidFill>
                    <a:schemeClr val="tx1"/>
                  </a:solidFill>
                  <a:effectLst/>
                  <a:latin typeface="+mn-lt"/>
                  <a:ea typeface="+mn-ea"/>
                  <a:cs typeface="+mn-cs"/>
                </a:rPr>
                <a:t>, where </a:t>
              </a:r>
              <a:r>
                <a:rPr lang="en-US" sz="1100" b="0" i="0" u="none" strike="noStrike" baseline="0">
                  <a:solidFill>
                    <a:schemeClr val="tx1"/>
                  </a:solidFill>
                  <a:effectLst/>
                  <a:latin typeface="Cambria Math" panose="02040503050406030204" pitchFamily="18" charset="0"/>
                  <a:ea typeface="+mn-ea"/>
                  <a:cs typeface="+mn-cs"/>
                </a:rPr>
                <a:t>𝑖,𝑗∈{1,…, 20}</a:t>
              </a:r>
              <a:r>
                <a:rPr lang="en-US" sz="1100" b="0" i="0" u="none" strike="noStrike" baseline="0">
                  <a:solidFill>
                    <a:schemeClr val="tx1"/>
                  </a:solidFill>
                  <a:effectLst/>
                  <a:latin typeface="+mn-lt"/>
                  <a:ea typeface="+mn-ea"/>
                  <a:cs typeface="+mn-cs"/>
                </a:rPr>
                <a: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a:t>
              </a: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b) </a:t>
              </a:r>
              <a:r>
                <a:rPr lang="en-US" sz="1100" b="0" i="0" baseline="0">
                  <a:solidFill>
                    <a:schemeClr val="tx1"/>
                  </a:solidFill>
                  <a:effectLst/>
                  <a:latin typeface="+mn-lt"/>
                  <a:ea typeface="+mn-ea"/>
                  <a:cs typeface="+mn-cs"/>
                </a:rPr>
                <a:t>Implement transhipment model using spreadsheets </a:t>
              </a:r>
              <a:r>
                <a:rPr lang="en-US" sz="1100" b="0" i="0" u="none" strike="noStrike" baseline="0">
                  <a:solidFill>
                    <a:schemeClr val="tx1"/>
                  </a:solidFill>
                  <a:effectLst/>
                  <a:latin typeface="+mn-lt"/>
                  <a:ea typeface="+mn-ea"/>
                  <a:cs typeface="+mn-cs"/>
                </a:rPr>
                <a:t>and report the optimal total transportation cost (3 pts):</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srgbClr val="FF0000"/>
                  </a:solidFill>
                  <a:effectLst/>
                  <a:uLnTx/>
                  <a:uFillTx/>
                  <a:latin typeface="+mn-lt"/>
                  <a:ea typeface="+mn-ea"/>
                  <a:cs typeface="+mn-cs"/>
                </a:rPr>
                <a:t>Answer here the optimal objective function value</a:t>
              </a:r>
            </a:p>
            <a:p>
              <a:endParaRPr lang="en-US" sz="1100" b="0" i="0" u="none" strike="noStrike"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baseline="0">
                  <a:solidFill>
                    <a:schemeClr val="tx1"/>
                  </a:solidFill>
                  <a:effectLst/>
                  <a:latin typeface="+mn-lt"/>
                  <a:ea typeface="+mn-ea"/>
                  <a:cs typeface="+mn-cs"/>
                </a:rPr>
                <a:t>c) To present the optimal result to the director prepare a visualization of the network using the attached map. To keep the visualization clear, include only those arcs through which there is a non-zero flow. Remember to visualize both flows from the mills to the warehouses and from the warehouses to the customers. (1pt)</a:t>
              </a:r>
            </a:p>
            <a:p>
              <a:endParaRPr lang="en-US" sz="1100" b="0" i="0" u="none" strike="noStrike" baseline="0">
                <a:solidFill>
                  <a:schemeClr val="tx1"/>
                </a:solidFill>
                <a:effectLst/>
                <a:latin typeface="+mn-lt"/>
                <a:ea typeface="+mn-ea"/>
                <a:cs typeface="+mn-cs"/>
              </a:endParaRPr>
            </a:p>
            <a:p>
              <a:r>
                <a:rPr lang="en-US" sz="1100" b="0" i="0" u="none" strike="noStrike" baseline="0">
                  <a:solidFill>
                    <a:schemeClr val="tx1"/>
                  </a:solidFill>
                  <a:effectLst/>
                  <a:latin typeface="+mn-lt"/>
                  <a:ea typeface="+mn-ea"/>
                  <a:cs typeface="+mn-cs"/>
                </a:rPr>
                <a:t> </a:t>
              </a:r>
            </a:p>
          </xdr:txBody>
        </xdr:sp>
      </mc:Fallback>
    </mc:AlternateContent>
    <xdr:clientData/>
  </xdr:oneCellAnchor>
  <xdr:oneCellAnchor>
    <xdr:from>
      <xdr:col>15</xdr:col>
      <xdr:colOff>286038</xdr:colOff>
      <xdr:row>1</xdr:row>
      <xdr:rowOff>74467</xdr:rowOff>
    </xdr:from>
    <xdr:ext cx="4612987" cy="4867615"/>
    <xdr:sp macro="" textlink="">
      <xdr:nvSpPr>
        <xdr:cNvPr id="38" name="TextBox 37">
          <a:extLst>
            <a:ext uri="{FF2B5EF4-FFF2-40B4-BE49-F238E27FC236}">
              <a16:creationId xmlns:a16="http://schemas.microsoft.com/office/drawing/2014/main" id="{754C2885-9EF4-4ED7-8016-CD5A2B5DE2FF}"/>
            </a:ext>
          </a:extLst>
        </xdr:cNvPr>
        <xdr:cNvSpPr txBox="1"/>
      </xdr:nvSpPr>
      <xdr:spPr>
        <a:xfrm>
          <a:off x="8810913" y="407842"/>
          <a:ext cx="4612987" cy="486761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t>Grading</a:t>
          </a:r>
          <a:endParaRPr lang="en-US" sz="1600" b="1" baseline="0"/>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endParaRPr lang="en-US">
            <a:effectLst/>
          </a:endParaRPr>
        </a:p>
        <a:p>
          <a:pPr eaLnBrk="1" fontAlgn="auto" latinLnBrk="0" hangingPunct="1"/>
          <a:r>
            <a:rPr lang="en-US" sz="1100" b="1" i="0" baseline="0">
              <a:solidFill>
                <a:schemeClr val="tx1"/>
              </a:solidFill>
              <a:effectLst/>
              <a:latin typeface="+mn-lt"/>
              <a:ea typeface="+mn-ea"/>
              <a:cs typeface="+mn-cs"/>
            </a:rPr>
            <a:t>a) </a:t>
          </a:r>
          <a:r>
            <a:rPr lang="en-US" sz="1100" b="0" i="1" baseline="0">
              <a:solidFill>
                <a:schemeClr val="tx1"/>
              </a:solidFill>
              <a:effectLst/>
              <a:latin typeface="+mn-lt"/>
              <a:ea typeface="+mn-ea"/>
              <a:cs typeface="+mn-cs"/>
            </a:rPr>
            <a:t>Is the formulation reasonable? </a:t>
          </a:r>
          <a:r>
            <a:rPr lang="en-US" sz="1100" b="0" i="0" baseline="0">
              <a:solidFill>
                <a:schemeClr val="tx1"/>
              </a:solidFill>
              <a:effectLst/>
              <a:latin typeface="+mn-lt"/>
              <a:ea typeface="+mn-ea"/>
              <a:cs typeface="+mn-cs"/>
            </a:rPr>
            <a:t>(+0-3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and correct. (Note that multiple equivalent formulations exist.) (3 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minor mistakes (e.g., positivity or binary constraints missing. (2pts)</a:t>
          </a:r>
          <a:endParaRPr lang="fi-FI">
            <a:effectLst/>
          </a:endParaRPr>
        </a:p>
        <a:p>
          <a:pPr eaLnBrk="1" fontAlgn="auto" latinLnBrk="0" hangingPunct="1"/>
          <a:r>
            <a:rPr lang="en-US" sz="1100" b="0" i="0" baseline="0">
              <a:solidFill>
                <a:schemeClr val="tx1"/>
              </a:solidFill>
              <a:effectLst/>
              <a:latin typeface="+mn-lt"/>
              <a:ea typeface="+mn-ea"/>
              <a:cs typeface="+mn-cs"/>
            </a:rPr>
            <a:t>Formulation is reasonable, but there are major mistakes. (1pts)</a:t>
          </a:r>
          <a:endParaRPr lang="fi-FI">
            <a:effectLst/>
          </a:endParaRPr>
        </a:p>
        <a:p>
          <a:r>
            <a:rPr lang="en-US" sz="1100" b="0" i="0" baseline="0">
              <a:solidFill>
                <a:schemeClr val="tx1"/>
              </a:solidFill>
              <a:effectLst/>
              <a:latin typeface="+mn-lt"/>
              <a:ea typeface="+mn-ea"/>
              <a:cs typeface="+mn-cs"/>
            </a:rPr>
            <a:t>Completely unreasonable or no mathematical formulation given. (0 pts)</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p>
        <a:p>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a:solidFill>
                <a:schemeClr val="tx1"/>
              </a:solidFill>
              <a:effectLst/>
              <a:latin typeface="+mn-lt"/>
              <a:ea typeface="+mn-ea"/>
              <a:cs typeface="+mn-cs"/>
            </a:rPr>
            <a:t>b) </a:t>
          </a:r>
          <a:r>
            <a:rPr kumimoji="0" lang="en-US" sz="1100" b="0" i="0" u="none" strike="noStrike" kern="0" cap="none" spc="0" normalizeH="0" baseline="0" noProof="0">
              <a:ln>
                <a:noFill/>
              </a:ln>
              <a:solidFill>
                <a:prstClr val="black"/>
              </a:solidFill>
              <a:effectLst/>
              <a:uLnTx/>
              <a:uFillTx/>
              <a:latin typeface="+mn-lt"/>
              <a:ea typeface="+mn-ea"/>
              <a:cs typeface="+mn-cs"/>
            </a:rPr>
            <a:t>Model is correct, correct optimal solution is reported and the model is clearly presented (decision varibles, data, and formulas clearly marked; data not hidden in formulas but presented in data cells corresponding to objective function and constraint coefficients). (3pts)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Small error in the model or in reporting solutions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not clearly presented (-1 pt)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There are major errors in the model (-2 pts)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sz="1100" b="0" i="0" u="none" strike="noStrike" kern="0" cap="none" spc="0" normalizeH="0" baseline="0" noProof="0">
              <a:ln>
                <a:noFill/>
              </a:ln>
              <a:solidFill>
                <a:prstClr val="black"/>
              </a:solidFill>
              <a:effectLst/>
              <a:uLnTx/>
              <a:uFillTx/>
              <a:latin typeface="+mn-lt"/>
              <a:ea typeface="+mn-ea"/>
              <a:cs typeface="+mn-cs"/>
            </a:rPr>
            <a:t>Model is poorly presented (-2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 spreadsheet implementation given (0 pts)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kumimoji="0" lang="en-US" sz="1100" b="0" i="0" u="none" strike="noStrike" kern="0" cap="none" spc="0" normalizeH="0" baseline="0" noProof="0">
              <a:ln>
                <a:noFill/>
              </a:ln>
              <a:solidFill>
                <a:prstClr val="black"/>
              </a:solidFill>
              <a:effectLst/>
              <a:uLnTx/>
              <a:uFillTx/>
              <a:latin typeface="+mn-lt"/>
              <a:ea typeface="+mn-ea"/>
              <a:cs typeface="+mn-cs"/>
            </a:rPr>
            <a:t>Not a linear model (0 pts)</a:t>
          </a:r>
          <a:endParaRPr lang="en-US" sz="1100" b="1" i="0">
            <a:solidFill>
              <a:schemeClr val="tx1"/>
            </a:solidFill>
            <a:effectLst/>
            <a:latin typeface="+mn-lt"/>
            <a:ea typeface="+mn-ea"/>
            <a:cs typeface="+mn-cs"/>
          </a:endParaRPr>
        </a:p>
        <a:p>
          <a:pPr eaLnBrk="1" fontAlgn="auto" latinLnBrk="0" hangingPunct="1"/>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r>
            <a:rPr lang="en-US" sz="1100" b="0">
              <a:solidFill>
                <a:schemeClr val="tx1"/>
              </a:solidFill>
              <a:effectLst/>
              <a:latin typeface="+mn-lt"/>
              <a:ea typeface="+mn-ea"/>
              <a:cs typeface="+mn-cs"/>
            </a:rPr>
            <a:t> </a:t>
          </a:r>
          <a:r>
            <a:rPr lang="en-US" sz="1100" b="0" i="0">
              <a:solidFill>
                <a:schemeClr val="tx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tx1"/>
              </a:solidFill>
              <a:effectLst/>
              <a:latin typeface="+mn-lt"/>
              <a:ea typeface="+mn-ea"/>
              <a:cs typeface="+mn-cs"/>
            </a:rPr>
            <a:t>C) </a:t>
          </a:r>
          <a:r>
            <a:rPr lang="en-US" sz="1100" b="0" i="0" baseline="0">
              <a:solidFill>
                <a:schemeClr val="tx1"/>
              </a:solidFill>
              <a:effectLst/>
              <a:latin typeface="+mn-lt"/>
              <a:ea typeface="+mn-ea"/>
              <a:cs typeface="+mn-cs"/>
            </a:rPr>
            <a:t>Visualization includes all arcs through which there is non-zero flow (1pt)</a:t>
          </a:r>
          <a:r>
            <a:rPr lang="en-US" b="0"/>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u="none" strike="noStrike">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b="0"/>
            <a:t> </a:t>
          </a:r>
          <a:r>
            <a:rPr lang="en-US" sz="1100" b="0" i="0" u="none" strike="noStrike">
              <a:solidFill>
                <a:schemeClr val="tx1"/>
              </a:solidFill>
              <a:effectLst/>
              <a:latin typeface="+mn-lt"/>
              <a:ea typeface="+mn-ea"/>
              <a:cs typeface="+mn-cs"/>
            </a:rPr>
            <a:t> </a:t>
          </a:r>
          <a:r>
            <a:rPr lang="en-US" sz="1400" b="0"/>
            <a:t> </a:t>
          </a:r>
          <a:r>
            <a:rPr lang="en-US" sz="1100" b="0" i="0" u="none" strike="noStrike">
              <a:solidFill>
                <a:schemeClr val="tx1"/>
              </a:solidFill>
              <a:effectLst/>
              <a:latin typeface="+mn-lt"/>
              <a:ea typeface="+mn-ea"/>
              <a:cs typeface="+mn-cs"/>
            </a:rPr>
            <a:t> </a:t>
          </a:r>
        </a:p>
      </xdr:txBody>
    </xdr:sp>
    <xdr:clientData/>
  </xdr:oneCellAnchor>
  <xdr:twoCellAnchor>
    <xdr:from>
      <xdr:col>23</xdr:col>
      <xdr:colOff>527340</xdr:colOff>
      <xdr:row>1</xdr:row>
      <xdr:rowOff>297872</xdr:rowOff>
    </xdr:from>
    <xdr:to>
      <xdr:col>33</xdr:col>
      <xdr:colOff>344633</xdr:colOff>
      <xdr:row>26</xdr:row>
      <xdr:rowOff>125556</xdr:rowOff>
    </xdr:to>
    <xdr:grpSp>
      <xdr:nvGrpSpPr>
        <xdr:cNvPr id="11" name="Group 10">
          <a:extLst>
            <a:ext uri="{FF2B5EF4-FFF2-40B4-BE49-F238E27FC236}">
              <a16:creationId xmlns:a16="http://schemas.microsoft.com/office/drawing/2014/main" id="{4BF127B3-6BC3-4111-9C3B-9F2CFCA63F22}"/>
            </a:ext>
          </a:extLst>
        </xdr:cNvPr>
        <xdr:cNvGrpSpPr/>
      </xdr:nvGrpSpPr>
      <xdr:grpSpPr>
        <a:xfrm>
          <a:off x="14159520" y="625532"/>
          <a:ext cx="6035213" cy="6129424"/>
          <a:chOff x="13985299" y="3030682"/>
          <a:chExt cx="5844020" cy="6304684"/>
        </a:xfrm>
      </xdr:grpSpPr>
      <xdr:grpSp>
        <xdr:nvGrpSpPr>
          <xdr:cNvPr id="67" name="Group 66">
            <a:extLst>
              <a:ext uri="{FF2B5EF4-FFF2-40B4-BE49-F238E27FC236}">
                <a16:creationId xmlns:a16="http://schemas.microsoft.com/office/drawing/2014/main" id="{00000000-0008-0000-0200-000043000000}"/>
              </a:ext>
            </a:extLst>
          </xdr:cNvPr>
          <xdr:cNvGrpSpPr/>
        </xdr:nvGrpSpPr>
        <xdr:grpSpPr>
          <a:xfrm>
            <a:off x="13985299" y="3081770"/>
            <a:ext cx="5844020" cy="6253596"/>
            <a:chOff x="3729221" y="1083456"/>
            <a:chExt cx="4376519" cy="4420121"/>
          </a:xfrm>
        </xdr:grpSpPr>
        <xdr:pic>
          <xdr:nvPicPr>
            <xdr:cNvPr id="68" name="Picture 67">
              <a:extLst>
                <a:ext uri="{FF2B5EF4-FFF2-40B4-BE49-F238E27FC236}">
                  <a16:creationId xmlns:a16="http://schemas.microsoft.com/office/drawing/2014/main" id="{00000000-0008-0000-0200-000044000000}"/>
                </a:ext>
              </a:extLst>
            </xdr:cNvPr>
            <xdr:cNvPicPr>
              <a:picLocks noChangeAspect="1"/>
            </xdr:cNvPicPr>
          </xdr:nvPicPr>
          <xdr:blipFill>
            <a:blip xmlns:r="http://schemas.openxmlformats.org/officeDocument/2006/relationships" r:embed="rId1">
              <a:clrChange>
                <a:clrFrom>
                  <a:srgbClr val="90B2D6"/>
                </a:clrFrom>
                <a:clrTo>
                  <a:srgbClr val="90B2D6">
                    <a:alpha val="0"/>
                  </a:srgbClr>
                </a:clrTo>
              </a:clrChange>
            </a:blip>
            <a:stretch>
              <a:fillRect/>
            </a:stretch>
          </xdr:blipFill>
          <xdr:spPr>
            <a:xfrm>
              <a:off x="3729221" y="1083456"/>
              <a:ext cx="4376519" cy="4420121"/>
            </a:xfrm>
            <a:prstGeom prst="rect">
              <a:avLst/>
            </a:prstGeom>
          </xdr:spPr>
        </xdr:pic>
        <xdr:cxnSp macro="">
          <xdr:nvCxnSpPr>
            <xdr:cNvPr id="70" name="Straight Connector 69">
              <a:extLst>
                <a:ext uri="{FF2B5EF4-FFF2-40B4-BE49-F238E27FC236}">
                  <a16:creationId xmlns:a16="http://schemas.microsoft.com/office/drawing/2014/main" id="{00000000-0008-0000-0200-000046000000}"/>
                </a:ext>
              </a:extLst>
            </xdr:cNvPr>
            <xdr:cNvCxnSpPr/>
          </xdr:nvCxnSpPr>
          <xdr:spPr>
            <a:xfrm flipV="1">
              <a:off x="5890711" y="2567031"/>
              <a:ext cx="0" cy="814619"/>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71" name="Straight Connector 70">
              <a:extLst>
                <a:ext uri="{FF2B5EF4-FFF2-40B4-BE49-F238E27FC236}">
                  <a16:creationId xmlns:a16="http://schemas.microsoft.com/office/drawing/2014/main" id="{00000000-0008-0000-0200-000047000000}"/>
                </a:ext>
              </a:extLst>
            </xdr:cNvPr>
            <xdr:cNvCxnSpPr/>
          </xdr:nvCxnSpPr>
          <xdr:spPr>
            <a:xfrm flipH="1" flipV="1">
              <a:off x="5401134" y="2567031"/>
              <a:ext cx="1" cy="875211"/>
            </a:xfrm>
            <a:prstGeom prst="line">
              <a:avLst/>
            </a:prstGeom>
            <a:ln w="38100">
              <a:solidFill>
                <a:schemeClr val="tx1"/>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pic>
          <xdr:nvPicPr>
            <xdr:cNvPr id="75" name="Picture 74" descr="File:&lt;strong&gt;Factory&lt;/strong&gt; icon.svg - Wikimedia Commons">
              <a:extLst>
                <a:ext uri="{FF2B5EF4-FFF2-40B4-BE49-F238E27FC236}">
                  <a16:creationId xmlns:a16="http://schemas.microsoft.com/office/drawing/2014/main" id="{00000000-0008-0000-0200-00004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14883" y="4896177"/>
              <a:ext cx="224591" cy="209264"/>
            </a:xfrm>
            <a:prstGeom prst="rect">
              <a:avLst/>
            </a:prstGeom>
          </xdr:spPr>
        </xdr:pic>
        <xdr:pic>
          <xdr:nvPicPr>
            <xdr:cNvPr id="76" name="Picture 75" descr="File:&lt;strong&gt;Factory&lt;/strong&gt; icon.svg - Wikimedia Commons">
              <a:extLst>
                <a:ext uri="{FF2B5EF4-FFF2-40B4-BE49-F238E27FC236}">
                  <a16:creationId xmlns:a16="http://schemas.microsoft.com/office/drawing/2014/main" id="{00000000-0008-0000-0200-00004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01571" y="3714854"/>
              <a:ext cx="224591" cy="209264"/>
            </a:xfrm>
            <a:prstGeom prst="rect">
              <a:avLst/>
            </a:prstGeom>
          </xdr:spPr>
        </xdr:pic>
        <xdr:pic>
          <xdr:nvPicPr>
            <xdr:cNvPr id="77" name="Picture 76" descr="File:&lt;strong&gt;Factory&lt;/strong&gt; icon.svg - Wikimedia Commons">
              <a:extLst>
                <a:ext uri="{FF2B5EF4-FFF2-40B4-BE49-F238E27FC236}">
                  <a16:creationId xmlns:a16="http://schemas.microsoft.com/office/drawing/2014/main" id="{00000000-0008-0000-0200-00004D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54572" y="2996493"/>
              <a:ext cx="224591" cy="209264"/>
            </a:xfrm>
            <a:prstGeom prst="rect">
              <a:avLst/>
            </a:prstGeom>
          </xdr:spPr>
        </xdr:pic>
        <xdr:pic>
          <xdr:nvPicPr>
            <xdr:cNvPr id="78" name="Picture 77">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4678541" y="4329594"/>
              <a:ext cx="214399" cy="195380"/>
            </a:xfrm>
            <a:prstGeom prst="rect">
              <a:avLst/>
            </a:prstGeom>
          </xdr:spPr>
        </xdr:pic>
        <xdr:pic>
          <xdr:nvPicPr>
            <xdr:cNvPr id="79" name="Picture 78">
              <a:extLst>
                <a:ext uri="{FF2B5EF4-FFF2-40B4-BE49-F238E27FC236}">
                  <a16:creationId xmlns:a16="http://schemas.microsoft.com/office/drawing/2014/main" id="{00000000-0008-0000-0200-00004F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6572287" y="5121452"/>
              <a:ext cx="214399" cy="195380"/>
            </a:xfrm>
            <a:prstGeom prst="rect">
              <a:avLst/>
            </a:prstGeom>
          </xdr:spPr>
        </xdr:pic>
        <xdr:pic>
          <xdr:nvPicPr>
            <xdr:cNvPr id="80" name="Picture 79">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637475" y="4028352"/>
              <a:ext cx="214399" cy="195380"/>
            </a:xfrm>
            <a:prstGeom prst="rect">
              <a:avLst/>
            </a:prstGeom>
          </xdr:spPr>
        </xdr:pic>
        <xdr:pic>
          <xdr:nvPicPr>
            <xdr:cNvPr id="81" name="Picture 80">
              <a:extLst>
                <a:ext uri="{FF2B5EF4-FFF2-40B4-BE49-F238E27FC236}">
                  <a16:creationId xmlns:a16="http://schemas.microsoft.com/office/drawing/2014/main" id="{00000000-0008-0000-0200-00005100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duotone>
                <a:srgbClr val="78BE20">
                  <a:shade val="45000"/>
                  <a:satMod val="135000"/>
                </a:srgbClr>
                <a:prstClr val="white"/>
              </a:duotone>
            </a:blip>
            <a:stretch>
              <a:fillRect/>
            </a:stretch>
          </xdr:blipFill>
          <xdr:spPr>
            <a:xfrm>
              <a:off x="7312050" y="2099959"/>
              <a:ext cx="214399" cy="195380"/>
            </a:xfrm>
            <a:prstGeom prst="rect">
              <a:avLst/>
            </a:prstGeom>
          </xdr:spPr>
        </xdr:pic>
        <xdr:cxnSp macro="">
          <xdr:nvCxnSpPr>
            <xdr:cNvPr id="82" name="Straight Connector 81">
              <a:extLst>
                <a:ext uri="{FF2B5EF4-FFF2-40B4-BE49-F238E27FC236}">
                  <a16:creationId xmlns:a16="http://schemas.microsoft.com/office/drawing/2014/main" id="{00000000-0008-0000-0200-000052000000}"/>
                </a:ext>
              </a:extLst>
            </xdr:cNvPr>
            <xdr:cNvCxnSpPr/>
          </xdr:nvCxnSpPr>
          <xdr:spPr>
            <a:xfrm flipH="1" flipV="1">
              <a:off x="5208996" y="3869444"/>
              <a:ext cx="532713" cy="44066"/>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3" name="Straight Connector 82">
              <a:extLst>
                <a:ext uri="{FF2B5EF4-FFF2-40B4-BE49-F238E27FC236}">
                  <a16:creationId xmlns:a16="http://schemas.microsoft.com/office/drawing/2014/main" id="{00000000-0008-0000-0200-000053000000}"/>
                </a:ext>
              </a:extLst>
            </xdr:cNvPr>
            <xdr:cNvCxnSpPr/>
          </xdr:nvCxnSpPr>
          <xdr:spPr>
            <a:xfrm>
              <a:off x="4443266" y="3092158"/>
              <a:ext cx="760654" cy="780354"/>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6" name="Straight Connector 85">
              <a:extLst>
                <a:ext uri="{FF2B5EF4-FFF2-40B4-BE49-F238E27FC236}">
                  <a16:creationId xmlns:a16="http://schemas.microsoft.com/office/drawing/2014/main" id="{00000000-0008-0000-0200-000056000000}"/>
                </a:ext>
              </a:extLst>
            </xdr:cNvPr>
            <xdr:cNvCxnSpPr/>
          </xdr:nvCxnSpPr>
          <xdr:spPr>
            <a:xfrm flipH="1">
              <a:off x="6188714" y="3078693"/>
              <a:ext cx="588911" cy="780957"/>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cxnSp macro="">
          <xdr:nvCxnSpPr>
            <xdr:cNvPr id="89" name="Straight Connector 88">
              <a:extLst>
                <a:ext uri="{FF2B5EF4-FFF2-40B4-BE49-F238E27FC236}">
                  <a16:creationId xmlns:a16="http://schemas.microsoft.com/office/drawing/2014/main" id="{00000000-0008-0000-0200-000059000000}"/>
                </a:ext>
              </a:extLst>
            </xdr:cNvPr>
            <xdr:cNvCxnSpPr/>
          </xdr:nvCxnSpPr>
          <xdr:spPr>
            <a:xfrm flipV="1">
              <a:off x="5743675" y="3839453"/>
              <a:ext cx="466325" cy="66873"/>
            </a:xfrm>
            <a:prstGeom prst="line">
              <a:avLst/>
            </a:prstGeom>
            <a:ln w="38100">
              <a:solidFill>
                <a:schemeClr val="accent6"/>
              </a:solidFill>
              <a:headEnd type="none" w="med" len="med"/>
              <a:tailEnd type="triangle" w="med" len="med"/>
            </a:ln>
            <a:effectLst/>
          </xdr:spPr>
          <xdr:style>
            <a:lnRef idx="2">
              <a:schemeClr val="accent1"/>
            </a:lnRef>
            <a:fillRef idx="0">
              <a:schemeClr val="accent1"/>
            </a:fillRef>
            <a:effectRef idx="1">
              <a:schemeClr val="accent1"/>
            </a:effectRef>
            <a:fontRef idx="minor">
              <a:schemeClr val="tx1"/>
            </a:fontRef>
          </xdr:style>
        </xdr:cxnSp>
      </xdr:grpSp>
      <xdr:sp macro="" textlink="">
        <xdr:nvSpPr>
          <xdr:cNvPr id="10" name="TextBox 9">
            <a:extLst>
              <a:ext uri="{FF2B5EF4-FFF2-40B4-BE49-F238E27FC236}">
                <a16:creationId xmlns:a16="http://schemas.microsoft.com/office/drawing/2014/main" id="{F615E387-4C92-48B6-85BF-2351A13FEC33}"/>
              </a:ext>
            </a:extLst>
          </xdr:cNvPr>
          <xdr:cNvSpPr txBox="1"/>
        </xdr:nvSpPr>
        <xdr:spPr>
          <a:xfrm>
            <a:off x="14010409" y="3030682"/>
            <a:ext cx="1436996"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600" b="0" i="0" baseline="0">
                <a:solidFill>
                  <a:srgbClr val="FF0000"/>
                </a:solidFill>
                <a:effectLst/>
                <a:latin typeface="+mn-lt"/>
                <a:ea typeface="+mn-ea"/>
                <a:cs typeface="+mn-cs"/>
              </a:rPr>
              <a:t>c) Answer here</a:t>
            </a:r>
            <a:endParaRPr lang="fi-FI" sz="1600">
              <a:solidFill>
                <a:srgbClr val="FF0000"/>
              </a:solidFill>
              <a:effectLst/>
            </a:endParaRPr>
          </a:p>
          <a:p>
            <a:endParaRPr lang="fi-FI" sz="1100"/>
          </a:p>
        </xdr:txBody>
      </xdr:sp>
    </xdr:grpSp>
    <xdr:clientData/>
  </xdr:twoCellAnchor>
  <xdr:oneCellAnchor>
    <xdr:from>
      <xdr:col>14</xdr:col>
      <xdr:colOff>529167</xdr:colOff>
      <xdr:row>4</xdr:row>
      <xdr:rowOff>52917</xdr:rowOff>
    </xdr:from>
    <xdr:ext cx="184731" cy="264560"/>
    <xdr:sp macro="" textlink="">
      <xdr:nvSpPr>
        <xdr:cNvPr id="5" name="TextBox 4">
          <a:extLst>
            <a:ext uri="{FF2B5EF4-FFF2-40B4-BE49-F238E27FC236}">
              <a16:creationId xmlns:a16="http://schemas.microsoft.com/office/drawing/2014/main" id="{5BB7ADA4-9257-EAF2-2724-2BABBF0310C8}"/>
            </a:ext>
          </a:extLst>
        </xdr:cNvPr>
        <xdr:cNvSpPr txBox="1"/>
      </xdr:nvSpPr>
      <xdr:spPr>
        <a:xfrm>
          <a:off x="9620250" y="2656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89"/>
  <sheetViews>
    <sheetView tabSelected="1" zoomScaleNormal="100" workbookViewId="0">
      <selection activeCell="Q46" sqref="Q46"/>
    </sheetView>
  </sheetViews>
  <sheetFormatPr defaultColWidth="8.88671875" defaultRowHeight="14.4" x14ac:dyDescent="0.3"/>
  <cols>
    <col min="1" max="1" width="9.109375" customWidth="1"/>
    <col min="2" max="2" width="5.88671875" customWidth="1"/>
    <col min="3" max="3" width="3.109375" customWidth="1"/>
    <col min="4" max="4" width="10" customWidth="1"/>
    <col min="5" max="12" width="9.109375" customWidth="1"/>
    <col min="25" max="29" width="9.109375" customWidth="1"/>
    <col min="30" max="30" width="9.109375" style="4"/>
    <col min="31" max="31" width="9.109375" customWidth="1"/>
    <col min="33" max="33" width="9.109375" style="1" customWidth="1"/>
    <col min="34" max="35" width="9.109375" style="1"/>
  </cols>
  <sheetData>
    <row r="1" spans="1:35" s="2" customFormat="1" ht="25.8" x14ac:dyDescent="0.5">
      <c r="A1" s="3" t="e">
        <f>#REF!</f>
        <v>#REF!</v>
      </c>
      <c r="AD1" s="5"/>
    </row>
    <row r="2" spans="1:35" ht="149.25" customHeight="1" x14ac:dyDescent="0.3">
      <c r="AG2"/>
      <c r="AH2"/>
      <c r="AI2"/>
    </row>
    <row r="3" spans="1:35" x14ac:dyDescent="0.3">
      <c r="AG3"/>
      <c r="AH3"/>
      <c r="AI3"/>
    </row>
    <row r="4" spans="1:35" x14ac:dyDescent="0.3">
      <c r="AG4"/>
      <c r="AH4"/>
      <c r="AI4"/>
    </row>
    <row r="5" spans="1:35" x14ac:dyDescent="0.3">
      <c r="AG5"/>
      <c r="AH5"/>
      <c r="AI5"/>
    </row>
    <row r="6" spans="1:35" x14ac:dyDescent="0.3">
      <c r="AG6"/>
      <c r="AH6"/>
      <c r="AI6"/>
    </row>
    <row r="7" spans="1:35" x14ac:dyDescent="0.3">
      <c r="AG7"/>
      <c r="AH7"/>
      <c r="AI7"/>
    </row>
    <row r="8" spans="1:35" x14ac:dyDescent="0.3">
      <c r="AG8"/>
      <c r="AH8"/>
      <c r="AI8"/>
    </row>
    <row r="9" spans="1:35" x14ac:dyDescent="0.3">
      <c r="AC9" s="4"/>
      <c r="AG9"/>
      <c r="AH9"/>
      <c r="AI9"/>
    </row>
    <row r="10" spans="1:35" x14ac:dyDescent="0.3">
      <c r="AC10" s="4"/>
      <c r="AG10"/>
      <c r="AH10"/>
      <c r="AI10"/>
    </row>
    <row r="11" spans="1:35" x14ac:dyDescent="0.3">
      <c r="Z11" s="4"/>
      <c r="AA11" s="15"/>
      <c r="AB11" s="4"/>
      <c r="AC11" s="4"/>
      <c r="AG11"/>
      <c r="AH11"/>
      <c r="AI11"/>
    </row>
    <row r="12" spans="1:35" x14ac:dyDescent="0.3">
      <c r="Z12" s="4"/>
      <c r="AA12" s="4"/>
      <c r="AB12" s="4"/>
      <c r="AC12" s="4"/>
      <c r="AG12"/>
      <c r="AH12"/>
      <c r="AI12"/>
    </row>
    <row r="13" spans="1:35" x14ac:dyDescent="0.3">
      <c r="Z13" s="4"/>
      <c r="AA13" s="4"/>
      <c r="AB13" s="4"/>
      <c r="AC13" s="4"/>
      <c r="AG13"/>
      <c r="AH13"/>
      <c r="AI13"/>
    </row>
    <row r="14" spans="1:35" x14ac:dyDescent="0.3">
      <c r="Z14" s="4"/>
      <c r="AA14" s="4"/>
      <c r="AB14" s="4"/>
      <c r="AC14" s="4"/>
      <c r="AG14"/>
      <c r="AH14"/>
      <c r="AI14"/>
    </row>
    <row r="15" spans="1:35" x14ac:dyDescent="0.3">
      <c r="Z15" s="4"/>
      <c r="AA15" s="4"/>
      <c r="AB15" s="4"/>
      <c r="AC15" s="4"/>
      <c r="AE15" s="14"/>
      <c r="AF15" s="4"/>
      <c r="AG15"/>
      <c r="AH15"/>
      <c r="AI15" s="14"/>
    </row>
    <row r="16" spans="1:35" x14ac:dyDescent="0.3">
      <c r="Z16" s="4"/>
      <c r="AA16" s="4"/>
      <c r="AB16" s="4"/>
      <c r="AC16" s="4"/>
      <c r="AE16" s="14"/>
      <c r="AF16" s="4"/>
      <c r="AG16"/>
      <c r="AH16"/>
      <c r="AI16" s="14"/>
    </row>
    <row r="17" spans="2:35" x14ac:dyDescent="0.3">
      <c r="Z17" s="4"/>
      <c r="AA17" s="4"/>
      <c r="AB17" s="4"/>
      <c r="AC17" s="4"/>
      <c r="AE17" s="14"/>
      <c r="AF17" s="4"/>
      <c r="AG17"/>
      <c r="AH17"/>
      <c r="AI17" s="14"/>
    </row>
    <row r="18" spans="2:35" ht="15.75" customHeight="1" x14ac:dyDescent="0.3">
      <c r="Z18" s="4"/>
      <c r="AA18" s="4"/>
      <c r="AB18" s="4"/>
      <c r="AC18" s="4"/>
      <c r="AE18" s="14"/>
      <c r="AF18" s="4"/>
      <c r="AG18"/>
      <c r="AH18"/>
      <c r="AI18" s="14"/>
    </row>
    <row r="19" spans="2:35" ht="15" customHeight="1" x14ac:dyDescent="0.3">
      <c r="Z19" s="4"/>
      <c r="AA19" s="4"/>
      <c r="AB19" s="4"/>
      <c r="AC19" s="4"/>
      <c r="AG19"/>
      <c r="AH19"/>
      <c r="AI19"/>
    </row>
    <row r="20" spans="2:35" x14ac:dyDescent="0.3">
      <c r="Z20" s="4"/>
      <c r="AA20" s="4"/>
      <c r="AB20" s="4"/>
      <c r="AC20" s="4"/>
      <c r="AE20" s="14"/>
      <c r="AF20" s="4"/>
      <c r="AG20"/>
      <c r="AH20"/>
      <c r="AI20" s="14"/>
    </row>
    <row r="21" spans="2:35" x14ac:dyDescent="0.3">
      <c r="Z21" s="4"/>
      <c r="AA21" s="4"/>
      <c r="AB21" s="4"/>
      <c r="AC21" s="4"/>
      <c r="AE21" s="14"/>
      <c r="AF21" s="4"/>
      <c r="AG21"/>
      <c r="AH21"/>
      <c r="AI21" s="14"/>
    </row>
    <row r="22" spans="2:35" x14ac:dyDescent="0.3">
      <c r="Z22" s="4"/>
      <c r="AA22" s="4"/>
      <c r="AB22" s="4"/>
      <c r="AC22" s="4"/>
      <c r="AE22" s="14"/>
      <c r="AF22" s="4"/>
      <c r="AG22"/>
      <c r="AH22"/>
      <c r="AI22" s="14"/>
    </row>
    <row r="23" spans="2:35" x14ac:dyDescent="0.3">
      <c r="Z23" s="4"/>
      <c r="AA23" s="4"/>
      <c r="AB23" s="4"/>
      <c r="AC23" s="4"/>
      <c r="AE23" s="14"/>
      <c r="AF23" s="4"/>
      <c r="AG23"/>
      <c r="AH23"/>
      <c r="AI23" s="14"/>
    </row>
    <row r="24" spans="2:35" x14ac:dyDescent="0.3">
      <c r="Z24" s="4"/>
      <c r="AA24" s="4"/>
      <c r="AB24" s="4"/>
      <c r="AC24" s="4"/>
      <c r="AG24"/>
      <c r="AH24"/>
      <c r="AI24"/>
    </row>
    <row r="25" spans="2:35" x14ac:dyDescent="0.3">
      <c r="Z25" s="4"/>
      <c r="AA25" s="4"/>
      <c r="AB25" s="4"/>
      <c r="AC25" s="4"/>
      <c r="AE25" s="14"/>
      <c r="AF25" s="4"/>
      <c r="AG25"/>
      <c r="AH25"/>
      <c r="AI25" s="14"/>
    </row>
    <row r="26" spans="2:35" x14ac:dyDescent="0.3">
      <c r="Z26" s="4"/>
      <c r="AA26" s="4"/>
      <c r="AB26" s="4"/>
      <c r="AC26" s="4"/>
      <c r="AE26" s="14"/>
      <c r="AF26" s="4"/>
      <c r="AG26"/>
      <c r="AH26"/>
      <c r="AI26" s="14"/>
    </row>
    <row r="27" spans="2:35" ht="12.75" customHeight="1" x14ac:dyDescent="0.3">
      <c r="B27" s="10"/>
      <c r="C27" s="10"/>
      <c r="D27" s="8"/>
      <c r="E27" s="8"/>
      <c r="F27" s="8"/>
      <c r="G27" s="8"/>
      <c r="H27" s="8"/>
      <c r="I27" s="8"/>
      <c r="J27" s="8"/>
      <c r="K27" s="8"/>
      <c r="L27" s="8"/>
      <c r="Z27" s="4"/>
      <c r="AA27" s="4"/>
      <c r="AB27" s="4"/>
      <c r="AC27" s="4"/>
      <c r="AF27" s="4"/>
      <c r="AG27"/>
      <c r="AH27"/>
      <c r="AI27"/>
    </row>
    <row r="28" spans="2:35" x14ac:dyDescent="0.3">
      <c r="B28" s="10"/>
      <c r="C28" s="10"/>
      <c r="D28" s="8"/>
      <c r="E28" s="8"/>
      <c r="F28" s="8"/>
      <c r="G28" s="8"/>
      <c r="H28" s="8"/>
      <c r="I28" s="8"/>
      <c r="J28" s="8"/>
      <c r="K28" s="8"/>
      <c r="L28" s="8"/>
      <c r="Z28" s="4"/>
      <c r="AA28" s="4"/>
      <c r="AB28" s="4"/>
      <c r="AC28" s="4"/>
      <c r="AG28"/>
      <c r="AH28"/>
      <c r="AI28"/>
    </row>
    <row r="29" spans="2:35" ht="42" customHeight="1" x14ac:dyDescent="0.3">
      <c r="B29" s="11"/>
      <c r="C29" s="12"/>
      <c r="D29" s="6"/>
      <c r="E29" s="16"/>
      <c r="F29" s="6"/>
      <c r="G29" s="16"/>
      <c r="H29" s="6"/>
      <c r="I29" s="16"/>
      <c r="J29" s="6"/>
      <c r="K29" s="16"/>
      <c r="L29" s="6"/>
      <c r="Z29" s="4"/>
      <c r="AA29" s="4"/>
      <c r="AB29" s="4"/>
      <c r="AC29" s="4"/>
      <c r="AG29"/>
      <c r="AH29"/>
      <c r="AI29"/>
    </row>
    <row r="30" spans="2:35" x14ac:dyDescent="0.3">
      <c r="B30" s="13"/>
      <c r="C30" s="13"/>
      <c r="D30" s="25" t="s">
        <v>2</v>
      </c>
      <c r="E30" s="7"/>
      <c r="F30" s="7"/>
      <c r="G30" s="7"/>
      <c r="H30" s="7"/>
      <c r="I30" s="7"/>
      <c r="J30" s="18" t="s">
        <v>1</v>
      </c>
      <c r="K30" s="4"/>
      <c r="L30" s="4"/>
      <c r="Z30" s="4"/>
      <c r="AA30" s="4"/>
      <c r="AB30" s="4"/>
      <c r="AC30" s="4"/>
      <c r="AG30"/>
      <c r="AH30"/>
      <c r="AI30"/>
    </row>
    <row r="31" spans="2:35" ht="15" customHeight="1" x14ac:dyDescent="0.3">
      <c r="B31" s="9"/>
      <c r="C31" s="9"/>
      <c r="D31" s="35" t="s">
        <v>3</v>
      </c>
      <c r="E31" s="35"/>
      <c r="F31" s="35" t="s">
        <v>4</v>
      </c>
      <c r="G31" s="35"/>
      <c r="H31" s="35"/>
      <c r="J31" s="36" t="s">
        <v>6</v>
      </c>
      <c r="K31" s="35" t="s">
        <v>4</v>
      </c>
      <c r="L31" s="35"/>
      <c r="M31" s="35"/>
      <c r="Z31" s="4"/>
      <c r="AA31" s="4"/>
      <c r="AB31" s="4"/>
      <c r="AC31" s="4"/>
      <c r="AG31"/>
      <c r="AH31"/>
      <c r="AI31"/>
    </row>
    <row r="32" spans="2:35" x14ac:dyDescent="0.3">
      <c r="B32" s="9"/>
      <c r="C32" s="10"/>
      <c r="D32" s="35"/>
      <c r="E32" s="35"/>
      <c r="F32" s="19" t="s">
        <v>7</v>
      </c>
      <c r="G32" s="19" t="s">
        <v>8</v>
      </c>
      <c r="H32" s="19" t="s">
        <v>9</v>
      </c>
      <c r="J32" s="37"/>
      <c r="K32" s="19" t="s">
        <v>7</v>
      </c>
      <c r="L32" s="19" t="s">
        <v>8</v>
      </c>
      <c r="M32" s="19" t="s">
        <v>9</v>
      </c>
      <c r="Z32" s="4"/>
      <c r="AA32" s="4"/>
      <c r="AB32" s="4"/>
      <c r="AC32" s="4"/>
      <c r="AG32"/>
      <c r="AH32"/>
      <c r="AI32"/>
    </row>
    <row r="33" spans="2:35" ht="15" customHeight="1" x14ac:dyDescent="0.3">
      <c r="B33" s="9"/>
      <c r="C33" s="9"/>
      <c r="D33" s="42" t="s">
        <v>5</v>
      </c>
      <c r="E33" s="19" t="s">
        <v>13</v>
      </c>
      <c r="F33" s="20">
        <v>53</v>
      </c>
      <c r="G33" s="20">
        <v>60</v>
      </c>
      <c r="H33" s="20">
        <v>210</v>
      </c>
      <c r="J33" s="38"/>
      <c r="K33" s="23">
        <v>9900</v>
      </c>
      <c r="L33" s="23">
        <v>2100</v>
      </c>
      <c r="M33" s="23">
        <v>4200</v>
      </c>
      <c r="Z33" s="4"/>
      <c r="AA33" s="4"/>
      <c r="AB33" s="4"/>
      <c r="AC33" s="4"/>
      <c r="AG33"/>
      <c r="AH33"/>
      <c r="AI33"/>
    </row>
    <row r="34" spans="2:35" x14ac:dyDescent="0.3">
      <c r="B34" s="9"/>
      <c r="C34" s="9"/>
      <c r="D34" s="42"/>
      <c r="E34" s="19" t="s">
        <v>14</v>
      </c>
      <c r="F34" s="20">
        <v>95</v>
      </c>
      <c r="G34" s="20">
        <v>120</v>
      </c>
      <c r="H34" s="20">
        <v>190</v>
      </c>
      <c r="Z34" s="4"/>
      <c r="AA34" s="4"/>
      <c r="AB34" s="26"/>
      <c r="AC34" s="26"/>
      <c r="AD34" s="26"/>
      <c r="AE34" s="26"/>
      <c r="AG34"/>
      <c r="AH34"/>
      <c r="AI34"/>
    </row>
    <row r="35" spans="2:35" x14ac:dyDescent="0.3">
      <c r="D35" s="42"/>
      <c r="E35" s="19" t="s">
        <v>15</v>
      </c>
      <c r="F35" s="20">
        <v>136</v>
      </c>
      <c r="G35" s="20">
        <v>132</v>
      </c>
      <c r="H35" s="20">
        <v>89</v>
      </c>
      <c r="Z35" s="4"/>
      <c r="AA35" s="4"/>
      <c r="AB35" s="26"/>
      <c r="AC35" s="26"/>
      <c r="AD35" s="26"/>
      <c r="AE35" s="26"/>
      <c r="AG35"/>
      <c r="AH35"/>
      <c r="AI35"/>
    </row>
    <row r="36" spans="2:35" x14ac:dyDescent="0.3">
      <c r="D36" s="42"/>
      <c r="E36" s="19" t="s">
        <v>16</v>
      </c>
      <c r="F36" s="20">
        <v>160</v>
      </c>
      <c r="G36" s="20">
        <v>140</v>
      </c>
      <c r="H36" s="20">
        <v>71</v>
      </c>
      <c r="Z36" s="4"/>
      <c r="AA36" s="4"/>
      <c r="AB36" s="26"/>
      <c r="AC36" s="26"/>
      <c r="AD36" s="26"/>
      <c r="AE36" s="26"/>
      <c r="AG36"/>
      <c r="AH36"/>
      <c r="AI36"/>
    </row>
    <row r="37" spans="2:35" x14ac:dyDescent="0.3">
      <c r="J37" s="17" t="s">
        <v>10</v>
      </c>
      <c r="Z37" s="4"/>
      <c r="AA37" s="4"/>
      <c r="AB37" s="26"/>
      <c r="AC37" s="26"/>
      <c r="AD37" s="26"/>
      <c r="AE37" s="26"/>
      <c r="AG37"/>
      <c r="AH37"/>
      <c r="AI37"/>
    </row>
    <row r="38" spans="2:35" x14ac:dyDescent="0.3">
      <c r="D38" s="17" t="s">
        <v>11</v>
      </c>
      <c r="J38" s="39" t="s">
        <v>0</v>
      </c>
      <c r="K38" s="40"/>
      <c r="L38" s="41"/>
      <c r="Z38" s="4"/>
      <c r="AA38" s="4"/>
      <c r="AB38" s="26"/>
      <c r="AC38" s="26"/>
      <c r="AD38" s="26"/>
      <c r="AE38" s="26"/>
      <c r="AG38"/>
      <c r="AH38"/>
      <c r="AI38"/>
    </row>
    <row r="39" spans="2:35" ht="15" customHeight="1" x14ac:dyDescent="0.3">
      <c r="C39" s="31" t="s">
        <v>3</v>
      </c>
      <c r="D39" s="32"/>
      <c r="E39" s="27" t="s">
        <v>5</v>
      </c>
      <c r="F39" s="27"/>
      <c r="G39" s="27"/>
      <c r="H39" s="27"/>
      <c r="J39" s="29" t="s">
        <v>12</v>
      </c>
      <c r="K39" s="22" t="str">
        <f>D41</f>
        <v>8. Finland</v>
      </c>
      <c r="L39" s="24">
        <v>650</v>
      </c>
      <c r="Z39" s="4"/>
      <c r="AA39" s="4"/>
      <c r="AB39" s="4"/>
      <c r="AC39" s="4"/>
      <c r="AG39"/>
      <c r="AH39"/>
      <c r="AI39"/>
    </row>
    <row r="40" spans="2:35" x14ac:dyDescent="0.3">
      <c r="C40" s="33"/>
      <c r="D40" s="34"/>
      <c r="E40" s="21" t="str">
        <f t="array" ref="E40:H40">TRANSPOSE(E33:E36)</f>
        <v xml:space="preserve">4. Finland </v>
      </c>
      <c r="F40" s="21" t="str">
        <v>5. Lithuania</v>
      </c>
      <c r="G40" s="21" t="str">
        <v>6. Czech</v>
      </c>
      <c r="H40" s="21" t="str">
        <v>7. UK</v>
      </c>
      <c r="J40" s="29"/>
      <c r="K40" s="22" t="str">
        <f t="shared" ref="K40:K51" si="0">D42</f>
        <v>9. Sweden</v>
      </c>
      <c r="L40" s="19">
        <v>260</v>
      </c>
      <c r="Z40" s="4"/>
      <c r="AA40" s="4"/>
      <c r="AB40" s="4"/>
      <c r="AC40" s="4"/>
      <c r="AG40"/>
      <c r="AH40"/>
      <c r="AI40"/>
    </row>
    <row r="41" spans="2:35" x14ac:dyDescent="0.3">
      <c r="C41" s="28" t="s">
        <v>12</v>
      </c>
      <c r="D41" s="22" t="s">
        <v>17</v>
      </c>
      <c r="E41" s="19">
        <v>100</v>
      </c>
      <c r="F41" s="19">
        <v>200</v>
      </c>
      <c r="G41" s="19">
        <v>280</v>
      </c>
      <c r="H41" s="19">
        <v>320</v>
      </c>
      <c r="J41" s="29"/>
      <c r="K41" s="22" t="str">
        <f t="shared" si="0"/>
        <v>10. Norway</v>
      </c>
      <c r="L41" s="19">
        <v>650</v>
      </c>
      <c r="Z41" s="4"/>
      <c r="AA41" s="4"/>
      <c r="AB41" s="4"/>
      <c r="AC41" s="4"/>
      <c r="AG41"/>
      <c r="AH41"/>
      <c r="AI41"/>
    </row>
    <row r="42" spans="2:35" x14ac:dyDescent="0.3">
      <c r="C42" s="29"/>
      <c r="D42" s="21" t="s">
        <v>18</v>
      </c>
      <c r="E42" s="19">
        <v>120</v>
      </c>
      <c r="F42" s="19">
        <v>240</v>
      </c>
      <c r="G42" s="19">
        <v>260</v>
      </c>
      <c r="H42" s="19">
        <v>280</v>
      </c>
      <c r="J42" s="29"/>
      <c r="K42" s="22" t="str">
        <f t="shared" si="0"/>
        <v>11. Iceland</v>
      </c>
      <c r="L42" s="19">
        <v>130</v>
      </c>
      <c r="AG42"/>
      <c r="AH42"/>
      <c r="AI42"/>
    </row>
    <row r="43" spans="2:35" x14ac:dyDescent="0.3">
      <c r="C43" s="29"/>
      <c r="D43" s="21" t="s">
        <v>19</v>
      </c>
      <c r="E43" s="19">
        <v>150</v>
      </c>
      <c r="F43" s="19">
        <v>280</v>
      </c>
      <c r="G43" s="19">
        <v>320</v>
      </c>
      <c r="H43" s="19">
        <v>200</v>
      </c>
      <c r="J43" s="29"/>
      <c r="K43" s="22" t="str">
        <f t="shared" si="0"/>
        <v>12. Denmark</v>
      </c>
      <c r="L43" s="19">
        <v>780</v>
      </c>
      <c r="AG43"/>
      <c r="AH43"/>
      <c r="AI43"/>
    </row>
    <row r="44" spans="2:35" x14ac:dyDescent="0.3">
      <c r="C44" s="29"/>
      <c r="D44" s="21" t="s">
        <v>20</v>
      </c>
      <c r="E44" s="19">
        <v>160</v>
      </c>
      <c r="F44" s="19">
        <v>310</v>
      </c>
      <c r="G44" s="19">
        <v>400</v>
      </c>
      <c r="H44" s="19">
        <v>130</v>
      </c>
      <c r="J44" s="29"/>
      <c r="K44" s="22" t="str">
        <f t="shared" si="0"/>
        <v>13. UK</v>
      </c>
      <c r="L44" s="19">
        <v>2500</v>
      </c>
      <c r="AG44"/>
      <c r="AH44"/>
      <c r="AI44"/>
    </row>
    <row r="45" spans="2:35" x14ac:dyDescent="0.3">
      <c r="C45" s="29"/>
      <c r="D45" s="21" t="s">
        <v>21</v>
      </c>
      <c r="E45" s="19">
        <v>300</v>
      </c>
      <c r="F45" s="19">
        <v>280</v>
      </c>
      <c r="G45" s="19">
        <v>140</v>
      </c>
      <c r="H45" s="19">
        <v>130</v>
      </c>
      <c r="J45" s="29"/>
      <c r="K45" s="22" t="str">
        <f t="shared" si="0"/>
        <v>14. Ireland</v>
      </c>
      <c r="L45" s="19">
        <v>910</v>
      </c>
      <c r="AG45"/>
      <c r="AH45"/>
      <c r="AI45"/>
    </row>
    <row r="46" spans="2:35" x14ac:dyDescent="0.3">
      <c r="C46" s="29"/>
      <c r="D46" s="21" t="s">
        <v>22</v>
      </c>
      <c r="E46" s="19">
        <v>310</v>
      </c>
      <c r="F46" s="19">
        <v>400</v>
      </c>
      <c r="G46" s="19">
        <v>319</v>
      </c>
      <c r="H46" s="19">
        <v>70</v>
      </c>
      <c r="J46" s="29"/>
      <c r="K46" s="22" t="str">
        <f t="shared" si="0"/>
        <v>15. France</v>
      </c>
      <c r="L46" s="19">
        <v>3120</v>
      </c>
      <c r="AG46"/>
      <c r="AH46"/>
      <c r="AI46"/>
    </row>
    <row r="47" spans="2:35" x14ac:dyDescent="0.3">
      <c r="C47" s="29"/>
      <c r="D47" s="21" t="s">
        <v>23</v>
      </c>
      <c r="E47" s="19">
        <v>340</v>
      </c>
      <c r="F47" s="19">
        <v>440</v>
      </c>
      <c r="G47" s="19">
        <v>290</v>
      </c>
      <c r="H47" s="19">
        <v>100</v>
      </c>
      <c r="J47" s="29"/>
      <c r="K47" s="22" t="str">
        <f t="shared" si="0"/>
        <v>16. Benelux</v>
      </c>
      <c r="L47" s="19">
        <v>910</v>
      </c>
      <c r="AG47"/>
      <c r="AH47"/>
      <c r="AI47"/>
    </row>
    <row r="48" spans="2:35" x14ac:dyDescent="0.3">
      <c r="C48" s="29"/>
      <c r="D48" s="21" t="s">
        <v>24</v>
      </c>
      <c r="E48" s="19">
        <v>490</v>
      </c>
      <c r="F48" s="19">
        <v>410</v>
      </c>
      <c r="G48" s="19">
        <v>240</v>
      </c>
      <c r="H48" s="19">
        <v>90</v>
      </c>
      <c r="J48" s="29"/>
      <c r="K48" s="22" t="str">
        <f t="shared" si="0"/>
        <v>17. Germany</v>
      </c>
      <c r="L48" s="19">
        <v>3640</v>
      </c>
      <c r="AG48"/>
      <c r="AH48"/>
      <c r="AI48"/>
    </row>
    <row r="49" spans="3:35" x14ac:dyDescent="0.3">
      <c r="C49" s="29"/>
      <c r="D49" s="21" t="s">
        <v>25</v>
      </c>
      <c r="E49" s="19">
        <v>430</v>
      </c>
      <c r="F49" s="19">
        <v>380</v>
      </c>
      <c r="G49" s="19">
        <v>230</v>
      </c>
      <c r="H49" s="19">
        <v>100</v>
      </c>
      <c r="J49" s="29"/>
      <c r="K49" s="22" t="str">
        <f t="shared" si="0"/>
        <v>18. Poland</v>
      </c>
      <c r="L49" s="19">
        <v>1040</v>
      </c>
      <c r="AG49"/>
      <c r="AH49"/>
      <c r="AI49"/>
    </row>
    <row r="50" spans="3:35" x14ac:dyDescent="0.3">
      <c r="C50" s="29"/>
      <c r="D50" s="21" t="s">
        <v>26</v>
      </c>
      <c r="E50" s="19">
        <v>360</v>
      </c>
      <c r="F50" s="19">
        <v>190</v>
      </c>
      <c r="G50" s="19">
        <v>80</v>
      </c>
      <c r="H50" s="19">
        <v>190</v>
      </c>
      <c r="J50" s="29"/>
      <c r="K50" s="22" t="str">
        <f t="shared" si="0"/>
        <v>19. Czech</v>
      </c>
      <c r="L50" s="19">
        <v>650</v>
      </c>
      <c r="AG50"/>
      <c r="AH50"/>
      <c r="AI50"/>
    </row>
    <row r="51" spans="3:35" x14ac:dyDescent="0.3">
      <c r="C51" s="29"/>
      <c r="D51" s="21" t="s">
        <v>27</v>
      </c>
      <c r="E51" s="19">
        <v>280</v>
      </c>
      <c r="F51" s="19">
        <v>80</v>
      </c>
      <c r="G51" s="19">
        <v>60</v>
      </c>
      <c r="H51" s="19">
        <v>370</v>
      </c>
      <c r="J51" s="30"/>
      <c r="K51" s="22" t="str">
        <f t="shared" si="0"/>
        <v>20. Baltic</v>
      </c>
      <c r="L51" s="19">
        <v>780</v>
      </c>
      <c r="AG51"/>
      <c r="AH51"/>
      <c r="AI51"/>
    </row>
    <row r="52" spans="3:35" x14ac:dyDescent="0.3">
      <c r="C52" s="29"/>
      <c r="D52" s="21" t="s">
        <v>28</v>
      </c>
      <c r="E52" s="19">
        <v>350</v>
      </c>
      <c r="F52" s="19">
        <v>150</v>
      </c>
      <c r="G52" s="19">
        <v>60</v>
      </c>
      <c r="H52" s="19">
        <v>320</v>
      </c>
      <c r="AG52"/>
      <c r="AH52"/>
      <c r="AI52"/>
    </row>
    <row r="53" spans="3:35" x14ac:dyDescent="0.3">
      <c r="C53" s="30"/>
      <c r="D53" s="21" t="s">
        <v>29</v>
      </c>
      <c r="E53" s="19">
        <v>200</v>
      </c>
      <c r="F53" s="19">
        <v>90</v>
      </c>
      <c r="G53" s="19">
        <v>160</v>
      </c>
      <c r="H53" s="19">
        <v>390</v>
      </c>
      <c r="AG53"/>
      <c r="AH53"/>
      <c r="AI53"/>
    </row>
    <row r="54" spans="3:35" x14ac:dyDescent="0.3">
      <c r="AG54"/>
      <c r="AH54"/>
      <c r="AI54"/>
    </row>
    <row r="55" spans="3:35" x14ac:dyDescent="0.3">
      <c r="AG55"/>
      <c r="AH55"/>
      <c r="AI55"/>
    </row>
    <row r="56" spans="3:35" x14ac:dyDescent="0.3">
      <c r="AG56"/>
      <c r="AH56"/>
      <c r="AI56"/>
    </row>
    <row r="57" spans="3:35" x14ac:dyDescent="0.3">
      <c r="AG57"/>
      <c r="AH57"/>
      <c r="AI57"/>
    </row>
    <row r="58" spans="3:35" x14ac:dyDescent="0.3">
      <c r="AG58"/>
      <c r="AH58"/>
      <c r="AI58"/>
    </row>
    <row r="59" spans="3:35" x14ac:dyDescent="0.3">
      <c r="AG59"/>
      <c r="AH59"/>
      <c r="AI59"/>
    </row>
    <row r="60" spans="3:35" x14ac:dyDescent="0.3">
      <c r="AG60"/>
      <c r="AH60"/>
      <c r="AI60"/>
    </row>
    <row r="61" spans="3:35" x14ac:dyDescent="0.3">
      <c r="AG61"/>
      <c r="AH61"/>
      <c r="AI61"/>
    </row>
    <row r="62" spans="3:35" x14ac:dyDescent="0.3">
      <c r="AG62"/>
      <c r="AH62"/>
      <c r="AI62"/>
    </row>
    <row r="63" spans="3:35" x14ac:dyDescent="0.3">
      <c r="AG63"/>
      <c r="AH63"/>
      <c r="AI63"/>
    </row>
    <row r="64" spans="3:35" x14ac:dyDescent="0.3">
      <c r="AG64"/>
      <c r="AH64"/>
      <c r="AI64"/>
    </row>
    <row r="65" spans="33:35" x14ac:dyDescent="0.3">
      <c r="AG65"/>
      <c r="AH65"/>
      <c r="AI65"/>
    </row>
    <row r="66" spans="33:35" x14ac:dyDescent="0.3">
      <c r="AG66"/>
      <c r="AH66"/>
      <c r="AI66"/>
    </row>
    <row r="67" spans="33:35" x14ac:dyDescent="0.3">
      <c r="AG67"/>
      <c r="AH67"/>
      <c r="AI67"/>
    </row>
    <row r="68" spans="33:35" x14ac:dyDescent="0.3">
      <c r="AG68"/>
      <c r="AH68"/>
      <c r="AI68"/>
    </row>
    <row r="69" spans="33:35" x14ac:dyDescent="0.3">
      <c r="AG69"/>
      <c r="AH69"/>
      <c r="AI69"/>
    </row>
    <row r="70" spans="33:35" x14ac:dyDescent="0.3">
      <c r="AG70"/>
      <c r="AH70"/>
      <c r="AI70"/>
    </row>
    <row r="71" spans="33:35" x14ac:dyDescent="0.3">
      <c r="AG71"/>
      <c r="AH71"/>
      <c r="AI71"/>
    </row>
    <row r="72" spans="33:35" x14ac:dyDescent="0.3">
      <c r="AG72"/>
      <c r="AH72"/>
      <c r="AI72"/>
    </row>
    <row r="73" spans="33:35" x14ac:dyDescent="0.3">
      <c r="AG73"/>
      <c r="AH73"/>
      <c r="AI73"/>
    </row>
    <row r="74" spans="33:35" x14ac:dyDescent="0.3">
      <c r="AG74"/>
      <c r="AH74"/>
      <c r="AI74"/>
    </row>
    <row r="75" spans="33:35" x14ac:dyDescent="0.3">
      <c r="AG75"/>
      <c r="AH75"/>
      <c r="AI75"/>
    </row>
    <row r="76" spans="33:35" x14ac:dyDescent="0.3">
      <c r="AG76"/>
      <c r="AH76"/>
      <c r="AI76"/>
    </row>
    <row r="77" spans="33:35" x14ac:dyDescent="0.3">
      <c r="AG77"/>
      <c r="AH77"/>
      <c r="AI77"/>
    </row>
    <row r="78" spans="33:35" x14ac:dyDescent="0.3">
      <c r="AG78"/>
      <c r="AH78"/>
      <c r="AI78"/>
    </row>
    <row r="79" spans="33:35" x14ac:dyDescent="0.3">
      <c r="AG79"/>
      <c r="AH79"/>
      <c r="AI79"/>
    </row>
    <row r="80" spans="33:35" x14ac:dyDescent="0.3">
      <c r="AG80"/>
      <c r="AH80"/>
      <c r="AI80"/>
    </row>
    <row r="81" spans="33:35" x14ac:dyDescent="0.3">
      <c r="AG81"/>
      <c r="AH81"/>
      <c r="AI81"/>
    </row>
    <row r="82" spans="33:35" x14ac:dyDescent="0.3">
      <c r="AG82"/>
      <c r="AH82"/>
      <c r="AI82"/>
    </row>
    <row r="83" spans="33:35" x14ac:dyDescent="0.3">
      <c r="AG83"/>
      <c r="AH83"/>
      <c r="AI83"/>
    </row>
    <row r="84" spans="33:35" x14ac:dyDescent="0.3">
      <c r="AG84"/>
      <c r="AH84"/>
      <c r="AI84"/>
    </row>
    <row r="85" spans="33:35" x14ac:dyDescent="0.3">
      <c r="AG85"/>
      <c r="AH85"/>
      <c r="AI85"/>
    </row>
    <row r="86" spans="33:35" x14ac:dyDescent="0.3">
      <c r="AG86"/>
      <c r="AH86"/>
      <c r="AI86"/>
    </row>
    <row r="87" spans="33:35" x14ac:dyDescent="0.3">
      <c r="AG87"/>
      <c r="AH87"/>
      <c r="AI87"/>
    </row>
    <row r="88" spans="33:35" x14ac:dyDescent="0.3">
      <c r="AG88"/>
      <c r="AH88"/>
      <c r="AI88"/>
    </row>
    <row r="89" spans="33:35" x14ac:dyDescent="0.3">
      <c r="AG89"/>
      <c r="AH89"/>
      <c r="AI89"/>
    </row>
  </sheetData>
  <mergeCells count="10">
    <mergeCell ref="E39:H39"/>
    <mergeCell ref="C41:C53"/>
    <mergeCell ref="C39:D40"/>
    <mergeCell ref="K31:M31"/>
    <mergeCell ref="J31:J33"/>
    <mergeCell ref="J39:J51"/>
    <mergeCell ref="J38:L38"/>
    <mergeCell ref="D31:E32"/>
    <mergeCell ref="F31:H31"/>
    <mergeCell ref="D33:D3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 3</vt:lpstr>
    </vt:vector>
  </TitlesOfParts>
  <Manager>.</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Binh</cp:lastModifiedBy>
  <cp:revision/>
  <dcterms:created xsi:type="dcterms:W3CDTF">2018-10-16T09:54:42Z</dcterms:created>
  <dcterms:modified xsi:type="dcterms:W3CDTF">2023-11-15T16:37:08Z</dcterms:modified>
  <cp:category/>
  <cp:contentStatus/>
</cp:coreProperties>
</file>