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LocalUserData\User-data\nguyenb5\Abaqus-Hydrogen-Embrittlement-X70-Project\geometry_sketches\processing_input\"/>
    </mc:Choice>
  </mc:AlternateContent>
  <xr:revisionPtr revIDLastSave="0" documentId="13_ncr:1_{1283DFD7-5FF4-4A64-96B6-DC97B88BC54C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F7" i="1"/>
  <c r="F6" i="1"/>
  <c r="G32" i="1"/>
  <c r="G31" i="1"/>
  <c r="G30" i="1"/>
  <c r="G28" i="1"/>
  <c r="G27" i="1"/>
  <c r="G22" i="1"/>
  <c r="G16" i="1"/>
  <c r="G12" i="1"/>
  <c r="G9" i="1"/>
  <c r="G8" i="1"/>
  <c r="G4" i="1"/>
  <c r="G2" i="1"/>
  <c r="C32" i="1"/>
  <c r="D32" i="1" s="1"/>
  <c r="C31" i="1"/>
  <c r="D31" i="1" s="1"/>
  <c r="C30" i="1"/>
  <c r="D30" i="1" s="1"/>
  <c r="C28" i="1"/>
  <c r="D28" i="1" s="1"/>
  <c r="C27" i="1"/>
  <c r="C22" i="1"/>
  <c r="D22" i="1" s="1"/>
  <c r="C16" i="1"/>
  <c r="C12" i="1"/>
  <c r="D12" i="1" s="1"/>
  <c r="C9" i="1"/>
  <c r="D9" i="1" s="1"/>
  <c r="C8" i="1"/>
  <c r="D8" i="1" s="1"/>
  <c r="C4" i="1"/>
  <c r="C2" i="1"/>
  <c r="D16" i="1"/>
  <c r="D4" i="1"/>
  <c r="D3" i="1"/>
  <c r="D5" i="1"/>
  <c r="D10" i="1"/>
  <c r="D11" i="1"/>
  <c r="D13" i="1"/>
  <c r="D14" i="1"/>
  <c r="D15" i="1"/>
  <c r="D17" i="1"/>
  <c r="D18" i="1"/>
  <c r="D19" i="1"/>
  <c r="D20" i="1"/>
  <c r="D21" i="1"/>
  <c r="D23" i="1"/>
  <c r="D24" i="1"/>
  <c r="D25" i="1"/>
  <c r="D26" i="1"/>
  <c r="D27" i="1"/>
  <c r="D29" i="1"/>
  <c r="D2" i="1"/>
  <c r="B7" i="1"/>
  <c r="D7" i="1" s="1"/>
  <c r="B6" i="1"/>
  <c r="D6" i="1" s="1"/>
</calcChain>
</file>

<file path=xl/sharedStrings.xml><?xml version="1.0" encoding="utf-8"?>
<sst xmlns="http://schemas.openxmlformats.org/spreadsheetml/2006/main" count="84" uniqueCount="49">
  <si>
    <t>mechanical_descriptions</t>
  </si>
  <si>
    <t>0.3e0</t>
  </si>
  <si>
    <t>&lt;AE&gt;</t>
  </si>
  <si>
    <t>&lt;POISSON&gt;</t>
  </si>
  <si>
    <t>&lt;SIG0&gt;</t>
  </si>
  <si>
    <t>&lt;EXPO&gt;</t>
  </si>
  <si>
    <t>&lt;AE0&gt;</t>
  </si>
  <si>
    <t>&lt;C0&gt;</t>
  </si>
  <si>
    <t>&lt;D&gt;</t>
  </si>
  <si>
    <t>&lt;VH&gt;</t>
  </si>
  <si>
    <t>&lt;KT&gt;</t>
  </si>
  <si>
    <t>&lt;ALPHA&gt;</t>
  </si>
  <si>
    <t>&lt;NL&gt;</t>
  </si>
  <si>
    <t>&lt;BETA&gt;</t>
  </si>
  <si>
    <t>&lt;LAMBDA&gt;</t>
  </si>
  <si>
    <t>&lt;EPCL&gt;</t>
  </si>
  <si>
    <t>&lt;SC&gt;</t>
  </si>
  <si>
    <t>&lt;C1&gt;</t>
  </si>
  <si>
    <t>&lt;C2&gt;</t>
  </si>
  <si>
    <t>&lt;C3&gt;</t>
  </si>
  <si>
    <t>&lt;C4&gt;</t>
  </si>
  <si>
    <t>&lt;ETAC&gt;</t>
  </si>
  <si>
    <t>&lt;GF&gt;</t>
  </si>
  <si>
    <t>&lt;D1&gt;</t>
  </si>
  <si>
    <t>&lt;D2&gt;</t>
  </si>
  <si>
    <t>&lt;D3&gt;</t>
  </si>
  <si>
    <t>&lt;D4&gt;</t>
  </si>
  <si>
    <t>&lt;RHO0&gt;</t>
  </si>
  <si>
    <t>&lt;ALFREQ&gt;</t>
  </si>
  <si>
    <t>&lt;SFD&gt;</t>
  </si>
  <si>
    <t>&lt;P0&gt;</t>
  </si>
  <si>
    <t>&lt;AMU0&gt;</t>
  </si>
  <si>
    <t>&lt;EBARDOT0&gt;</t>
  </si>
  <si>
    <t>220e9</t>
  </si>
  <si>
    <t>540.0e6</t>
  </si>
  <si>
    <t>normalization factor</t>
  </si>
  <si>
    <t>mechanical_original_values</t>
  </si>
  <si>
    <t>normalization_parameters</t>
  </si>
  <si>
    <t>normalization_values</t>
  </si>
  <si>
    <t>C0</t>
  </si>
  <si>
    <t>S0</t>
  </si>
  <si>
    <t>L</t>
  </si>
  <si>
    <t>T0</t>
  </si>
  <si>
    <t>R</t>
  </si>
  <si>
    <t>T</t>
  </si>
  <si>
    <t>mechanical_normalized_values</t>
  </si>
  <si>
    <t>diffusion_descriptions</t>
  </si>
  <si>
    <t>diffusion_original_values</t>
  </si>
  <si>
    <t>diffusion_normalized_values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</si>
</sst>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3" fillId="0" borderId="2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10"/>
  <sheetViews>
    <sheetView tabSelected="1" workbookViewId="0">
      <selection activeCell="D10" sqref="D10"/>
    </sheetView>
  </sheetViews>
  <sheetFormatPr defaultRowHeight="14.4" x14ac:dyDescent="0.3"/>
  <cols>
    <col min="1" max="1" width="28.109375" style="9" bestFit="1" customWidth="1"/>
    <col min="2" max="2" width="28" style="10" customWidth="1"/>
    <col min="3" max="3" width="21.33203125" customWidth="1"/>
    <col min="4" max="4" width="28.5546875" style="13" customWidth="1"/>
    <col min="5" max="5" width="29.77734375" style="9" customWidth="1"/>
    <col min="6" max="6" width="38.5546875" style="10" bestFit="1" customWidth="1"/>
    <col min="7" max="7" width="21.33203125" customWidth="1"/>
    <col min="8" max="8" width="31.77734375" style="13" customWidth="1"/>
    <col min="9" max="9" width="37.109375" customWidth="1"/>
    <col min="10" max="10" width="31.77734375" customWidth="1"/>
  </cols>
  <sheetData>
    <row r="1" spans="1:10" ht="19.5" customHeight="1" x14ac:dyDescent="0.3">
      <c r="A1" s="1" t="s">
        <v>0</v>
      </c>
      <c r="B1" s="2" t="s">
        <v>36</v>
      </c>
      <c r="C1" s="2" t="s">
        <v>35</v>
      </c>
      <c r="D1" s="16" t="s">
        <v>45</v>
      </c>
      <c r="E1" s="1" t="s">
        <v>46</v>
      </c>
      <c r="F1" s="2" t="s">
        <v>47</v>
      </c>
      <c r="G1" s="2" t="s">
        <v>35</v>
      </c>
      <c r="H1" s="16" t="s">
        <v>48</v>
      </c>
      <c r="I1" s="12" t="s">
        <v>37</v>
      </c>
      <c r="J1" s="12" t="s">
        <v>38</v>
      </c>
    </row>
    <row r="2" spans="1:10" ht="19.5" customHeight="1" x14ac:dyDescent="0.3">
      <c r="A2" s="11" t="s">
        <v>2</v>
      </c>
      <c r="B2" s="14" t="s">
        <v>33</v>
      </c>
      <c r="C2" s="13">
        <f>$J$3</f>
        <v>540000000</v>
      </c>
      <c r="D2" s="13">
        <f>B2/C2</f>
        <v>407.40740740740739</v>
      </c>
      <c r="E2" s="11" t="s">
        <v>2</v>
      </c>
      <c r="F2" s="14" t="s">
        <v>33</v>
      </c>
      <c r="G2" s="13">
        <f>$J$3</f>
        <v>540000000</v>
      </c>
      <c r="H2" s="13">
        <f>F2/G2</f>
        <v>407.40740740740739</v>
      </c>
      <c r="I2" s="11" t="s">
        <v>39</v>
      </c>
      <c r="J2" s="13">
        <v>2.08372E+21</v>
      </c>
    </row>
    <row r="3" spans="1:10" ht="19.5" customHeight="1" x14ac:dyDescent="0.3">
      <c r="A3" s="11" t="s">
        <v>3</v>
      </c>
      <c r="B3" s="15" t="s">
        <v>1</v>
      </c>
      <c r="C3" s="11">
        <v>1</v>
      </c>
      <c r="D3" s="13">
        <f t="shared" ref="D3:D32" si="0">B3/C3</f>
        <v>0.3</v>
      </c>
      <c r="E3" s="11" t="s">
        <v>3</v>
      </c>
      <c r="F3" s="15" t="s">
        <v>1</v>
      </c>
      <c r="G3" s="11">
        <v>1</v>
      </c>
      <c r="H3" s="13">
        <f t="shared" ref="H3:H32" si="1">F3/G3</f>
        <v>0.3</v>
      </c>
      <c r="I3" s="11" t="s">
        <v>40</v>
      </c>
      <c r="J3" s="13">
        <v>540000000</v>
      </c>
    </row>
    <row r="4" spans="1:10" ht="19.5" customHeight="1" x14ac:dyDescent="0.3">
      <c r="A4" s="11" t="s">
        <v>4</v>
      </c>
      <c r="B4" s="15" t="s">
        <v>34</v>
      </c>
      <c r="C4" s="13">
        <f>$J$3</f>
        <v>540000000</v>
      </c>
      <c r="D4" s="13">
        <f t="shared" si="0"/>
        <v>1</v>
      </c>
      <c r="E4" s="11" t="s">
        <v>4</v>
      </c>
      <c r="F4" s="15" t="s">
        <v>34</v>
      </c>
      <c r="G4" s="13">
        <f>$J$3</f>
        <v>540000000</v>
      </c>
      <c r="H4" s="13">
        <f t="shared" si="1"/>
        <v>1</v>
      </c>
      <c r="I4" s="11" t="s">
        <v>41</v>
      </c>
      <c r="J4" s="13">
        <v>1</v>
      </c>
    </row>
    <row r="5" spans="1:10" ht="19.5" customHeight="1" x14ac:dyDescent="0.3">
      <c r="A5" s="11" t="s">
        <v>5</v>
      </c>
      <c r="B5" s="15">
        <v>10</v>
      </c>
      <c r="C5" s="11">
        <v>1</v>
      </c>
      <c r="D5" s="13">
        <f t="shared" si="0"/>
        <v>10</v>
      </c>
      <c r="E5" s="11" t="s">
        <v>5</v>
      </c>
      <c r="F5" s="15">
        <v>10</v>
      </c>
      <c r="G5" s="11">
        <v>1</v>
      </c>
      <c r="H5" s="13">
        <f t="shared" si="1"/>
        <v>10</v>
      </c>
      <c r="I5" s="11" t="s">
        <v>42</v>
      </c>
      <c r="J5" s="13">
        <v>100000</v>
      </c>
    </row>
    <row r="6" spans="1:10" ht="19.5" customHeight="1" x14ac:dyDescent="0.3">
      <c r="A6" s="11" t="s">
        <v>6</v>
      </c>
      <c r="B6" s="15">
        <f>B4/B2</f>
        <v>2.4545454545454545E-3</v>
      </c>
      <c r="C6" s="11">
        <v>1</v>
      </c>
      <c r="D6" s="13">
        <f t="shared" si="0"/>
        <v>2.4545454545454545E-3</v>
      </c>
      <c r="E6" s="11" t="s">
        <v>6</v>
      </c>
      <c r="F6" s="15">
        <f>F4/F2</f>
        <v>2.4545454545454545E-3</v>
      </c>
      <c r="G6" s="11">
        <v>1</v>
      </c>
      <c r="H6" s="13">
        <f t="shared" si="1"/>
        <v>2.4545454545454545E-3</v>
      </c>
      <c r="I6" s="11" t="s">
        <v>43</v>
      </c>
      <c r="J6" s="13">
        <v>8.3143999999999991</v>
      </c>
    </row>
    <row r="7" spans="1:10" ht="19.5" customHeight="1" x14ac:dyDescent="0.3">
      <c r="A7" s="11" t="s">
        <v>7</v>
      </c>
      <c r="B7" s="13">
        <f>J2</f>
        <v>2.08372E+21</v>
      </c>
      <c r="C7" s="11">
        <v>1</v>
      </c>
      <c r="D7" s="13">
        <f t="shared" si="0"/>
        <v>2.08372E+21</v>
      </c>
      <c r="E7" s="11" t="s">
        <v>7</v>
      </c>
      <c r="F7" s="13">
        <f>N2</f>
        <v>0</v>
      </c>
      <c r="G7" s="11">
        <v>1</v>
      </c>
      <c r="H7" s="13">
        <f t="shared" si="1"/>
        <v>0</v>
      </c>
      <c r="I7" s="11" t="s">
        <v>44</v>
      </c>
      <c r="J7" s="13">
        <v>300</v>
      </c>
    </row>
    <row r="8" spans="1:10" ht="19.5" customHeight="1" x14ac:dyDescent="0.3">
      <c r="A8" s="11" t="s">
        <v>8</v>
      </c>
      <c r="B8" s="15">
        <v>5.0000000000000001E-9</v>
      </c>
      <c r="C8" s="13">
        <f>$J$4*$J$4/$J$5</f>
        <v>1.0000000000000001E-5</v>
      </c>
      <c r="D8" s="13">
        <f t="shared" si="0"/>
        <v>5.0000000000000001E-4</v>
      </c>
      <c r="E8" s="11" t="s">
        <v>8</v>
      </c>
      <c r="F8" s="15">
        <v>5.0000000000000001E-9</v>
      </c>
      <c r="G8" s="13">
        <f>$J$4*$J$4/$J$5</f>
        <v>1.0000000000000001E-5</v>
      </c>
      <c r="H8" s="13">
        <f t="shared" si="1"/>
        <v>5.0000000000000001E-4</v>
      </c>
    </row>
    <row r="9" spans="1:10" ht="19.5" customHeight="1" x14ac:dyDescent="0.3">
      <c r="A9" s="11" t="s">
        <v>9</v>
      </c>
      <c r="B9" s="15">
        <v>1.9999999999999999E-6</v>
      </c>
      <c r="C9" s="13">
        <f>$J$6*$J$7/$J$3</f>
        <v>4.619111111111111E-6</v>
      </c>
      <c r="D9" s="13">
        <f t="shared" si="0"/>
        <v>0.43298373905513327</v>
      </c>
      <c r="E9" s="11" t="s">
        <v>9</v>
      </c>
      <c r="F9" s="15">
        <v>1.9999999999999999E-6</v>
      </c>
      <c r="G9" s="13">
        <f>$J$6*$J$7/$J$3</f>
        <v>4.619111111111111E-6</v>
      </c>
      <c r="H9" s="13">
        <f t="shared" si="1"/>
        <v>0.43298373905513327</v>
      </c>
    </row>
    <row r="10" spans="1:10" ht="19.5" customHeight="1" x14ac:dyDescent="0.3">
      <c r="A10" s="11" t="s">
        <v>10</v>
      </c>
      <c r="B10" s="15">
        <v>2.8000000000000002E-10</v>
      </c>
      <c r="C10" s="11">
        <v>1</v>
      </c>
      <c r="D10" s="13">
        <f t="shared" si="0"/>
        <v>2.8000000000000002E-10</v>
      </c>
      <c r="E10" s="11" t="s">
        <v>10</v>
      </c>
      <c r="F10" s="15">
        <v>2.8000000000000002E-10</v>
      </c>
      <c r="G10" s="11">
        <v>1</v>
      </c>
      <c r="H10" s="13">
        <f t="shared" si="1"/>
        <v>2.8000000000000002E-10</v>
      </c>
    </row>
    <row r="11" spans="1:10" ht="19.5" customHeight="1" x14ac:dyDescent="0.3">
      <c r="A11" s="11" t="s">
        <v>11</v>
      </c>
      <c r="B11" s="15">
        <v>1</v>
      </c>
      <c r="C11" s="11">
        <v>1</v>
      </c>
      <c r="D11" s="13">
        <f t="shared" si="0"/>
        <v>1</v>
      </c>
      <c r="E11" s="11" t="s">
        <v>11</v>
      </c>
      <c r="F11" s="15">
        <v>1</v>
      </c>
      <c r="G11" s="11">
        <v>1</v>
      </c>
      <c r="H11" s="13">
        <f t="shared" si="1"/>
        <v>1</v>
      </c>
    </row>
    <row r="12" spans="1:10" ht="19.5" customHeight="1" x14ac:dyDescent="0.3">
      <c r="A12" s="11" t="s">
        <v>12</v>
      </c>
      <c r="B12" s="15">
        <v>8.4599999999999999E+28</v>
      </c>
      <c r="C12" s="13">
        <f>$J$2</f>
        <v>2.08372E+21</v>
      </c>
      <c r="D12" s="13">
        <f t="shared" si="0"/>
        <v>40600464.55377882</v>
      </c>
      <c r="E12" s="11" t="s">
        <v>12</v>
      </c>
      <c r="F12" s="15">
        <v>8.4599999999999999E+28</v>
      </c>
      <c r="G12" s="13">
        <f>$J$2</f>
        <v>2.08372E+21</v>
      </c>
      <c r="H12" s="13">
        <f t="shared" si="1"/>
        <v>40600464.55377882</v>
      </c>
    </row>
    <row r="13" spans="1:10" ht="19.5" customHeight="1" x14ac:dyDescent="0.3">
      <c r="A13" s="11" t="s">
        <v>13</v>
      </c>
      <c r="B13" s="15">
        <v>1</v>
      </c>
      <c r="C13" s="11">
        <v>1</v>
      </c>
      <c r="D13" s="13">
        <f t="shared" si="0"/>
        <v>1</v>
      </c>
      <c r="E13" s="11" t="s">
        <v>13</v>
      </c>
      <c r="F13" s="15">
        <v>1</v>
      </c>
      <c r="G13" s="11">
        <v>1</v>
      </c>
      <c r="H13" s="13">
        <f t="shared" si="1"/>
        <v>1</v>
      </c>
    </row>
    <row r="14" spans="1:10" ht="19.5" customHeight="1" x14ac:dyDescent="0.3">
      <c r="A14" s="11" t="s">
        <v>14</v>
      </c>
      <c r="B14" s="15">
        <v>0.28100000000000003</v>
      </c>
      <c r="C14" s="11">
        <v>1</v>
      </c>
      <c r="D14" s="13">
        <f t="shared" si="0"/>
        <v>0.28100000000000003</v>
      </c>
      <c r="E14" s="11" t="s">
        <v>14</v>
      </c>
      <c r="F14" s="15">
        <v>0.28100000000000003</v>
      </c>
      <c r="G14" s="11">
        <v>1</v>
      </c>
      <c r="H14" s="13">
        <f t="shared" si="1"/>
        <v>0.28100000000000003</v>
      </c>
    </row>
    <row r="15" spans="1:10" ht="19.5" customHeight="1" x14ac:dyDescent="0.3">
      <c r="A15" s="11" t="s">
        <v>15</v>
      </c>
      <c r="B15" s="15">
        <v>0.03</v>
      </c>
      <c r="C15" s="11">
        <v>1</v>
      </c>
      <c r="D15" s="13">
        <f t="shared" si="0"/>
        <v>0.03</v>
      </c>
      <c r="E15" s="11" t="s">
        <v>15</v>
      </c>
      <c r="F15" s="15">
        <v>0.03</v>
      </c>
      <c r="G15" s="11">
        <v>1</v>
      </c>
      <c r="H15" s="13">
        <f t="shared" si="1"/>
        <v>0.03</v>
      </c>
    </row>
    <row r="16" spans="1:10" ht="19.5" customHeight="1" x14ac:dyDescent="0.3">
      <c r="A16" s="11" t="s">
        <v>16</v>
      </c>
      <c r="B16" s="15">
        <v>4050000000</v>
      </c>
      <c r="C16" s="13">
        <f>$J$3</f>
        <v>540000000</v>
      </c>
      <c r="D16" s="13">
        <f t="shared" si="0"/>
        <v>7.5</v>
      </c>
      <c r="E16" s="11" t="s">
        <v>16</v>
      </c>
      <c r="F16" s="15">
        <v>4050000000</v>
      </c>
      <c r="G16" s="13">
        <f>$J$3</f>
        <v>540000000</v>
      </c>
      <c r="H16" s="13">
        <f t="shared" si="1"/>
        <v>7.5</v>
      </c>
    </row>
    <row r="17" spans="1:8" ht="19.5" customHeight="1" x14ac:dyDescent="0.3">
      <c r="A17" s="11" t="s">
        <v>17</v>
      </c>
      <c r="B17" s="15">
        <v>0.4</v>
      </c>
      <c r="C17" s="11">
        <v>1</v>
      </c>
      <c r="D17" s="13">
        <f t="shared" si="0"/>
        <v>0.4</v>
      </c>
      <c r="E17" s="11" t="s">
        <v>17</v>
      </c>
      <c r="F17" s="15">
        <v>0.4</v>
      </c>
      <c r="G17" s="11">
        <v>1</v>
      </c>
      <c r="H17" s="13">
        <f t="shared" si="1"/>
        <v>0.4</v>
      </c>
    </row>
    <row r="18" spans="1:8" ht="19.5" customHeight="1" x14ac:dyDescent="0.3">
      <c r="A18" s="11" t="s">
        <v>18</v>
      </c>
      <c r="B18" s="15">
        <v>2.266</v>
      </c>
      <c r="C18" s="11">
        <v>1</v>
      </c>
      <c r="D18" s="13">
        <f t="shared" si="0"/>
        <v>2.266</v>
      </c>
      <c r="E18" s="11" t="s">
        <v>18</v>
      </c>
      <c r="F18" s="15">
        <v>2.266</v>
      </c>
      <c r="G18" s="11">
        <v>1</v>
      </c>
      <c r="H18" s="13">
        <f t="shared" si="1"/>
        <v>2.266</v>
      </c>
    </row>
    <row r="19" spans="1:8" ht="19.5" customHeight="1" x14ac:dyDescent="0.3">
      <c r="A19" s="11" t="s">
        <v>19</v>
      </c>
      <c r="B19" s="15">
        <v>0.1</v>
      </c>
      <c r="C19" s="11">
        <v>1</v>
      </c>
      <c r="D19" s="13">
        <f t="shared" si="0"/>
        <v>0.1</v>
      </c>
      <c r="E19" s="11" t="s">
        <v>19</v>
      </c>
      <c r="F19" s="15">
        <v>0.1</v>
      </c>
      <c r="G19" s="11">
        <v>1</v>
      </c>
      <c r="H19" s="13">
        <f t="shared" si="1"/>
        <v>0.1</v>
      </c>
    </row>
    <row r="20" spans="1:8" ht="18.75" customHeight="1" x14ac:dyDescent="0.3">
      <c r="A20" s="11" t="s">
        <v>20</v>
      </c>
      <c r="B20" s="15">
        <v>1.131</v>
      </c>
      <c r="C20" s="11">
        <v>1</v>
      </c>
      <c r="D20" s="13">
        <f t="shared" si="0"/>
        <v>1.131</v>
      </c>
      <c r="E20" s="11" t="s">
        <v>20</v>
      </c>
      <c r="F20" s="15">
        <v>1.131</v>
      </c>
      <c r="G20" s="11">
        <v>1</v>
      </c>
      <c r="H20" s="13">
        <f t="shared" si="1"/>
        <v>1.131</v>
      </c>
    </row>
    <row r="21" spans="1:8" ht="18.75" customHeight="1" x14ac:dyDescent="0.3">
      <c r="A21" s="11" t="s">
        <v>21</v>
      </c>
      <c r="B21" s="15">
        <v>-0.33</v>
      </c>
      <c r="C21" s="11">
        <v>1</v>
      </c>
      <c r="D21" s="13">
        <f t="shared" si="0"/>
        <v>-0.33</v>
      </c>
      <c r="E21" s="11" t="s">
        <v>21</v>
      </c>
      <c r="F21" s="15">
        <v>-0.33</v>
      </c>
      <c r="G21" s="11">
        <v>1</v>
      </c>
      <c r="H21" s="13">
        <f t="shared" si="1"/>
        <v>-0.33</v>
      </c>
    </row>
    <row r="22" spans="1:8" ht="18.75" customHeight="1" x14ac:dyDescent="0.3">
      <c r="A22" s="11" t="s">
        <v>22</v>
      </c>
      <c r="B22" s="15">
        <v>3591000000</v>
      </c>
      <c r="C22" s="13">
        <f>$J$3</f>
        <v>540000000</v>
      </c>
      <c r="D22" s="13">
        <f t="shared" si="0"/>
        <v>6.65</v>
      </c>
      <c r="E22" s="11" t="s">
        <v>22</v>
      </c>
      <c r="F22" s="15">
        <v>3591000000</v>
      </c>
      <c r="G22" s="13">
        <f>$J$3</f>
        <v>540000000</v>
      </c>
      <c r="H22" s="13">
        <f t="shared" si="1"/>
        <v>6.65</v>
      </c>
    </row>
    <row r="23" spans="1:8" ht="18.75" customHeight="1" x14ac:dyDescent="0.3">
      <c r="A23" s="11" t="s">
        <v>23</v>
      </c>
      <c r="B23" s="15">
        <v>0.37</v>
      </c>
      <c r="C23" s="11">
        <v>1</v>
      </c>
      <c r="D23" s="13">
        <f t="shared" si="0"/>
        <v>0.37</v>
      </c>
      <c r="E23" s="11" t="s">
        <v>23</v>
      </c>
      <c r="F23" s="15">
        <v>0.37</v>
      </c>
      <c r="G23" s="11">
        <v>1</v>
      </c>
      <c r="H23" s="13">
        <f t="shared" si="1"/>
        <v>0.37</v>
      </c>
    </row>
    <row r="24" spans="1:8" ht="18.75" customHeight="1" x14ac:dyDescent="0.3">
      <c r="A24" s="11" t="s">
        <v>24</v>
      </c>
      <c r="B24" s="15">
        <v>0.54490000000000005</v>
      </c>
      <c r="C24" s="11">
        <v>1</v>
      </c>
      <c r="D24" s="13">
        <f t="shared" si="0"/>
        <v>0.54490000000000005</v>
      </c>
      <c r="E24" s="11" t="s">
        <v>24</v>
      </c>
      <c r="F24" s="15">
        <v>0.54490000000000005</v>
      </c>
      <c r="G24" s="11">
        <v>1</v>
      </c>
      <c r="H24" s="13">
        <f t="shared" si="1"/>
        <v>0.54490000000000005</v>
      </c>
    </row>
    <row r="25" spans="1:8" ht="18.75" customHeight="1" x14ac:dyDescent="0.3">
      <c r="A25" s="11" t="s">
        <v>25</v>
      </c>
      <c r="B25" s="15">
        <v>0.85</v>
      </c>
      <c r="C25" s="11">
        <v>1</v>
      </c>
      <c r="D25" s="13">
        <f t="shared" si="0"/>
        <v>0.85</v>
      </c>
      <c r="E25" s="11" t="s">
        <v>25</v>
      </c>
      <c r="F25" s="15">
        <v>0.85</v>
      </c>
      <c r="G25" s="11">
        <v>1</v>
      </c>
      <c r="H25" s="13">
        <f t="shared" si="1"/>
        <v>0.85</v>
      </c>
    </row>
    <row r="26" spans="1:8" ht="18.75" customHeight="1" x14ac:dyDescent="0.3">
      <c r="A26" s="11" t="s">
        <v>26</v>
      </c>
      <c r="B26" s="15">
        <v>0.3926</v>
      </c>
      <c r="C26" s="11">
        <v>1</v>
      </c>
      <c r="D26" s="13">
        <f t="shared" si="0"/>
        <v>0.3926</v>
      </c>
      <c r="E26" s="11" t="s">
        <v>26</v>
      </c>
      <c r="F26" s="15">
        <v>0.3926</v>
      </c>
      <c r="G26" s="11">
        <v>1</v>
      </c>
      <c r="H26" s="13">
        <f t="shared" si="1"/>
        <v>0.3926</v>
      </c>
    </row>
    <row r="27" spans="1:8" ht="18.75" customHeight="1" x14ac:dyDescent="0.3">
      <c r="A27" s="11" t="s">
        <v>27</v>
      </c>
      <c r="B27" s="15">
        <v>78500000</v>
      </c>
      <c r="C27" s="13">
        <f>($J$3*$J$5*$J$5)/($J$4*$J$4)</f>
        <v>5.4E+18</v>
      </c>
      <c r="D27" s="13">
        <f t="shared" si="0"/>
        <v>1.4537037037037037E-11</v>
      </c>
      <c r="E27" s="11" t="s">
        <v>27</v>
      </c>
      <c r="F27" s="15">
        <v>78500000</v>
      </c>
      <c r="G27" s="13">
        <f>($J$3*$J$5*$J$5)/($J$4*$J$4)</f>
        <v>5.4E+18</v>
      </c>
      <c r="H27" s="13">
        <f t="shared" si="1"/>
        <v>1.4537037037037037E-11</v>
      </c>
    </row>
    <row r="28" spans="1:8" ht="18.75" customHeight="1" x14ac:dyDescent="0.3">
      <c r="A28" s="11" t="s">
        <v>28</v>
      </c>
      <c r="B28" s="15">
        <v>11.844900000000001</v>
      </c>
      <c r="C28" s="13">
        <f>1/$J$5</f>
        <v>1.0000000000000001E-5</v>
      </c>
      <c r="D28" s="13">
        <f t="shared" si="0"/>
        <v>1184490</v>
      </c>
      <c r="E28" s="11" t="s">
        <v>28</v>
      </c>
      <c r="F28" s="15">
        <v>11.844900000000001</v>
      </c>
      <c r="G28" s="13">
        <f>1/$J$5</f>
        <v>1.0000000000000001E-5</v>
      </c>
      <c r="H28" s="13">
        <f t="shared" si="1"/>
        <v>1184490</v>
      </c>
    </row>
    <row r="29" spans="1:8" ht="18.75" customHeight="1" x14ac:dyDescent="0.3">
      <c r="A29" s="11" t="s">
        <v>29</v>
      </c>
      <c r="B29" s="15">
        <v>1</v>
      </c>
      <c r="C29" s="11">
        <v>1</v>
      </c>
      <c r="D29" s="13">
        <f t="shared" si="0"/>
        <v>1</v>
      </c>
      <c r="E29" s="11" t="s">
        <v>29</v>
      </c>
      <c r="F29" s="15">
        <v>1</v>
      </c>
      <c r="G29" s="11">
        <v>1</v>
      </c>
      <c r="H29" s="13">
        <f t="shared" si="1"/>
        <v>1</v>
      </c>
    </row>
    <row r="30" spans="1:8" ht="18.75" customHeight="1" x14ac:dyDescent="0.3">
      <c r="A30" s="11" t="s">
        <v>30</v>
      </c>
      <c r="B30" s="15">
        <v>0</v>
      </c>
      <c r="C30" s="13">
        <f>$J$3</f>
        <v>540000000</v>
      </c>
      <c r="D30" s="13">
        <f t="shared" si="0"/>
        <v>0</v>
      </c>
      <c r="E30" s="11" t="s">
        <v>30</v>
      </c>
      <c r="F30" s="15">
        <v>0</v>
      </c>
      <c r="G30" s="13">
        <f>$J$3</f>
        <v>540000000</v>
      </c>
      <c r="H30" s="13">
        <f t="shared" si="1"/>
        <v>0</v>
      </c>
    </row>
    <row r="31" spans="1:8" ht="18.75" customHeight="1" x14ac:dyDescent="0.3">
      <c r="A31" s="11" t="s">
        <v>31</v>
      </c>
      <c r="B31" s="15">
        <v>0</v>
      </c>
      <c r="C31" s="13">
        <f>$J$6*$J$7</f>
        <v>2494.3199999999997</v>
      </c>
      <c r="D31" s="13">
        <f t="shared" si="0"/>
        <v>0</v>
      </c>
      <c r="E31" s="11" t="s">
        <v>31</v>
      </c>
      <c r="F31" s="15">
        <v>0</v>
      </c>
      <c r="G31" s="13">
        <f>$J$6*$J$7</f>
        <v>2494.3199999999997</v>
      </c>
      <c r="H31" s="13">
        <f t="shared" si="1"/>
        <v>0</v>
      </c>
    </row>
    <row r="32" spans="1:8" ht="18.75" customHeight="1" x14ac:dyDescent="0.3">
      <c r="A32" s="11" t="s">
        <v>32</v>
      </c>
      <c r="B32" s="15">
        <v>9.9999999999999995E-7</v>
      </c>
      <c r="C32" s="13">
        <f>1/$J$5</f>
        <v>1.0000000000000001E-5</v>
      </c>
      <c r="D32" s="13">
        <f t="shared" si="0"/>
        <v>9.9999999999999992E-2</v>
      </c>
      <c r="E32" s="11" t="s">
        <v>32</v>
      </c>
      <c r="F32" s="15">
        <v>9.9999999999999995E-7</v>
      </c>
      <c r="G32" s="13">
        <f>1/$J$5</f>
        <v>1.0000000000000001E-5</v>
      </c>
      <c r="H32" s="13">
        <f t="shared" si="1"/>
        <v>9.9999999999999992E-2</v>
      </c>
    </row>
    <row r="33" spans="1:6" ht="18.75" customHeight="1" x14ac:dyDescent="0.3">
      <c r="A33" s="6"/>
      <c r="B33" s="6"/>
      <c r="E33" s="3"/>
      <c r="F33" s="4"/>
    </row>
    <row r="34" spans="1:6" ht="18.75" customHeight="1" x14ac:dyDescent="0.3">
      <c r="A34" s="6"/>
      <c r="B34" s="6"/>
      <c r="E34" s="3"/>
      <c r="F34" s="4"/>
    </row>
    <row r="35" spans="1:6" ht="18.75" customHeight="1" x14ac:dyDescent="0.3">
      <c r="A35" s="6"/>
      <c r="B35" s="6"/>
      <c r="E35" s="3"/>
      <c r="F35" s="4"/>
    </row>
    <row r="36" spans="1:6" ht="18.75" customHeight="1" x14ac:dyDescent="0.3">
      <c r="A36" s="6"/>
      <c r="B36" s="6"/>
      <c r="E36" s="3"/>
      <c r="F36" s="4"/>
    </row>
    <row r="37" spans="1:6" ht="18.75" customHeight="1" x14ac:dyDescent="0.3">
      <c r="A37" s="6"/>
      <c r="B37" s="6"/>
      <c r="E37" s="3"/>
      <c r="F37" s="4"/>
    </row>
    <row r="38" spans="1:6" ht="18.75" customHeight="1" x14ac:dyDescent="0.3">
      <c r="A38" s="6"/>
      <c r="B38" s="6"/>
      <c r="E38" s="3"/>
      <c r="F38" s="5"/>
    </row>
    <row r="39" spans="1:6" ht="18.75" customHeight="1" x14ac:dyDescent="0.3">
      <c r="A39" s="6"/>
      <c r="B39" s="6"/>
      <c r="E39" s="7"/>
      <c r="F39" s="8"/>
    </row>
    <row r="40" spans="1:6" ht="18.75" customHeight="1" x14ac:dyDescent="0.3">
      <c r="A40" s="6"/>
      <c r="B40" s="6"/>
      <c r="E40" s="7"/>
      <c r="F40" s="8"/>
    </row>
    <row r="41" spans="1:6" ht="18.75" customHeight="1" x14ac:dyDescent="0.3">
      <c r="A41" s="6"/>
      <c r="B41" s="6"/>
      <c r="E41" s="7"/>
      <c r="F41" s="8"/>
    </row>
    <row r="42" spans="1:6" ht="18.75" customHeight="1" x14ac:dyDescent="0.3">
      <c r="A42" s="6"/>
      <c r="B42" s="6"/>
      <c r="E42" s="3"/>
      <c r="F42" s="5"/>
    </row>
    <row r="43" spans="1:6" ht="18.75" customHeight="1" x14ac:dyDescent="0.3">
      <c r="A43" s="6"/>
      <c r="B43" s="6"/>
      <c r="E43" s="3"/>
      <c r="F43" s="5"/>
    </row>
    <row r="44" spans="1:6" ht="18.75" customHeight="1" x14ac:dyDescent="0.3">
      <c r="A44" s="6"/>
      <c r="B44" s="6"/>
      <c r="E44" s="3"/>
      <c r="F44" s="5"/>
    </row>
    <row r="45" spans="1:6" ht="18.75" customHeight="1" x14ac:dyDescent="0.3">
      <c r="A45" s="6"/>
      <c r="B45" s="6"/>
      <c r="E45" s="3"/>
      <c r="F45" s="5"/>
    </row>
    <row r="46" spans="1:6" ht="18.75" customHeight="1" x14ac:dyDescent="0.3">
      <c r="A46" s="6"/>
      <c r="B46" s="6"/>
      <c r="E46" s="3"/>
      <c r="F46" s="5"/>
    </row>
    <row r="47" spans="1:6" ht="18.75" customHeight="1" x14ac:dyDescent="0.3">
      <c r="A47" s="6"/>
      <c r="B47" s="6"/>
      <c r="E47" s="3"/>
      <c r="F47" s="5"/>
    </row>
    <row r="48" spans="1:6" ht="18.75" customHeight="1" x14ac:dyDescent="0.3">
      <c r="A48" s="6"/>
      <c r="B48" s="6"/>
      <c r="E48" s="3"/>
      <c r="F48" s="5"/>
    </row>
    <row r="49" spans="1:6" ht="18.75" customHeight="1" x14ac:dyDescent="0.3">
      <c r="A49" s="6"/>
      <c r="B49" s="6"/>
      <c r="E49" s="3"/>
      <c r="F49" s="5"/>
    </row>
    <row r="50" spans="1:6" ht="18.75" customHeight="1" x14ac:dyDescent="0.3">
      <c r="A50" s="6"/>
      <c r="B50" s="6"/>
      <c r="E50" s="3"/>
      <c r="F50" s="5"/>
    </row>
    <row r="51" spans="1:6" ht="18.75" customHeight="1" x14ac:dyDescent="0.3">
      <c r="A51" s="6"/>
      <c r="B51" s="6"/>
      <c r="E51" s="3"/>
      <c r="F51" s="5"/>
    </row>
    <row r="52" spans="1:6" ht="18.75" customHeight="1" x14ac:dyDescent="0.3">
      <c r="A52" s="6"/>
      <c r="B52" s="6"/>
      <c r="E52" s="3"/>
      <c r="F52" s="5"/>
    </row>
    <row r="53" spans="1:6" ht="18.75" customHeight="1" x14ac:dyDescent="0.3">
      <c r="A53" s="6"/>
      <c r="B53" s="6"/>
      <c r="E53" s="3"/>
      <c r="F53" s="5"/>
    </row>
    <row r="54" spans="1:6" ht="18.75" customHeight="1" x14ac:dyDescent="0.3">
      <c r="A54" s="6"/>
      <c r="B54" s="6"/>
      <c r="E54" s="3"/>
      <c r="F54" s="5"/>
    </row>
    <row r="55" spans="1:6" ht="18.75" customHeight="1" x14ac:dyDescent="0.3">
      <c r="A55" s="6"/>
      <c r="B55" s="5"/>
      <c r="E55" s="3"/>
      <c r="F55" s="5"/>
    </row>
    <row r="56" spans="1:6" ht="18.75" customHeight="1" x14ac:dyDescent="0.3">
      <c r="A56" s="6"/>
      <c r="B56" s="6"/>
      <c r="E56" s="3"/>
      <c r="F56" s="5"/>
    </row>
    <row r="57" spans="1:6" ht="18.75" customHeight="1" x14ac:dyDescent="0.3">
      <c r="A57" s="6"/>
      <c r="B57" s="6"/>
      <c r="E57" s="3"/>
      <c r="F57" s="5"/>
    </row>
    <row r="58" spans="1:6" ht="18.75" customHeight="1" x14ac:dyDescent="0.3">
      <c r="A58" s="6"/>
      <c r="B58" s="6"/>
      <c r="E58" s="3"/>
      <c r="F58" s="5"/>
    </row>
    <row r="59" spans="1:6" ht="18.75" customHeight="1" x14ac:dyDescent="0.3">
      <c r="A59" s="6"/>
      <c r="B59" s="6"/>
      <c r="E59" s="3"/>
      <c r="F59" s="5"/>
    </row>
    <row r="60" spans="1:6" ht="18.75" customHeight="1" x14ac:dyDescent="0.3">
      <c r="A60" s="6"/>
      <c r="B60" s="6"/>
      <c r="E60" s="3"/>
      <c r="F60" s="5"/>
    </row>
    <row r="61" spans="1:6" ht="18.75" customHeight="1" x14ac:dyDescent="0.3">
      <c r="A61" s="6"/>
      <c r="B61" s="6"/>
      <c r="E61" s="3"/>
      <c r="F61" s="5"/>
    </row>
    <row r="62" spans="1:6" ht="18.75" customHeight="1" x14ac:dyDescent="0.3">
      <c r="A62" s="6"/>
      <c r="B62" s="6"/>
      <c r="E62" s="3"/>
      <c r="F62" s="5"/>
    </row>
    <row r="63" spans="1:6" ht="18.75" customHeight="1" x14ac:dyDescent="0.3">
      <c r="A63" s="6"/>
      <c r="B63" s="6"/>
      <c r="E63" s="3"/>
      <c r="F63" s="5"/>
    </row>
    <row r="64" spans="1:6" ht="18.75" customHeight="1" x14ac:dyDescent="0.3">
      <c r="A64" s="6"/>
      <c r="B64" s="6"/>
      <c r="E64" s="3"/>
      <c r="F64" s="5"/>
    </row>
    <row r="65" spans="1:6" ht="18.75" customHeight="1" x14ac:dyDescent="0.3">
      <c r="A65" s="6"/>
      <c r="B65" s="6"/>
      <c r="E65" s="3"/>
      <c r="F65" s="5"/>
    </row>
    <row r="66" spans="1:6" ht="18.75" customHeight="1" x14ac:dyDescent="0.3">
      <c r="A66" s="6"/>
      <c r="B66" s="6"/>
      <c r="E66" s="3"/>
      <c r="F66" s="5"/>
    </row>
    <row r="67" spans="1:6" ht="18.75" customHeight="1" x14ac:dyDescent="0.3">
      <c r="A67" s="6"/>
      <c r="B67" s="6"/>
      <c r="E67" s="3"/>
      <c r="F67" s="5"/>
    </row>
    <row r="68" spans="1:6" ht="18.75" customHeight="1" x14ac:dyDescent="0.3">
      <c r="A68" s="6"/>
      <c r="B68" s="6"/>
      <c r="E68" s="3"/>
      <c r="F68" s="5"/>
    </row>
    <row r="69" spans="1:6" ht="18.75" customHeight="1" x14ac:dyDescent="0.3">
      <c r="A69" s="6"/>
      <c r="B69" s="6"/>
      <c r="E69" s="3"/>
      <c r="F69" s="5"/>
    </row>
    <row r="70" spans="1:6" ht="18.75" customHeight="1" x14ac:dyDescent="0.3">
      <c r="A70" s="6"/>
      <c r="B70" s="6"/>
      <c r="E70" s="3"/>
      <c r="F70" s="5"/>
    </row>
    <row r="71" spans="1:6" ht="18.75" customHeight="1" x14ac:dyDescent="0.3">
      <c r="A71" s="6"/>
      <c r="B71" s="6"/>
      <c r="E71" s="3"/>
      <c r="F71" s="5"/>
    </row>
    <row r="72" spans="1:6" ht="18.75" customHeight="1" x14ac:dyDescent="0.3">
      <c r="A72" s="6"/>
      <c r="B72" s="6"/>
      <c r="E72" s="3"/>
      <c r="F72" s="5"/>
    </row>
    <row r="73" spans="1:6" ht="18.75" customHeight="1" x14ac:dyDescent="0.3">
      <c r="A73" s="6"/>
      <c r="B73" s="6"/>
      <c r="E73" s="3"/>
      <c r="F73" s="5"/>
    </row>
    <row r="74" spans="1:6" ht="18.75" customHeight="1" x14ac:dyDescent="0.3">
      <c r="A74" s="6"/>
      <c r="B74" s="6"/>
      <c r="E74" s="3"/>
      <c r="F74" s="5"/>
    </row>
    <row r="75" spans="1:6" ht="18.75" customHeight="1" x14ac:dyDescent="0.3">
      <c r="A75" s="6"/>
      <c r="B75" s="5"/>
      <c r="E75" s="3"/>
      <c r="F75" s="5"/>
    </row>
    <row r="76" spans="1:6" ht="18.75" customHeight="1" x14ac:dyDescent="0.3">
      <c r="A76" s="6"/>
      <c r="B76" s="6"/>
      <c r="E76" s="3"/>
      <c r="F76" s="5"/>
    </row>
    <row r="77" spans="1:6" ht="18.75" customHeight="1" x14ac:dyDescent="0.3">
      <c r="A77" s="6"/>
      <c r="B77" s="6"/>
      <c r="E77" s="3"/>
      <c r="F77" s="5"/>
    </row>
    <row r="78" spans="1:6" ht="18.75" customHeight="1" x14ac:dyDescent="0.3">
      <c r="A78" s="6"/>
      <c r="B78" s="6"/>
      <c r="E78" s="3"/>
      <c r="F78" s="5"/>
    </row>
    <row r="79" spans="1:6" ht="18.75" customHeight="1" x14ac:dyDescent="0.3">
      <c r="A79" s="6"/>
      <c r="B79" s="6"/>
      <c r="E79" s="3"/>
      <c r="F79" s="5"/>
    </row>
    <row r="80" spans="1:6" ht="18.75" customHeight="1" x14ac:dyDescent="0.3">
      <c r="A80" s="6"/>
      <c r="B80" s="6"/>
      <c r="E80" s="3"/>
      <c r="F80" s="5"/>
    </row>
    <row r="81" spans="1:6" ht="18.75" customHeight="1" x14ac:dyDescent="0.3">
      <c r="A81" s="6"/>
      <c r="B81" s="6"/>
      <c r="E81" s="3"/>
      <c r="F81" s="5"/>
    </row>
    <row r="82" spans="1:6" ht="18.75" customHeight="1" x14ac:dyDescent="0.3">
      <c r="A82" s="6"/>
      <c r="B82" s="6"/>
      <c r="E82" s="3"/>
      <c r="F82" s="5"/>
    </row>
    <row r="83" spans="1:6" ht="18.75" customHeight="1" x14ac:dyDescent="0.3">
      <c r="A83" s="6"/>
      <c r="B83" s="6"/>
      <c r="E83" s="3"/>
      <c r="F83" s="5"/>
    </row>
    <row r="84" spans="1:6" ht="18.75" customHeight="1" x14ac:dyDescent="0.3">
      <c r="A84" s="6"/>
      <c r="B84" s="6"/>
      <c r="E84" s="3"/>
      <c r="F84" s="5"/>
    </row>
    <row r="85" spans="1:6" ht="18.75" customHeight="1" x14ac:dyDescent="0.3">
      <c r="A85" s="6"/>
      <c r="B85" s="6"/>
      <c r="E85" s="3"/>
      <c r="F85" s="5"/>
    </row>
    <row r="86" spans="1:6" ht="18.75" customHeight="1" x14ac:dyDescent="0.3">
      <c r="A86" s="6"/>
      <c r="B86" s="6"/>
      <c r="E86" s="3"/>
      <c r="F86" s="5"/>
    </row>
    <row r="87" spans="1:6" ht="18.75" customHeight="1" x14ac:dyDescent="0.3">
      <c r="A87" s="6"/>
      <c r="B87" s="6"/>
      <c r="E87" s="3"/>
      <c r="F87" s="5"/>
    </row>
    <row r="88" spans="1:6" ht="18.75" customHeight="1" x14ac:dyDescent="0.3">
      <c r="A88" s="6"/>
      <c r="B88" s="6"/>
      <c r="E88" s="3"/>
      <c r="F88" s="5"/>
    </row>
    <row r="89" spans="1:6" ht="18.75" customHeight="1" x14ac:dyDescent="0.3">
      <c r="A89" s="6"/>
      <c r="B89" s="6"/>
      <c r="E89" s="3"/>
      <c r="F89" s="5"/>
    </row>
    <row r="90" spans="1:6" ht="18.75" customHeight="1" x14ac:dyDescent="0.3">
      <c r="A90" s="6"/>
      <c r="B90" s="6"/>
      <c r="E90" s="3"/>
      <c r="F90" s="5"/>
    </row>
    <row r="91" spans="1:6" ht="18.75" customHeight="1" x14ac:dyDescent="0.3">
      <c r="A91" s="6"/>
      <c r="B91" s="6"/>
      <c r="E91" s="3"/>
      <c r="F91" s="5"/>
    </row>
    <row r="92" spans="1:6" ht="18.75" customHeight="1" x14ac:dyDescent="0.3">
      <c r="A92" s="6"/>
      <c r="B92" s="6"/>
      <c r="E92" s="3"/>
      <c r="F92" s="5"/>
    </row>
    <row r="93" spans="1:6" ht="18.75" customHeight="1" x14ac:dyDescent="0.3">
      <c r="A93" s="6"/>
      <c r="B93" s="6"/>
      <c r="E93" s="3"/>
      <c r="F93" s="5"/>
    </row>
    <row r="94" spans="1:6" ht="18.75" customHeight="1" x14ac:dyDescent="0.3">
      <c r="A94" s="6"/>
      <c r="B94" s="6"/>
      <c r="E94" s="3"/>
      <c r="F94" s="5"/>
    </row>
    <row r="95" spans="1:6" ht="18.75" customHeight="1" x14ac:dyDescent="0.3">
      <c r="A95" s="6"/>
      <c r="B95" s="5"/>
      <c r="E95" s="3"/>
      <c r="F95" s="5"/>
    </row>
    <row r="96" spans="1:6" ht="18.75" customHeight="1" x14ac:dyDescent="0.3">
      <c r="A96" s="6"/>
      <c r="B96" s="5"/>
      <c r="E96" s="3"/>
      <c r="F96" s="5"/>
    </row>
    <row r="97" spans="1:6" ht="18.75" customHeight="1" x14ac:dyDescent="0.3">
      <c r="A97" s="6"/>
      <c r="B97" s="5"/>
      <c r="E97" s="3"/>
      <c r="F97" s="5"/>
    </row>
    <row r="98" spans="1:6" ht="18.75" customHeight="1" x14ac:dyDescent="0.3">
      <c r="A98" s="6"/>
      <c r="B98" s="5"/>
      <c r="E98" s="3"/>
      <c r="F98" s="5"/>
    </row>
    <row r="99" spans="1:6" ht="18.75" customHeight="1" x14ac:dyDescent="0.3">
      <c r="A99" s="6"/>
      <c r="B99" s="5"/>
      <c r="E99" s="3"/>
      <c r="F99" s="5"/>
    </row>
    <row r="100" spans="1:6" ht="18.75" customHeight="1" x14ac:dyDescent="0.3">
      <c r="A100" s="6"/>
      <c r="B100" s="5"/>
      <c r="E100" s="3"/>
      <c r="F100" s="5"/>
    </row>
    <row r="101" spans="1:6" ht="18.75" customHeight="1" x14ac:dyDescent="0.3">
      <c r="A101" s="6"/>
      <c r="B101" s="5"/>
      <c r="E101" s="3"/>
      <c r="F101" s="5"/>
    </row>
    <row r="102" spans="1:6" ht="18.75" customHeight="1" x14ac:dyDescent="0.3">
      <c r="A102" s="6"/>
      <c r="B102" s="5"/>
      <c r="E102" s="3"/>
      <c r="F102" s="5"/>
    </row>
    <row r="103" spans="1:6" ht="18.75" customHeight="1" x14ac:dyDescent="0.3">
      <c r="A103" s="6"/>
      <c r="B103" s="5"/>
      <c r="E103" s="3"/>
      <c r="F103" s="5"/>
    </row>
    <row r="104" spans="1:6" ht="18.75" customHeight="1" x14ac:dyDescent="0.3">
      <c r="A104" s="6"/>
      <c r="B104" s="5"/>
      <c r="E104" s="3"/>
      <c r="F104" s="5"/>
    </row>
    <row r="105" spans="1:6" ht="18.75" customHeight="1" x14ac:dyDescent="0.3">
      <c r="A105" s="6"/>
      <c r="B105" s="5"/>
      <c r="E105" s="3"/>
      <c r="F105" s="5"/>
    </row>
    <row r="106" spans="1:6" ht="18.75" customHeight="1" x14ac:dyDescent="0.3">
      <c r="A106" s="6"/>
      <c r="B106" s="5"/>
      <c r="E106" s="3"/>
      <c r="F106" s="5"/>
    </row>
    <row r="107" spans="1:6" ht="18.75" customHeight="1" x14ac:dyDescent="0.3">
      <c r="A107" s="6"/>
      <c r="B107" s="5"/>
      <c r="E107" s="3"/>
      <c r="F107" s="5"/>
    </row>
    <row r="108" spans="1:6" ht="18.75" customHeight="1" x14ac:dyDescent="0.3">
      <c r="A108" s="6"/>
      <c r="B108" s="5"/>
      <c r="E108" s="3"/>
      <c r="F108" s="5"/>
    </row>
    <row r="109" spans="1:6" ht="18.75" customHeight="1" x14ac:dyDescent="0.3">
      <c r="A109" s="6"/>
      <c r="B109" s="5"/>
      <c r="E109" s="3"/>
      <c r="F109" s="5"/>
    </row>
    <row r="110" spans="1:6" ht="18.75" customHeight="1" x14ac:dyDescent="0.3">
      <c r="A110" s="6"/>
      <c r="B110" s="5"/>
      <c r="E110" s="3"/>
      <c r="F11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2025-02-11T12:48:51Z</dcterms:created>
  <dcterms:modified xsi:type="dcterms:W3CDTF">2025-02-12T12:20:08Z</dcterms:modified>
</cp:coreProperties>
</file>