
<file path=[Content_Types].xml><?xml version="1.0" encoding="utf-8"?>
<Types xmlns="http://schemas.openxmlformats.org/package/2006/content-types">
  <Override PartName="/xl/tables/table1.xml" ContentType="application/vnd.openxmlformats-officedocument.spreadsheetml.table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<sst xmlns="http://schemas.openxmlformats.org/spreadsheetml/2006/main" count="502" uniqueCount="287">
  <si>
    <t xml:space="preserve">Артикул</t>
  </si>
  <si>
    <t xml:space="preserve">(А) Наименование товара</t>
  </si>
  <si>
    <t xml:space="preserve">Вес</t>
  </si>
  <si>
    <t xml:space="preserve">Старая цена закупки</t>
  </si>
  <si>
    <t xml:space="preserve">Цена закупки с 10% скидкой</t>
  </si>
  <si>
    <t xml:space="preserve">Цена продажи</t>
  </si>
  <si>
    <t xml:space="preserve">Старая цена</t>
  </si>
  <si>
    <t xml:space="preserve">Кол-во в упаковке</t>
  </si>
  <si>
    <t xml:space="preserve">Кол-во</t>
  </si>
  <si>
    <t xml:space="preserve">Сумма</t>
  </si>
  <si>
    <t xml:space="preserve">Баркод</t>
  </si>
  <si>
    <t xml:space="preserve">ВМПАвто</t>
  </si>
  <si>
    <t xml:space="preserve">ВМПАвто "БУР" Смазка для хвостовиков (туба в пакете)</t>
  </si>
  <si>
    <t xml:space="preserve">30 гр</t>
  </si>
  <si>
    <t xml:space="preserve">1</t>
  </si>
  <si>
    <t xml:space="preserve">ВМПАвто Адаптивная промывка Resurs (мет. флакон)</t>
  </si>
  <si>
    <t xml:space="preserve">350 гр</t>
  </si>
  <si>
    <t xml:space="preserve">4607012400772</t>
  </si>
  <si>
    <t xml:space="preserve">ВМПАвто Антигель для ДТ (1:500) (мет. банка)</t>
  </si>
  <si>
    <t xml:space="preserve">1 л</t>
  </si>
  <si>
    <t xml:space="preserve">ВМПАвто Антигель для ДТ (1:500) (мет. флакон)</t>
  </si>
  <si>
    <t xml:space="preserve">400 мл</t>
  </si>
  <si>
    <t xml:space="preserve">150 мл</t>
  </si>
  <si>
    <t xml:space="preserve">4607030111902</t>
  </si>
  <si>
    <t xml:space="preserve">ВМПАвто Велошампунь PREMIUM (флакон)</t>
  </si>
  <si>
    <t xml:space="preserve">500 мл</t>
  </si>
  <si>
    <t xml:space="preserve">ВМПАвто Декарбонизатор для ДТ (мет. флакон)</t>
  </si>
  <si>
    <t xml:space="preserve">4607030111872</t>
  </si>
  <si>
    <t xml:space="preserve">ВМПАвто Масло для воздушных фильтров (мет. флакон)</t>
  </si>
  <si>
    <t xml:space="preserve">350 мл</t>
  </si>
  <si>
    <t xml:space="preserve">ВМПАвто Монтажная паста для сборки двигателя (туба)</t>
  </si>
  <si>
    <t xml:space="preserve">200 мл</t>
  </si>
  <si>
    <t xml:space="preserve">4607012405258</t>
  </si>
  <si>
    <t xml:space="preserve">ВМПАвто МС Sport (ведро)</t>
  </si>
  <si>
    <t xml:space="preserve">900 гр</t>
  </si>
  <si>
    <t xml:space="preserve">4607012402011</t>
  </si>
  <si>
    <t xml:space="preserve">ВМПАвто МС Sport (пласт. банка)</t>
  </si>
  <si>
    <t xml:space="preserve">400 гр</t>
  </si>
  <si>
    <t xml:space="preserve">4607012400437</t>
  </si>
  <si>
    <t xml:space="preserve">ВМПАвто МС Ultra-0 Для зубчатых редукторов (стик-пакет)</t>
  </si>
  <si>
    <t xml:space="preserve">50 гр</t>
  </si>
  <si>
    <t xml:space="preserve">4607012403605</t>
  </si>
  <si>
    <t xml:space="preserve">ВМПАвто МС Ultra-0 Для зубчатых редукторов (туба)</t>
  </si>
  <si>
    <t xml:space="preserve">200 гр</t>
  </si>
  <si>
    <t xml:space="preserve">ВМПАвто МС-1000 (дой-пак)</t>
  </si>
  <si>
    <t xml:space="preserve">2 л</t>
  </si>
  <si>
    <t xml:space="preserve">4607012403759</t>
  </si>
  <si>
    <t xml:space="preserve">ВМПАвто МС-1000 (евроведро)</t>
  </si>
  <si>
    <t xml:space="preserve">9 кг</t>
  </si>
  <si>
    <t xml:space="preserve">18 кг</t>
  </si>
  <si>
    <t xml:space="preserve">ВМПАвто МС-1000 (картридж)</t>
  </si>
  <si>
    <t xml:space="preserve">4607012401984</t>
  </si>
  <si>
    <t xml:space="preserve">ВМПАвто МС-1000 (стик-пакет)</t>
  </si>
  <si>
    <t xml:space="preserve">4607012402639</t>
  </si>
  <si>
    <t xml:space="preserve">80 гр</t>
  </si>
  <si>
    <t xml:space="preserve">4607012403360</t>
  </si>
  <si>
    <t xml:space="preserve">ВМПАвто МС-1000 (туба)</t>
  </si>
  <si>
    <t xml:space="preserve">4607012401038</t>
  </si>
  <si>
    <t xml:space="preserve">ВМПАвто МС-1400 NORD (евроведро)</t>
  </si>
  <si>
    <t xml:space="preserve">8 кг</t>
  </si>
  <si>
    <t xml:space="preserve">17 кг</t>
  </si>
  <si>
    <t xml:space="preserve">ВМПАвто МС-1400 NORD (картридж)</t>
  </si>
  <si>
    <t xml:space="preserve">4607012401922</t>
  </si>
  <si>
    <t xml:space="preserve">ВМПАвто МС-1410 NORD (евроведро)</t>
  </si>
  <si>
    <t xml:space="preserve">ВМПАвто МС-1410 NORD (картридж)</t>
  </si>
  <si>
    <t xml:space="preserve">ВМПАвто МС-1510 BLUE (дой-пак)</t>
  </si>
  <si>
    <t xml:space="preserve">4607012403735</t>
  </si>
  <si>
    <t xml:space="preserve">ВМПАвто МС-1510 BLUE (евроведро)</t>
  </si>
  <si>
    <t xml:space="preserve">ВМПАвто МС-1510 BLUE (картридж)</t>
  </si>
  <si>
    <t xml:space="preserve">420 гр</t>
  </si>
  <si>
    <t xml:space="preserve">4607012401977</t>
  </si>
  <si>
    <t xml:space="preserve">ВМПАвто МС-1510 BLUE (стик-пакет)</t>
  </si>
  <si>
    <t xml:space="preserve">4607012402646</t>
  </si>
  <si>
    <t xml:space="preserve">4607012403377</t>
  </si>
  <si>
    <t xml:space="preserve">ВМПАвто МС-1520 RUBIN (дой-пак)</t>
  </si>
  <si>
    <t xml:space="preserve">4607012403728</t>
  </si>
  <si>
    <t xml:space="preserve">ВМПАвто МС-1520 RUBIN (евроведро)</t>
  </si>
  <si>
    <t xml:space="preserve">ВМПАвто МС-1520 RUBIN (картридж)</t>
  </si>
  <si>
    <t xml:space="preserve">375 гр</t>
  </si>
  <si>
    <t xml:space="preserve">4607012403124</t>
  </si>
  <si>
    <t xml:space="preserve">ВМПАвто МС-1520 RUBIN (стик-пакет)</t>
  </si>
  <si>
    <t xml:space="preserve">90 гр</t>
  </si>
  <si>
    <t xml:space="preserve">4607012403384</t>
  </si>
  <si>
    <t xml:space="preserve">ВМПАвто МС-1520 RUBIN (туба)</t>
  </si>
  <si>
    <t xml:space="preserve">4607012405166</t>
  </si>
  <si>
    <t xml:space="preserve">ВМПАвто МС-1600 (алюминиевый стик-пакет)</t>
  </si>
  <si>
    <t xml:space="preserve">5 гр</t>
  </si>
  <si>
    <t xml:space="preserve">4607012403568</t>
  </si>
  <si>
    <t xml:space="preserve">ВМПАвто МС-1600 (стик-пакет с топпером)</t>
  </si>
  <si>
    <t xml:space="preserve">4607012402561</t>
  </si>
  <si>
    <t xml:space="preserve">ВМПАвто МС-1600 (туба в пакете)</t>
  </si>
  <si>
    <t xml:space="preserve">ВМПАвто МС-1600 (туба)</t>
  </si>
  <si>
    <t xml:space="preserve">100 гр</t>
  </si>
  <si>
    <t xml:space="preserve">4607012402486</t>
  </si>
  <si>
    <t xml:space="preserve">ВМПАвто МС-1610 MAGMA (евроведро)</t>
  </si>
  <si>
    <t xml:space="preserve">ВМПАвто МС-1610 MAGMA (картридж)</t>
  </si>
  <si>
    <t xml:space="preserve">420 мл</t>
  </si>
  <si>
    <t xml:space="preserve">4607012403582</t>
  </si>
  <si>
    <t xml:space="preserve">ВМПАвто МС-1620 (алюминиевый стик-пакет)</t>
  </si>
  <si>
    <t xml:space="preserve">4607012402882</t>
  </si>
  <si>
    <t xml:space="preserve">ВМПАвто МС-1630 (алюминиевый стик-пакет)</t>
  </si>
  <si>
    <t xml:space="preserve">4607012403551</t>
  </si>
  <si>
    <t xml:space="preserve">ВМПАвто МС-1630 (туба)</t>
  </si>
  <si>
    <t xml:space="preserve">4607012403223</t>
  </si>
  <si>
    <t xml:space="preserve">ВМПАвто МС-1640 Медная смазка (алюминиевый стик-пакет)</t>
  </si>
  <si>
    <t xml:space="preserve">4607012403544</t>
  </si>
  <si>
    <t xml:space="preserve">ВМПАвто МС-1640 Медная смазка (банка)</t>
  </si>
  <si>
    <t xml:space="preserve">4607012403445</t>
  </si>
  <si>
    <t xml:space="preserve">ВМПАвто МС-1640 Медная смазка (туба в пакете)</t>
  </si>
  <si>
    <t xml:space="preserve">4607012403421</t>
  </si>
  <si>
    <t xml:space="preserve">ВМПАвто МС-1640 Медная смазка (туба)</t>
  </si>
  <si>
    <t xml:space="preserve">4607012403438</t>
  </si>
  <si>
    <t xml:space="preserve">ВМПАвто МС-1640 Медная смазка (флакон-аэрозоль)</t>
  </si>
  <si>
    <t xml:space="preserve">4607012404862</t>
  </si>
  <si>
    <t xml:space="preserve">ВМПАвто МС-1650 (алюминиевый стик-пакет)</t>
  </si>
  <si>
    <t xml:space="preserve">4607012403643</t>
  </si>
  <si>
    <t xml:space="preserve">ВМПАвто МС-1700 Графитовая смазка в аэрозоле (мет. флакон)</t>
  </si>
  <si>
    <t xml:space="preserve">4607012402936</t>
  </si>
  <si>
    <t xml:space="preserve">ВМПАвто МС-1710 (алюминиевый стик-пакет)</t>
  </si>
  <si>
    <t xml:space="preserve">10 гр</t>
  </si>
  <si>
    <t xml:space="preserve">4607012403339</t>
  </si>
  <si>
    <t xml:space="preserve">ВМПАвто МС-1800 Cмазка для цепей мотоциклов (флакон-аэрозоль)</t>
  </si>
  <si>
    <t xml:space="preserve">ВМПАвто МС-1810 Cмазка для цепей внедорожных мотоциклов (флакон-аэрозоль)</t>
  </si>
  <si>
    <t xml:space="preserve">4607012405029</t>
  </si>
  <si>
    <t xml:space="preserve">ВМПавто МС-1900 (флакон-аэрозоль)</t>
  </si>
  <si>
    <t xml:space="preserve">4607012403469</t>
  </si>
  <si>
    <t xml:space="preserve">ВМПАвто МС-2000 (жест. банка)</t>
  </si>
  <si>
    <t xml:space="preserve">4607012402509</t>
  </si>
  <si>
    <t xml:space="preserve">ВМПАвто МС-2000 (пласт. флак)</t>
  </si>
  <si>
    <t xml:space="preserve">20 гр</t>
  </si>
  <si>
    <t xml:space="preserve">4607012400031</t>
  </si>
  <si>
    <t xml:space="preserve">ВМПАвто МС-4613 "Вжик" Смазка для металлообработки (банка в пакете)</t>
  </si>
  <si>
    <t xml:space="preserve">40 гр</t>
  </si>
  <si>
    <t xml:space="preserve">ВМПАвто МС-4613 "Вжик" Смазка для металлообработки (туба в пакете)</t>
  </si>
  <si>
    <t xml:space="preserve">ВМПАвто Пластичная смазка для подшипников (туба)</t>
  </si>
  <si>
    <t xml:space="preserve">4607012402998</t>
  </si>
  <si>
    <t xml:space="preserve">ВМПАвто Притирочная паста «Алмазная» (банка)</t>
  </si>
  <si>
    <t xml:space="preserve">4607012402165</t>
  </si>
  <si>
    <t xml:space="preserve">1 кг</t>
  </si>
  <si>
    <t xml:space="preserve">ВМПАвто Притирочная паста «Алмазная» (флакон)</t>
  </si>
  <si>
    <t xml:space="preserve">4607012400208</t>
  </si>
  <si>
    <t xml:space="preserve">4607012400826</t>
  </si>
  <si>
    <t xml:space="preserve">ВМПАвто Притирочная паста «Классическая» (банка)</t>
  </si>
  <si>
    <t xml:space="preserve">ВМПАвто Притирочная паста «Классическая» (флакон)</t>
  </si>
  <si>
    <t xml:space="preserve">ВМПАвто Притирочная паста «Профессиональная» (банка)</t>
  </si>
  <si>
    <t xml:space="preserve">4607012402172</t>
  </si>
  <si>
    <t xml:space="preserve">ВМПАвто Притирочная паста «Профессиональная» (флакон)</t>
  </si>
  <si>
    <t xml:space="preserve">4607012400352</t>
  </si>
  <si>
    <t xml:space="preserve">ВМПАвто Притирочная паста ФАБО (флакон)</t>
  </si>
  <si>
    <t xml:space="preserve">4607012400215</t>
  </si>
  <si>
    <t xml:space="preserve">ВМПАвто Промывка iMAGNET (мет. флакон)</t>
  </si>
  <si>
    <t xml:space="preserve">4607012403162</t>
  </si>
  <si>
    <t xml:space="preserve">ВМПАвто Силиконовый помощник (флакон)</t>
  </si>
  <si>
    <t xml:space="preserve">18 мл</t>
  </si>
  <si>
    <t xml:space="preserve">4607012402752</t>
  </si>
  <si>
    <t xml:space="preserve">ВМПАвто Смазка для седельно-сцепного устройства тягача (стик-пакет)</t>
  </si>
  <si>
    <t xml:space="preserve">4607012403472</t>
  </si>
  <si>
    <t xml:space="preserve">ВМПАвто Смазка-масло для цепей всепогодная (пласт. флакон)</t>
  </si>
  <si>
    <t xml:space="preserve">45 мл</t>
  </si>
  <si>
    <t xml:space="preserve">4607012402981</t>
  </si>
  <si>
    <t xml:space="preserve">ВМПАвто Смазывающая добавка для ТНВД (мет. флакон)</t>
  </si>
  <si>
    <t xml:space="preserve">4607030111889</t>
  </si>
  <si>
    <t xml:space="preserve">ВМПАвто Фикс Средство для откручивания винтовых крепежей (туба)</t>
  </si>
  <si>
    <t xml:space="preserve">ВМПАвто ШРУС МС Х5 (евроведро)</t>
  </si>
  <si>
    <t xml:space="preserve">18 гр</t>
  </si>
  <si>
    <t xml:space="preserve">ВМПАвто ШРУС МС Х5 (стик пакет)</t>
  </si>
  <si>
    <t xml:space="preserve">ВМПАвто ШРУС МС Х5 (стик-пакет)</t>
  </si>
  <si>
    <t xml:space="preserve">4607012401731</t>
  </si>
  <si>
    <t xml:space="preserve">ВМПАвто ШРУС МС Х5 (туба)</t>
  </si>
  <si>
    <t xml:space="preserve">4607012400987</t>
  </si>
  <si>
    <t xml:space="preserve">ВМПАвто ШРУС Триподный (стик-пакет)</t>
  </si>
  <si>
    <t xml:space="preserve">4607012402967</t>
  </si>
  <si>
    <t xml:space="preserve">ВМПАвто ШРУС Триподный (туба)</t>
  </si>
  <si>
    <t xml:space="preserve">ВМПАвто GLOW PSF (масло для ГУР)</t>
  </si>
  <si>
    <t xml:space="preserve">ВМПАвто iMAGNET P14 (HTHS стабилизатор)</t>
  </si>
  <si>
    <t xml:space="preserve">4607012402899</t>
  </si>
  <si>
    <t xml:space="preserve">ВМПАвто iMagnet PSF (ремонтная жидкость для ГУР) (пласт. флакон)</t>
  </si>
  <si>
    <t xml:space="preserve">90 мл</t>
  </si>
  <si>
    <t xml:space="preserve">ВМПАвто R1 Metall (пласт. флакон в пакете)</t>
  </si>
  <si>
    <t xml:space="preserve">4607012400895</t>
  </si>
  <si>
    <t xml:space="preserve">ВМПАвто R1 Metall-Т (пласт. флакон в пакете)</t>
  </si>
  <si>
    <t xml:space="preserve">4607012400932</t>
  </si>
  <si>
    <t xml:space="preserve">ВМПАвто RESURS AT (пласт. флакон)</t>
  </si>
  <si>
    <t xml:space="preserve">ВМПАвто RESURS DIESEL (пласт. флакон)</t>
  </si>
  <si>
    <t xml:space="preserve">4607012400260</t>
  </si>
  <si>
    <t xml:space="preserve">ВМПАвто RESURS MOTO (пласт. флакон)</t>
  </si>
  <si>
    <t xml:space="preserve">4607012405012</t>
  </si>
  <si>
    <t xml:space="preserve">ВМПАвто RESURS NEXT (пласт. флакон)</t>
  </si>
  <si>
    <t xml:space="preserve">75 гр</t>
  </si>
  <si>
    <t xml:space="preserve">4607012405050</t>
  </si>
  <si>
    <t xml:space="preserve">ВМПАвто RESURS T (пласт. флакон)</t>
  </si>
  <si>
    <t xml:space="preserve">4607012400253</t>
  </si>
  <si>
    <t xml:space="preserve">ВМПАвто RESURS NEXT (алюм. стик-пакет)</t>
  </si>
  <si>
    <t xml:space="preserve">17 гр</t>
  </si>
  <si>
    <t xml:space="preserve">4607012405654</t>
  </si>
  <si>
    <t xml:space="preserve">ВМПАвто RESURS UNIVERSAL (мет. флакон)</t>
  </si>
  <si>
    <t xml:space="preserve">ВМПАвто RESURS UNIVERSAL (пласт. флакон)</t>
  </si>
  <si>
    <t xml:space="preserve">4607012402202</t>
  </si>
  <si>
    <t xml:space="preserve">ВМПАвто SILICOT (алюминиевый стик-пакет)</t>
  </si>
  <si>
    <t xml:space="preserve">ВМПАвто SILICOT (туба в пакете)</t>
  </si>
  <si>
    <t xml:space="preserve">4607012401137</t>
  </si>
  <si>
    <t xml:space="preserve">ВМПАвто Silicot Gel (банка)</t>
  </si>
  <si>
    <t xml:space="preserve">ВМПАвто Silicot REZIN (флакон с губкой)</t>
  </si>
  <si>
    <t xml:space="preserve">30 мл</t>
  </si>
  <si>
    <t xml:space="preserve">4607012402714</t>
  </si>
  <si>
    <t xml:space="preserve">70 мл</t>
  </si>
  <si>
    <t xml:space="preserve">4607012402721</t>
  </si>
  <si>
    <t xml:space="preserve">ВМПАвто SILICOT SPRAY диэлектрический (мет. флакон)</t>
  </si>
  <si>
    <t xml:space="preserve">4607012403506</t>
  </si>
  <si>
    <t xml:space="preserve">ВМПАвто SILICOT SPRAY для замков и петель (мет. флакон)</t>
  </si>
  <si>
    <t xml:space="preserve">4607012403490</t>
  </si>
  <si>
    <t xml:space="preserve">ВМПАвто SILICOT SPRAY для резиновых уплотнителей (мет. флакон)</t>
  </si>
  <si>
    <t xml:space="preserve">4607012403513</t>
  </si>
  <si>
    <t xml:space="preserve">ВМПАвто SILICOT SPRAY универсальный (мет. флакон)</t>
  </si>
  <si>
    <t xml:space="preserve">4607012403520</t>
  </si>
  <si>
    <t xml:space="preserve">РМ</t>
  </si>
  <si>
    <t xml:space="preserve">РМ Крем гидрофильный (стик-пакет)</t>
  </si>
  <si>
    <t xml:space="preserve">РМ Крем гидрофильный (туба)</t>
  </si>
  <si>
    <t xml:space="preserve">РМ Крем гидрофобный (стик-пакет)</t>
  </si>
  <si>
    <t xml:space="preserve">РМ Крем гидрофобный (туба)</t>
  </si>
  <si>
    <t xml:space="preserve">РМ Крем регенерирующий (стик-пакет)</t>
  </si>
  <si>
    <t xml:space="preserve">РМ Крем регенерирующий (туба)</t>
  </si>
  <si>
    <t xml:space="preserve">4607030111230</t>
  </si>
  <si>
    <t xml:space="preserve">РМ Чистик (банка)</t>
  </si>
  <si>
    <t xml:space="preserve">450 мл</t>
  </si>
  <si>
    <t xml:space="preserve">РМ Чистик (ведро)</t>
  </si>
  <si>
    <t xml:space="preserve">2,5 л</t>
  </si>
  <si>
    <t xml:space="preserve">11 л</t>
  </si>
  <si>
    <t xml:space="preserve">РМ Чистик Автошампунь-полироль (бутылка)</t>
  </si>
  <si>
    <t xml:space="preserve">4607030110509</t>
  </si>
  <si>
    <t xml:space="preserve">РМ Чистик Автошампунь–антистатик (бутылка)</t>
  </si>
  <si>
    <t xml:space="preserve">4607030110592</t>
  </si>
  <si>
    <t xml:space="preserve">РМ Чистик Extreme (банка)</t>
  </si>
  <si>
    <t xml:space="preserve">4607030110233</t>
  </si>
  <si>
    <t xml:space="preserve">РМ Чистик Extreme (ведро)</t>
  </si>
  <si>
    <t xml:space="preserve">РМ Чистик Extreme (дой-пак)</t>
  </si>
  <si>
    <t xml:space="preserve">4607030111711</t>
  </si>
  <si>
    <t xml:space="preserve">РМ Чистик Extreme (стик-пакет)</t>
  </si>
  <si>
    <t xml:space="preserve">РМ Чистик Extreme (туба)</t>
  </si>
  <si>
    <t xml:space="preserve">4607030110561</t>
  </si>
  <si>
    <t xml:space="preserve">РМ Чистик Profi (банка)</t>
  </si>
  <si>
    <t xml:space="preserve">470 мл</t>
  </si>
  <si>
    <t xml:space="preserve">4607030110110</t>
  </si>
  <si>
    <t xml:space="preserve">РМ Чистик Profi (ведро)</t>
  </si>
  <si>
    <t xml:space="preserve">2 кг</t>
  </si>
  <si>
    <t xml:space="preserve">4607030110325</t>
  </si>
  <si>
    <t xml:space="preserve">7 кг</t>
  </si>
  <si>
    <t xml:space="preserve">РМ Чистик Profi (туба)</t>
  </si>
  <si>
    <t xml:space="preserve">4607030110646</t>
  </si>
  <si>
    <t xml:space="preserve">РМ Чистик Profi White (дой-пак)</t>
  </si>
  <si>
    <t xml:space="preserve">РМ Чистик Profi White (туба)</t>
  </si>
  <si>
    <t xml:space="preserve">РМ Эко Чистик Хвойный (банка)</t>
  </si>
  <si>
    <t xml:space="preserve">4607030111315</t>
  </si>
  <si>
    <t xml:space="preserve">РМ Эко Чистик Хвойный (ведро) </t>
  </si>
  <si>
    <t xml:space="preserve">4607030111339</t>
  </si>
  <si>
    <t xml:space="preserve">РМ Эко Чистик Хвойный (туба)</t>
  </si>
  <si>
    <t xml:space="preserve">4607030111308</t>
  </si>
  <si>
    <t xml:space="preserve">РМ Forplast (туба)</t>
  </si>
  <si>
    <t xml:space="preserve">250 гр</t>
  </si>
  <si>
    <t xml:space="preserve">РМ Pastum GAS (туба + лён 15 гр)</t>
  </si>
  <si>
    <t xml:space="preserve">260 гр</t>
  </si>
  <si>
    <t xml:space="preserve">РМ Pastum GAS (туба + лён 7 гр)</t>
  </si>
  <si>
    <t xml:space="preserve">25 гр</t>
  </si>
  <si>
    <t xml:space="preserve">РМ Pastum GAS (туба)</t>
  </si>
  <si>
    <t xml:space="preserve">60 гр</t>
  </si>
  <si>
    <t xml:space="preserve">РМ Pastum H2O (ведро)</t>
  </si>
  <si>
    <t xml:space="preserve">РМ Pastum H2O (туба + лён 15 гр)</t>
  </si>
  <si>
    <t xml:space="preserve">70 гр</t>
  </si>
  <si>
    <t xml:space="preserve">РМ Pastum H2O (туба + лён 7 гр)</t>
  </si>
  <si>
    <t xml:space="preserve">РМ Pastum H2O (туба)</t>
  </si>
  <si>
    <t xml:space="preserve">РМ WAXis PROFESSIONAL Реставратор-очиститель для кожи</t>
  </si>
  <si>
    <t xml:space="preserve">РМ WAXis PROFESSIONAL Реставратор-очиститель для пластиковых поверхностей (триггер)</t>
  </si>
  <si>
    <t xml:space="preserve">4607030111285</t>
  </si>
  <si>
    <t xml:space="preserve">РМ WAXis PROFESSIONAL Тефлоновый воск (бутылка)</t>
  </si>
  <si>
    <t xml:space="preserve">4607030111254</t>
  </si>
  <si>
    <t xml:space="preserve">РМ WAXis PROFESSIONAL Тефлоновый воск (канистра)</t>
  </si>
  <si>
    <t xml:space="preserve">5 л</t>
  </si>
  <si>
    <t xml:space="preserve">4607030111124</t>
  </si>
  <si>
    <t xml:space="preserve">РМ WAXis PROFESSIONAL Чернитель шин (бутылка)</t>
  </si>
  <si>
    <t xml:space="preserve">4607030111131</t>
  </si>
  <si>
    <t xml:space="preserve">РМ WAXis PROFESSIONAL Чернитель шин (гель-концентрат) (бутылка)</t>
  </si>
  <si>
    <t xml:space="preserve">4607030111438</t>
  </si>
  <si>
    <t xml:space="preserve">РМ WAXis PROFESSIONAL Чернитель шин (гель-концентрат) (канистра)</t>
  </si>
  <si>
    <t xml:space="preserve">РМ WAXis PROFESSIONAL Чернитель шин (канистра)</t>
  </si>
  <si>
    <t xml:space="preserve">4607030111421</t>
  </si>
  <si>
    <t xml:space="preserve">РМ WAXis PROFESSIONAL Чернитель шин (триггер)</t>
  </si>
  <si>
    <t xml:space="preserve">4607030111377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</si>
</sst>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.00[$ ₽]"/>
    <numFmt numFmtId="166" formatCode="@"/>
  </numFmts>
  <fonts count="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Ubuntu"/>
      <family val="0"/>
      <charset val="1"/>
    </font>
    <font>
      <b val="true"/>
      <sz val="11"/>
      <name val="Ubuntu"/>
      <family val="0"/>
      <charset val="1"/>
    </font>
    <font>
      <sz val="11"/>
      <name val="Ubuntu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ill>
        <patternFill>
          <bgColor rgb="FFB7E1CD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_1" displayName="Table_1" ref="D1:E1009" headerRowCount="1" totalsRowCount="0" totalsRowShown="0">
  <tableColumns count="2">
    <tableColumn id="1" name="Старая цена закупки"/>
    <tableColumn id="2" name="Цена закупки с 10% скидкой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168"/>
  <sheetViews>
    <sheetView showFormulas="false" showGridLines="true" showRowColHeaders="true" showZeros="true" rightToLeft="false" tabSelected="true" showOutlineSymbols="true" defaultGridColor="true" view="normal" topLeftCell="C85" colorId="64" zoomScale="100" zoomScaleNormal="100" zoomScalePageLayoutView="100" workbookViewId="0">
      <selection pane="topLeft" activeCell="K100" activeCellId="0" sqref="K100"/>
    </sheetView>
  </sheetViews>
  <sheetFormatPr defaultRowHeight="15.75" zeroHeight="false" outlineLevelRow="0" outlineLevelCol="0"/>
  <cols>
    <col collapsed="false" customWidth="true" hidden="false" outlineLevel="0" max="1" min="1" style="1" width="7.29"/>
    <col collapsed="false" customWidth="true" hidden="false" outlineLevel="0" max="2" min="2" style="1" width="82.57"/>
    <col collapsed="false" customWidth="true" hidden="false" outlineLevel="0" max="3" min="3" style="1" width="7.14"/>
    <col collapsed="false" customWidth="true" hidden="false" outlineLevel="0" max="4" min="4" style="1" width="14.43"/>
    <col collapsed="false" customWidth="true" hidden="false" outlineLevel="0" max="5" min="5" style="1" width="15.57"/>
    <col collapsed="false" customWidth="true" hidden="false" outlineLevel="0" max="7" min="6" style="1" width="14.43"/>
    <col collapsed="false" customWidth="true" hidden="false" outlineLevel="0" max="8" min="8" style="1" width="10.86"/>
    <col collapsed="false" customWidth="true" hidden="false" outlineLevel="0" max="9" min="9" style="1" width="8.29"/>
    <col collapsed="false" customWidth="true" hidden="false" outlineLevel="0" max="10" min="10" style="1" width="10.12"/>
    <col collapsed="false" customWidth="true" hidden="false" outlineLevel="0" max="11" min="11" style="1" width="15"/>
    <col collapsed="false" customWidth="true" hidden="false" outlineLevel="0" max="1025" min="12" style="1" width="14.43"/>
  </cols>
  <sheetData>
    <row r="1" s="6" customFormat="true" ht="46.5" hidden="false" customHeight="true" outlineLevel="0" collapsed="false">
      <c r="A1" s="2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3" t="s">
        <v>5</v>
      </c>
      <c r="G1" s="3" t="s">
        <v>6</v>
      </c>
      <c r="H1" s="2" t="s">
        <v>7</v>
      </c>
      <c r="I1" s="2" t="s">
        <v>8</v>
      </c>
      <c r="J1" s="3" t="s">
        <v>9</v>
      </c>
      <c r="K1" s="2" t="s">
        <v>10</v>
      </c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</row>
    <row r="2" customFormat="false" ht="13.8" hidden="false" customHeight="false" outlineLevel="0" collapsed="false">
      <c r="A2" s="7"/>
      <c r="B2" s="7" t="s">
        <v>11</v>
      </c>
      <c r="C2" s="8"/>
      <c r="D2" s="8"/>
      <c r="E2" s="8"/>
      <c r="F2" s="8"/>
      <c r="G2" s="8"/>
      <c r="H2" s="7"/>
      <c r="I2" s="7"/>
      <c r="J2" s="8"/>
      <c r="K2" s="7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</row>
    <row r="3" customFormat="false" ht="13.8" hidden="false" customHeight="false" outlineLevel="0" collapsed="false">
      <c r="A3" s="10" t="n">
        <v>1122</v>
      </c>
      <c r="B3" s="11" t="s">
        <v>12</v>
      </c>
      <c r="C3" s="12" t="s">
        <v>13</v>
      </c>
      <c r="D3" s="13" t="n">
        <v>42</v>
      </c>
      <c r="E3" s="13" t="n">
        <f aca="false">(D3-D3*10%)</f>
        <v>37.8</v>
      </c>
      <c r="F3" s="13" t="n">
        <f aca="false">ROUND(E3*1.5,0)</f>
        <v>57</v>
      </c>
      <c r="G3" s="13" t="n">
        <f aca="false">F3 + (F3*20%)</f>
        <v>68.4</v>
      </c>
      <c r="H3" s="11" t="n">
        <v>30</v>
      </c>
      <c r="I3" s="11" t="n">
        <v>0</v>
      </c>
      <c r="J3" s="13" t="n">
        <f aca="false">D3*I3</f>
        <v>0</v>
      </c>
      <c r="K3" s="14" t="s">
        <v>14</v>
      </c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</row>
    <row r="4" customFormat="false" ht="13.8" hidden="false" customHeight="false" outlineLevel="0" collapsed="false">
      <c r="A4" s="10" t="n">
        <v>5101</v>
      </c>
      <c r="B4" s="11" t="s">
        <v>15</v>
      </c>
      <c r="C4" s="12" t="s">
        <v>16</v>
      </c>
      <c r="D4" s="13" t="n">
        <v>166.1</v>
      </c>
      <c r="E4" s="13" t="n">
        <f aca="false">(D4-D4*10%)</f>
        <v>149.49</v>
      </c>
      <c r="F4" s="13" t="n">
        <f aca="false">ROUND(E4*1.5,0)</f>
        <v>224</v>
      </c>
      <c r="G4" s="13" t="n">
        <f aca="false">F4 + (F4*20%)</f>
        <v>268.8</v>
      </c>
      <c r="H4" s="11" t="n">
        <v>18</v>
      </c>
      <c r="I4" s="11" t="n">
        <v>0</v>
      </c>
      <c r="J4" s="13" t="n">
        <f aca="false">D4*I4</f>
        <v>0</v>
      </c>
      <c r="K4" s="14" t="s">
        <v>17</v>
      </c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</row>
    <row r="5" customFormat="false" ht="13.8" hidden="false" customHeight="false" outlineLevel="0" collapsed="false">
      <c r="A5" s="10" t="n">
        <v>9301</v>
      </c>
      <c r="B5" s="11" t="s">
        <v>18</v>
      </c>
      <c r="C5" s="12" t="s">
        <v>19</v>
      </c>
      <c r="D5" s="13" t="n">
        <v>678</v>
      </c>
      <c r="E5" s="13" t="n">
        <f aca="false">(D5-D5*10%)</f>
        <v>610.2</v>
      </c>
      <c r="F5" s="13" t="n">
        <f aca="false">ROUND(E5*1.5,0)</f>
        <v>915</v>
      </c>
      <c r="G5" s="13" t="n">
        <f aca="false">F5 + (F5*20%)</f>
        <v>1098</v>
      </c>
      <c r="H5" s="16" t="n">
        <v>6</v>
      </c>
      <c r="I5" s="11" t="n">
        <v>0</v>
      </c>
      <c r="J5" s="13" t="n">
        <f aca="false">D5*I5</f>
        <v>0</v>
      </c>
      <c r="K5" s="14" t="s">
        <v>14</v>
      </c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</row>
    <row r="6" customFormat="false" ht="13.8" hidden="false" customHeight="false" outlineLevel="0" collapsed="false">
      <c r="A6" s="10" t="n">
        <v>9302</v>
      </c>
      <c r="B6" s="11" t="s">
        <v>20</v>
      </c>
      <c r="C6" s="12" t="s">
        <v>21</v>
      </c>
      <c r="D6" s="13" t="n">
        <v>297.9</v>
      </c>
      <c r="E6" s="13" t="n">
        <f aca="false">(D6-D6*10%)</f>
        <v>268.11</v>
      </c>
      <c r="F6" s="13" t="n">
        <f aca="false">ROUND(E6*1.5,0)</f>
        <v>402</v>
      </c>
      <c r="G6" s="13" t="n">
        <f aca="false">F6 + (F6*20%)</f>
        <v>482.4</v>
      </c>
      <c r="H6" s="16" t="n">
        <v>18</v>
      </c>
      <c r="I6" s="11" t="n">
        <v>0</v>
      </c>
      <c r="J6" s="13" t="n">
        <f aca="false">D6*I6</f>
        <v>0</v>
      </c>
      <c r="K6" s="14" t="s">
        <v>14</v>
      </c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</row>
    <row r="7" customFormat="false" ht="13.8" hidden="false" customHeight="false" outlineLevel="0" collapsed="false">
      <c r="A7" s="10" t="n">
        <v>9303</v>
      </c>
      <c r="B7" s="11" t="s">
        <v>20</v>
      </c>
      <c r="C7" s="12" t="s">
        <v>22</v>
      </c>
      <c r="D7" s="13" t="n">
        <v>158.8</v>
      </c>
      <c r="E7" s="13" t="n">
        <f aca="false">(D7-D7*10%)</f>
        <v>142.92</v>
      </c>
      <c r="F7" s="13" t="n">
        <f aca="false">ROUND(E7*1.5,0)</f>
        <v>214</v>
      </c>
      <c r="G7" s="13" t="n">
        <f aca="false">F7 + (F7*20%)</f>
        <v>256.8</v>
      </c>
      <c r="H7" s="16" t="n">
        <v>18</v>
      </c>
      <c r="I7" s="11" t="n">
        <v>0</v>
      </c>
      <c r="J7" s="13" t="n">
        <f aca="false">D7*I7</f>
        <v>0</v>
      </c>
      <c r="K7" s="14" t="s">
        <v>23</v>
      </c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</row>
    <row r="8" customFormat="false" ht="13.8" hidden="false" customHeight="false" outlineLevel="0" collapsed="false">
      <c r="A8" s="10" t="n">
        <v>7701</v>
      </c>
      <c r="B8" s="11" t="s">
        <v>24</v>
      </c>
      <c r="C8" s="12" t="s">
        <v>25</v>
      </c>
      <c r="D8" s="13" t="n">
        <v>207.9</v>
      </c>
      <c r="E8" s="13" t="n">
        <f aca="false">(D8-D8*10%)</f>
        <v>187.11</v>
      </c>
      <c r="F8" s="13" t="n">
        <f aca="false">ROUND(E8*1.5,0)</f>
        <v>281</v>
      </c>
      <c r="G8" s="13" t="n">
        <f aca="false">F8 + (F8*20%)</f>
        <v>337.2</v>
      </c>
      <c r="H8" s="11" t="n">
        <v>30</v>
      </c>
      <c r="I8" s="11" t="n">
        <v>0</v>
      </c>
      <c r="J8" s="13" t="n">
        <f aca="false">D8*I8</f>
        <v>0</v>
      </c>
      <c r="K8" s="14" t="s">
        <v>14</v>
      </c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</row>
    <row r="9" customFormat="false" ht="13.8" hidden="false" customHeight="false" outlineLevel="0" collapsed="false">
      <c r="A9" s="10" t="n">
        <v>9403</v>
      </c>
      <c r="B9" s="11" t="s">
        <v>26</v>
      </c>
      <c r="C9" s="12" t="s">
        <v>22</v>
      </c>
      <c r="D9" s="13" t="n">
        <v>176.2</v>
      </c>
      <c r="E9" s="13" t="n">
        <f aca="false">(D9-D9*10%)</f>
        <v>158.58</v>
      </c>
      <c r="F9" s="13" t="n">
        <f aca="false">ROUND(E9*1.5,0)</f>
        <v>238</v>
      </c>
      <c r="G9" s="13" t="n">
        <f aca="false">F9 + (F9*20%)</f>
        <v>285.6</v>
      </c>
      <c r="H9" s="16" t="n">
        <v>18</v>
      </c>
      <c r="I9" s="11" t="n">
        <v>0</v>
      </c>
      <c r="J9" s="13" t="n">
        <f aca="false">D9*I9</f>
        <v>0</v>
      </c>
      <c r="K9" s="14" t="s">
        <v>27</v>
      </c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</row>
    <row r="10" customFormat="false" ht="13.8" hidden="false" customHeight="false" outlineLevel="0" collapsed="false">
      <c r="A10" s="10" t="n">
        <v>8407</v>
      </c>
      <c r="B10" s="11" t="s">
        <v>28</v>
      </c>
      <c r="C10" s="12" t="s">
        <v>29</v>
      </c>
      <c r="D10" s="13" t="n">
        <v>299</v>
      </c>
      <c r="E10" s="13" t="n">
        <f aca="false">(D10-D10*10%)</f>
        <v>269.1</v>
      </c>
      <c r="F10" s="13" t="n">
        <f aca="false">ROUND(E10*1.5,0)</f>
        <v>404</v>
      </c>
      <c r="G10" s="13" t="n">
        <f aca="false">F10 + (F10*20%)</f>
        <v>484.8</v>
      </c>
      <c r="H10" s="11" t="n">
        <v>18</v>
      </c>
      <c r="I10" s="11" t="n">
        <v>0</v>
      </c>
      <c r="J10" s="13" t="n">
        <f aca="false">D10*I10</f>
        <v>0</v>
      </c>
      <c r="K10" s="14" t="s">
        <v>14</v>
      </c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</row>
    <row r="11" customFormat="false" ht="13.8" hidden="false" customHeight="false" outlineLevel="0" collapsed="false">
      <c r="A11" s="10" t="n">
        <v>1422</v>
      </c>
      <c r="B11" s="16" t="s">
        <v>30</v>
      </c>
      <c r="C11" s="12" t="s">
        <v>31</v>
      </c>
      <c r="D11" s="13" t="n">
        <v>269.7</v>
      </c>
      <c r="E11" s="13" t="n">
        <f aca="false">(D11-D11*10%)</f>
        <v>242.73</v>
      </c>
      <c r="F11" s="13" t="n">
        <f aca="false">ROUND(E11*1.5,0)</f>
        <v>364</v>
      </c>
      <c r="G11" s="13" t="n">
        <f aca="false">F11 + (F11*20%)</f>
        <v>436.8</v>
      </c>
      <c r="H11" s="11" t="n">
        <v>32</v>
      </c>
      <c r="I11" s="11" t="n">
        <v>0</v>
      </c>
      <c r="J11" s="13" t="n">
        <f aca="false">D11*I11</f>
        <v>0</v>
      </c>
      <c r="K11" s="14" t="s">
        <v>32</v>
      </c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</row>
    <row r="12" customFormat="false" ht="13.8" hidden="false" customHeight="false" outlineLevel="0" collapsed="false">
      <c r="A12" s="10" t="n">
        <v>2202</v>
      </c>
      <c r="B12" s="11" t="s">
        <v>33</v>
      </c>
      <c r="C12" s="12" t="s">
        <v>34</v>
      </c>
      <c r="D12" s="13" t="n">
        <v>1571.8</v>
      </c>
      <c r="E12" s="13" t="n">
        <f aca="false">(D12-D12*10%)</f>
        <v>1414.62</v>
      </c>
      <c r="F12" s="13" t="n">
        <f aca="false">ROUND(E12*1.5,0)</f>
        <v>2122</v>
      </c>
      <c r="G12" s="13" t="n">
        <f aca="false">F12 + (F12*20%)</f>
        <v>2546.4</v>
      </c>
      <c r="H12" s="11" t="n">
        <v>6</v>
      </c>
      <c r="I12" s="11" t="n">
        <v>0</v>
      </c>
      <c r="J12" s="13" t="n">
        <f aca="false">D12*I12</f>
        <v>0</v>
      </c>
      <c r="K12" s="14" t="s">
        <v>35</v>
      </c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</row>
    <row r="13" customFormat="false" ht="13.8" hidden="false" customHeight="false" outlineLevel="0" collapsed="false">
      <c r="A13" s="10" t="n">
        <v>2201</v>
      </c>
      <c r="B13" s="11" t="s">
        <v>36</v>
      </c>
      <c r="C13" s="12" t="s">
        <v>37</v>
      </c>
      <c r="D13" s="13" t="n">
        <v>790.1</v>
      </c>
      <c r="E13" s="13" t="n">
        <f aca="false">(D13-D13*10%)</f>
        <v>711.09</v>
      </c>
      <c r="F13" s="13" t="n">
        <f aca="false">ROUND(E13*1.5,0)</f>
        <v>1067</v>
      </c>
      <c r="G13" s="13" t="n">
        <f aca="false">F13 + (F13*20%)</f>
        <v>1280.4</v>
      </c>
      <c r="H13" s="11" t="n">
        <v>8</v>
      </c>
      <c r="I13" s="11" t="n">
        <v>0</v>
      </c>
      <c r="J13" s="13" t="n">
        <f aca="false">D13*I13</f>
        <v>0</v>
      </c>
      <c r="K13" s="14" t="s">
        <v>38</v>
      </c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</row>
    <row r="14" customFormat="false" ht="13.8" hidden="false" customHeight="false" outlineLevel="0" collapsed="false">
      <c r="A14" s="10" t="n">
        <v>1002</v>
      </c>
      <c r="B14" s="11" t="s">
        <v>39</v>
      </c>
      <c r="C14" s="12" t="s">
        <v>40</v>
      </c>
      <c r="D14" s="13" t="n">
        <v>39</v>
      </c>
      <c r="E14" s="13" t="n">
        <f aca="false">(D14-D14*10%)</f>
        <v>35.1</v>
      </c>
      <c r="F14" s="13" t="n">
        <f aca="false">ROUND(E14*1.5,0)</f>
        <v>53</v>
      </c>
      <c r="G14" s="13" t="n">
        <f aca="false">F14 + (F14*20%)</f>
        <v>63.6</v>
      </c>
      <c r="H14" s="11" t="n">
        <v>100</v>
      </c>
      <c r="I14" s="11" t="n">
        <v>0</v>
      </c>
      <c r="J14" s="13" t="n">
        <f aca="false">D14*I14</f>
        <v>0</v>
      </c>
      <c r="K14" s="14" t="s">
        <v>41</v>
      </c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</row>
    <row r="15" customFormat="false" ht="13.8" hidden="false" customHeight="false" outlineLevel="0" collapsed="false">
      <c r="A15" s="10" t="n">
        <v>1003</v>
      </c>
      <c r="B15" s="11" t="s">
        <v>42</v>
      </c>
      <c r="C15" s="12" t="s">
        <v>43</v>
      </c>
      <c r="D15" s="13" t="n">
        <v>186.2</v>
      </c>
      <c r="E15" s="13" t="n">
        <f aca="false">(D15-D15*10%)</f>
        <v>167.58</v>
      </c>
      <c r="F15" s="13" t="n">
        <f aca="false">ROUND(E15*1.5,0)</f>
        <v>251</v>
      </c>
      <c r="G15" s="13" t="n">
        <f aca="false">F15 + (F15*20%)</f>
        <v>301.2</v>
      </c>
      <c r="H15" s="11" t="n">
        <v>32</v>
      </c>
      <c r="I15" s="11" t="n">
        <v>0</v>
      </c>
      <c r="J15" s="13" t="n">
        <f aca="false">D15*I15</f>
        <v>0</v>
      </c>
      <c r="K15" s="14" t="s">
        <v>14</v>
      </c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</row>
    <row r="16" customFormat="false" ht="13.8" hidden="false" customHeight="false" outlineLevel="0" collapsed="false">
      <c r="A16" s="10" t="n">
        <v>1117</v>
      </c>
      <c r="B16" s="11" t="s">
        <v>44</v>
      </c>
      <c r="C16" s="12" t="s">
        <v>45</v>
      </c>
      <c r="D16" s="13" t="n">
        <v>926.1</v>
      </c>
      <c r="E16" s="13" t="n">
        <f aca="false">(D16-D16*10%)</f>
        <v>833.49</v>
      </c>
      <c r="F16" s="13" t="n">
        <f aca="false">ROUND(E16*1.5,0)</f>
        <v>1250</v>
      </c>
      <c r="G16" s="13" t="n">
        <f aca="false">F16 + (F16*20%)</f>
        <v>1500</v>
      </c>
      <c r="H16" s="11" t="n">
        <v>5</v>
      </c>
      <c r="I16" s="11" t="n">
        <v>0</v>
      </c>
      <c r="J16" s="13" t="n">
        <f aca="false">D16*I16</f>
        <v>0</v>
      </c>
      <c r="K16" s="14" t="s">
        <v>46</v>
      </c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</row>
    <row r="17" customFormat="false" ht="13.8" hidden="false" customHeight="false" outlineLevel="0" collapsed="false">
      <c r="A17" s="10" t="n">
        <v>1107</v>
      </c>
      <c r="B17" s="11" t="s">
        <v>47</v>
      </c>
      <c r="C17" s="12" t="s">
        <v>48</v>
      </c>
      <c r="D17" s="13" t="n">
        <v>3882.9</v>
      </c>
      <c r="E17" s="13" t="n">
        <f aca="false">(D17-D17*10%)</f>
        <v>3494.61</v>
      </c>
      <c r="F17" s="13" t="n">
        <f aca="false">ROUND(E17*1.5,0)</f>
        <v>5242</v>
      </c>
      <c r="G17" s="13" t="n">
        <f aca="false">F17 + (F17*20%)</f>
        <v>6290.4</v>
      </c>
      <c r="H17" s="11" t="n">
        <v>1</v>
      </c>
      <c r="I17" s="11" t="n">
        <v>0</v>
      </c>
      <c r="J17" s="13" t="n">
        <f aca="false">D17*I17</f>
        <v>0</v>
      </c>
      <c r="K17" s="14" t="s">
        <v>14</v>
      </c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</row>
    <row r="18" customFormat="false" ht="13.8" hidden="false" customHeight="false" outlineLevel="0" collapsed="false">
      <c r="A18" s="10" t="n">
        <v>1108</v>
      </c>
      <c r="B18" s="11" t="s">
        <v>47</v>
      </c>
      <c r="C18" s="12" t="s">
        <v>49</v>
      </c>
      <c r="D18" s="13" t="n">
        <v>7296.3</v>
      </c>
      <c r="E18" s="13" t="n">
        <f aca="false">(D18-D18*10%)</f>
        <v>6566.67</v>
      </c>
      <c r="F18" s="13" t="n">
        <f aca="false">ROUND(E18*1.5,0)</f>
        <v>9850</v>
      </c>
      <c r="G18" s="13" t="n">
        <f aca="false">F18 + (F18*20%)</f>
        <v>11820</v>
      </c>
      <c r="H18" s="11" t="n">
        <v>1</v>
      </c>
      <c r="I18" s="11" t="n">
        <v>0</v>
      </c>
      <c r="J18" s="13" t="n">
        <f aca="false">D18*I18</f>
        <v>0</v>
      </c>
      <c r="K18" s="14" t="s">
        <v>14</v>
      </c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</row>
    <row r="19" customFormat="false" ht="13.8" hidden="false" customHeight="false" outlineLevel="0" collapsed="false">
      <c r="A19" s="10" t="n">
        <v>1105</v>
      </c>
      <c r="B19" s="11" t="s">
        <v>50</v>
      </c>
      <c r="C19" s="12" t="s">
        <v>37</v>
      </c>
      <c r="D19" s="13" t="n">
        <v>295</v>
      </c>
      <c r="E19" s="13" t="n">
        <f aca="false">(D19-D19*10%)</f>
        <v>265.5</v>
      </c>
      <c r="F19" s="13" t="n">
        <f aca="false">ROUND(E19*1.5,0)</f>
        <v>398</v>
      </c>
      <c r="G19" s="13" t="n">
        <f aca="false">F19 + (F19*20%)</f>
        <v>477.6</v>
      </c>
      <c r="H19" s="11" t="n">
        <v>20</v>
      </c>
      <c r="I19" s="11" t="n">
        <v>0</v>
      </c>
      <c r="J19" s="13" t="n">
        <f aca="false">D19*I19</f>
        <v>0</v>
      </c>
      <c r="K19" s="14" t="s">
        <v>51</v>
      </c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</row>
    <row r="20" customFormat="false" ht="13.8" hidden="false" customHeight="false" outlineLevel="0" collapsed="false">
      <c r="A20" s="10" t="n">
        <v>1101</v>
      </c>
      <c r="B20" s="11" t="s">
        <v>52</v>
      </c>
      <c r="C20" s="12" t="s">
        <v>13</v>
      </c>
      <c r="D20" s="13" t="n">
        <v>39.8</v>
      </c>
      <c r="E20" s="13" t="n">
        <f aca="false">(D20-D20*10%)</f>
        <v>35.82</v>
      </c>
      <c r="F20" s="13" t="n">
        <f aca="false">ROUND(E20*1.5,0)</f>
        <v>54</v>
      </c>
      <c r="G20" s="13" t="n">
        <f aca="false">F20 + (F20*20%)</f>
        <v>64.8</v>
      </c>
      <c r="H20" s="11" t="n">
        <v>100</v>
      </c>
      <c r="I20" s="11" t="n">
        <v>0</v>
      </c>
      <c r="J20" s="13" t="n">
        <f aca="false">D20*I20</f>
        <v>0</v>
      </c>
      <c r="K20" s="14" t="s">
        <v>53</v>
      </c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</row>
    <row r="21" customFormat="false" ht="13.8" hidden="false" customHeight="false" outlineLevel="0" collapsed="false">
      <c r="A21" s="10" t="n">
        <v>1102</v>
      </c>
      <c r="B21" s="11" t="s">
        <v>52</v>
      </c>
      <c r="C21" s="12" t="s">
        <v>40</v>
      </c>
      <c r="D21" s="13" t="n">
        <v>42.2</v>
      </c>
      <c r="E21" s="13" t="n">
        <f aca="false">(D21-D21*10%)</f>
        <v>37.98</v>
      </c>
      <c r="F21" s="13" t="n">
        <f aca="false">ROUND(E21*1.5,0)</f>
        <v>57</v>
      </c>
      <c r="G21" s="13" t="n">
        <f aca="false">F21 + (F21*20%)</f>
        <v>68.4</v>
      </c>
      <c r="H21" s="11" t="n">
        <v>100</v>
      </c>
      <c r="I21" s="11" t="n">
        <v>0</v>
      </c>
      <c r="J21" s="13" t="n">
        <f aca="false">D21*I21</f>
        <v>0</v>
      </c>
      <c r="K21" s="14" t="s">
        <v>14</v>
      </c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</row>
    <row r="22" customFormat="false" ht="13.8" hidden="false" customHeight="false" outlineLevel="0" collapsed="false">
      <c r="A22" s="10" t="n">
        <v>1103</v>
      </c>
      <c r="B22" s="11" t="s">
        <v>52</v>
      </c>
      <c r="C22" s="12" t="s">
        <v>54</v>
      </c>
      <c r="D22" s="13" t="n">
        <v>46.1</v>
      </c>
      <c r="E22" s="13" t="n">
        <f aca="false">(D22-D22*10%)</f>
        <v>41.49</v>
      </c>
      <c r="F22" s="13" t="n">
        <f aca="false">ROUND(E22*1.5,0)</f>
        <v>62</v>
      </c>
      <c r="G22" s="13" t="n">
        <f aca="false">F22 + (F22*20%)</f>
        <v>74.4</v>
      </c>
      <c r="H22" s="11" t="n">
        <v>100</v>
      </c>
      <c r="I22" s="11" t="n">
        <v>0</v>
      </c>
      <c r="J22" s="13" t="n">
        <f aca="false">D22*I22</f>
        <v>0</v>
      </c>
      <c r="K22" s="14" t="s">
        <v>14</v>
      </c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</row>
    <row r="23" customFormat="false" ht="13.8" hidden="false" customHeight="false" outlineLevel="0" collapsed="false">
      <c r="A23" s="10" t="n">
        <v>1113</v>
      </c>
      <c r="B23" s="11" t="s">
        <v>52</v>
      </c>
      <c r="C23" s="12" t="s">
        <v>37</v>
      </c>
      <c r="D23" s="13" t="n">
        <v>226.4</v>
      </c>
      <c r="E23" s="13" t="n">
        <f aca="false">(D23-D23*10%)</f>
        <v>203.76</v>
      </c>
      <c r="F23" s="13" t="n">
        <f aca="false">ROUND(E23*1.5,0)</f>
        <v>306</v>
      </c>
      <c r="G23" s="13" t="n">
        <f aca="false">F23 + (F23*20%)</f>
        <v>367.2</v>
      </c>
      <c r="H23" s="11" t="n">
        <v>24</v>
      </c>
      <c r="I23" s="11" t="n">
        <v>0</v>
      </c>
      <c r="J23" s="13" t="n">
        <f aca="false">D23*I23</f>
        <v>0</v>
      </c>
      <c r="K23" s="14" t="s">
        <v>55</v>
      </c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</row>
    <row r="24" customFormat="false" ht="13.8" hidden="false" customHeight="false" outlineLevel="0" collapsed="false">
      <c r="A24" s="10" t="n">
        <v>1104</v>
      </c>
      <c r="B24" s="11" t="s">
        <v>56</v>
      </c>
      <c r="C24" s="12" t="s">
        <v>43</v>
      </c>
      <c r="D24" s="13" t="n">
        <v>176.1</v>
      </c>
      <c r="E24" s="13" t="n">
        <f aca="false">(D24-D24*10%)</f>
        <v>158.49</v>
      </c>
      <c r="F24" s="13" t="n">
        <f aca="false">ROUND(E24*1.5,0)</f>
        <v>238</v>
      </c>
      <c r="G24" s="13" t="n">
        <f aca="false">F24 + (F24*20%)</f>
        <v>285.6</v>
      </c>
      <c r="H24" s="11" t="n">
        <v>32</v>
      </c>
      <c r="I24" s="11" t="n">
        <v>0</v>
      </c>
      <c r="J24" s="13" t="n">
        <f aca="false">D24*I24</f>
        <v>0</v>
      </c>
      <c r="K24" s="14" t="s">
        <v>57</v>
      </c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</row>
    <row r="25" customFormat="false" ht="13.8" hidden="false" customHeight="false" outlineLevel="0" collapsed="false">
      <c r="A25" s="10" t="n">
        <v>1202</v>
      </c>
      <c r="B25" s="16" t="s">
        <v>58</v>
      </c>
      <c r="C25" s="12" t="s">
        <v>59</v>
      </c>
      <c r="D25" s="13" t="n">
        <v>6629.6</v>
      </c>
      <c r="E25" s="13" t="n">
        <f aca="false">(D25-D25*10%)</f>
        <v>5966.64</v>
      </c>
      <c r="F25" s="13" t="n">
        <f aca="false">ROUND(E25*1.5,0)</f>
        <v>8950</v>
      </c>
      <c r="G25" s="13" t="n">
        <f aca="false">F25 + (F25*20%)</f>
        <v>10740</v>
      </c>
      <c r="H25" s="11" t="n">
        <v>1</v>
      </c>
      <c r="I25" s="11" t="n">
        <v>0</v>
      </c>
      <c r="J25" s="13" t="n">
        <f aca="false">D25*I25</f>
        <v>0</v>
      </c>
      <c r="K25" s="14" t="s">
        <v>14</v>
      </c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</row>
    <row r="26" customFormat="false" ht="13.8" hidden="false" customHeight="false" outlineLevel="0" collapsed="false">
      <c r="A26" s="10" t="n">
        <v>1203</v>
      </c>
      <c r="B26" s="16" t="s">
        <v>58</v>
      </c>
      <c r="C26" s="12" t="s">
        <v>60</v>
      </c>
      <c r="D26" s="13" t="n">
        <v>13869.5</v>
      </c>
      <c r="E26" s="13" t="n">
        <f aca="false">(D26-D26*10%)</f>
        <v>12482.55</v>
      </c>
      <c r="F26" s="13" t="n">
        <f aca="false">ROUND(E26*1.5,0)</f>
        <v>18724</v>
      </c>
      <c r="G26" s="13" t="n">
        <f aca="false">F26 + (F26*20%)</f>
        <v>22468.8</v>
      </c>
      <c r="H26" s="11" t="n">
        <v>1</v>
      </c>
      <c r="I26" s="11" t="n">
        <v>0</v>
      </c>
      <c r="J26" s="13" t="n">
        <f aca="false">D26*I26</f>
        <v>0</v>
      </c>
      <c r="K26" s="14" t="s">
        <v>14</v>
      </c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</row>
    <row r="27" customFormat="false" ht="13.8" hidden="false" customHeight="false" outlineLevel="0" collapsed="false">
      <c r="A27" s="10" t="n">
        <v>1201</v>
      </c>
      <c r="B27" s="16" t="s">
        <v>61</v>
      </c>
      <c r="C27" s="12" t="s">
        <v>16</v>
      </c>
      <c r="D27" s="13" t="n">
        <v>363.4</v>
      </c>
      <c r="E27" s="13" t="n">
        <f aca="false">(D27-D27*10%)</f>
        <v>327.06</v>
      </c>
      <c r="F27" s="13" t="n">
        <f aca="false">ROUND(E27*1.5,0)</f>
        <v>491</v>
      </c>
      <c r="G27" s="13" t="n">
        <f aca="false">F27 + (F27*20%)</f>
        <v>589.2</v>
      </c>
      <c r="H27" s="11" t="n">
        <v>20</v>
      </c>
      <c r="I27" s="11" t="n">
        <v>0</v>
      </c>
      <c r="J27" s="13" t="n">
        <f aca="false">D27*I27</f>
        <v>0</v>
      </c>
      <c r="K27" s="14" t="s">
        <v>62</v>
      </c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</row>
    <row r="28" customFormat="false" ht="13.8" hidden="false" customHeight="false" outlineLevel="0" collapsed="false">
      <c r="A28" s="10" t="n">
        <v>1212</v>
      </c>
      <c r="B28" s="16" t="s">
        <v>63</v>
      </c>
      <c r="C28" s="12" t="s">
        <v>59</v>
      </c>
      <c r="D28" s="13" t="n">
        <v>4956.8</v>
      </c>
      <c r="E28" s="13" t="n">
        <f aca="false">(D28-D28*10%)</f>
        <v>4461.12</v>
      </c>
      <c r="F28" s="13" t="n">
        <f aca="false">ROUND(E28*1.5,0)</f>
        <v>6692</v>
      </c>
      <c r="G28" s="13" t="n">
        <f aca="false">F28 + (F28*20%)</f>
        <v>8030.4</v>
      </c>
      <c r="H28" s="11" t="n">
        <v>1</v>
      </c>
      <c r="I28" s="11" t="n">
        <v>0</v>
      </c>
      <c r="J28" s="13" t="n">
        <f aca="false">D28*I28</f>
        <v>0</v>
      </c>
      <c r="K28" s="14" t="s">
        <v>14</v>
      </c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</row>
    <row r="29" customFormat="false" ht="13.8" hidden="false" customHeight="false" outlineLevel="0" collapsed="false">
      <c r="A29" s="10" t="n">
        <v>1213</v>
      </c>
      <c r="B29" s="16" t="s">
        <v>63</v>
      </c>
      <c r="C29" s="12" t="s">
        <v>60</v>
      </c>
      <c r="D29" s="13" t="n">
        <v>9817.5</v>
      </c>
      <c r="E29" s="13" t="n">
        <f aca="false">(D29-D29*10%)</f>
        <v>8835.75</v>
      </c>
      <c r="F29" s="13" t="n">
        <f aca="false">ROUND(E29*1.5,0)</f>
        <v>13254</v>
      </c>
      <c r="G29" s="13" t="n">
        <f aca="false">F29 + (F29*20%)</f>
        <v>15904.8</v>
      </c>
      <c r="H29" s="11" t="n">
        <v>1</v>
      </c>
      <c r="I29" s="11" t="n">
        <v>0</v>
      </c>
      <c r="J29" s="13" t="n">
        <f aca="false">D29*I29</f>
        <v>0</v>
      </c>
      <c r="K29" s="14" t="s">
        <v>14</v>
      </c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</row>
    <row r="30" customFormat="false" ht="13.8" hidden="false" customHeight="false" outlineLevel="0" collapsed="false">
      <c r="A30" s="10" t="n">
        <v>1211</v>
      </c>
      <c r="B30" s="16" t="s">
        <v>64</v>
      </c>
      <c r="C30" s="12" t="s">
        <v>16</v>
      </c>
      <c r="D30" s="13" t="n">
        <v>292.2</v>
      </c>
      <c r="E30" s="13" t="n">
        <f aca="false">(D30-D30*10%)</f>
        <v>262.98</v>
      </c>
      <c r="F30" s="13" t="n">
        <f aca="false">ROUND(E30*1.5,0)</f>
        <v>394</v>
      </c>
      <c r="G30" s="13" t="n">
        <f aca="false">F30 + (F30*20%)</f>
        <v>472.8</v>
      </c>
      <c r="H30" s="11" t="n">
        <v>20</v>
      </c>
      <c r="I30" s="11" t="n">
        <v>0</v>
      </c>
      <c r="J30" s="13" t="n">
        <f aca="false">D30*I30</f>
        <v>0</v>
      </c>
      <c r="K30" s="14" t="s">
        <v>14</v>
      </c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</row>
    <row r="31" customFormat="false" ht="13.8" hidden="false" customHeight="false" outlineLevel="0" collapsed="false">
      <c r="A31" s="10" t="n">
        <v>1316</v>
      </c>
      <c r="B31" s="16" t="s">
        <v>65</v>
      </c>
      <c r="C31" s="12" t="s">
        <v>45</v>
      </c>
      <c r="D31" s="13" t="n">
        <v>978.7</v>
      </c>
      <c r="E31" s="13" t="n">
        <f aca="false">(D31-D31*10%)</f>
        <v>880.83</v>
      </c>
      <c r="F31" s="13" t="n">
        <f aca="false">ROUND(E31*1.5,0)</f>
        <v>1321</v>
      </c>
      <c r="G31" s="13" t="n">
        <f aca="false">F31 + (F31*20%)</f>
        <v>1585.2</v>
      </c>
      <c r="H31" s="11" t="n">
        <v>5</v>
      </c>
      <c r="I31" s="11" t="n">
        <v>0</v>
      </c>
      <c r="J31" s="13" t="n">
        <f aca="false">D31*I31</f>
        <v>0</v>
      </c>
      <c r="K31" s="14" t="s">
        <v>66</v>
      </c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</row>
    <row r="32" customFormat="false" ht="13.8" hidden="false" customHeight="false" outlineLevel="0" collapsed="false">
      <c r="A32" s="10" t="n">
        <v>1306</v>
      </c>
      <c r="B32" s="16" t="s">
        <v>67</v>
      </c>
      <c r="C32" s="12" t="s">
        <v>48</v>
      </c>
      <c r="D32" s="13" t="n">
        <v>3780.5</v>
      </c>
      <c r="E32" s="13" t="n">
        <f aca="false">(D32-D32*10%)</f>
        <v>3402.45</v>
      </c>
      <c r="F32" s="13" t="n">
        <f aca="false">ROUND(E32*1.5,0)</f>
        <v>5104</v>
      </c>
      <c r="G32" s="13" t="n">
        <f aca="false">F32 + (F32*20%)</f>
        <v>6124.8</v>
      </c>
      <c r="H32" s="11" t="n">
        <v>1</v>
      </c>
      <c r="I32" s="11" t="n">
        <v>0</v>
      </c>
      <c r="J32" s="13" t="n">
        <f aca="false">D32*I32</f>
        <v>0</v>
      </c>
      <c r="K32" s="14" t="s">
        <v>14</v>
      </c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</row>
    <row r="33" customFormat="false" ht="13.8" hidden="false" customHeight="false" outlineLevel="0" collapsed="false">
      <c r="A33" s="10" t="n">
        <v>1307</v>
      </c>
      <c r="B33" s="16" t="s">
        <v>67</v>
      </c>
      <c r="C33" s="12" t="s">
        <v>49</v>
      </c>
      <c r="D33" s="13" t="n">
        <v>7120.9</v>
      </c>
      <c r="E33" s="13" t="n">
        <f aca="false">(D33-D33*10%)</f>
        <v>6408.81</v>
      </c>
      <c r="F33" s="13" t="n">
        <f aca="false">ROUND(E33*1.5,0)</f>
        <v>9613</v>
      </c>
      <c r="G33" s="13" t="n">
        <f aca="false">F33 + (F33*20%)</f>
        <v>11535.6</v>
      </c>
      <c r="H33" s="11" t="n">
        <v>1</v>
      </c>
      <c r="I33" s="11" t="n">
        <v>0</v>
      </c>
      <c r="J33" s="13" t="n">
        <f aca="false">D33*I33</f>
        <v>0</v>
      </c>
      <c r="K33" s="14" t="s">
        <v>14</v>
      </c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</row>
    <row r="34" customFormat="false" ht="13.8" hidden="false" customHeight="false" outlineLevel="0" collapsed="false">
      <c r="A34" s="10" t="n">
        <v>1304</v>
      </c>
      <c r="B34" s="16" t="s">
        <v>68</v>
      </c>
      <c r="C34" s="12" t="s">
        <v>69</v>
      </c>
      <c r="D34" s="13" t="n">
        <v>284.8</v>
      </c>
      <c r="E34" s="13" t="n">
        <f aca="false">(D34-D34*10%)</f>
        <v>256.32</v>
      </c>
      <c r="F34" s="13" t="n">
        <f aca="false">ROUND(E34*1.5,0)</f>
        <v>384</v>
      </c>
      <c r="G34" s="13" t="n">
        <f aca="false">F34 + (F34*20%)</f>
        <v>460.8</v>
      </c>
      <c r="H34" s="11" t="n">
        <v>20</v>
      </c>
      <c r="I34" s="11" t="n">
        <v>0</v>
      </c>
      <c r="J34" s="13" t="n">
        <f aca="false">D34*I34</f>
        <v>0</v>
      </c>
      <c r="K34" s="14" t="s">
        <v>70</v>
      </c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</row>
    <row r="35" customFormat="false" ht="13.8" hidden="false" customHeight="false" outlineLevel="0" collapsed="false">
      <c r="A35" s="10" t="n">
        <v>1301</v>
      </c>
      <c r="B35" s="16" t="s">
        <v>71</v>
      </c>
      <c r="C35" s="12" t="s">
        <v>13</v>
      </c>
      <c r="D35" s="13" t="n">
        <v>39.3</v>
      </c>
      <c r="E35" s="13" t="n">
        <f aca="false">(D35-D35*10%)</f>
        <v>35.37</v>
      </c>
      <c r="F35" s="13" t="n">
        <f aca="false">ROUND(E35*1.5,0)</f>
        <v>53</v>
      </c>
      <c r="G35" s="13" t="n">
        <f aca="false">F35 + (F35*20%)</f>
        <v>63.6</v>
      </c>
      <c r="H35" s="11" t="n">
        <v>100</v>
      </c>
      <c r="I35" s="11" t="n">
        <v>0</v>
      </c>
      <c r="J35" s="13" t="n">
        <f aca="false">D35*I35</f>
        <v>0</v>
      </c>
      <c r="K35" s="14" t="s">
        <v>72</v>
      </c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</row>
    <row r="36" customFormat="false" ht="13.8" hidden="false" customHeight="false" outlineLevel="0" collapsed="false">
      <c r="A36" s="10" t="n">
        <v>1302</v>
      </c>
      <c r="B36" s="16" t="s">
        <v>71</v>
      </c>
      <c r="C36" s="12" t="s">
        <v>40</v>
      </c>
      <c r="D36" s="13" t="n">
        <v>41.9</v>
      </c>
      <c r="E36" s="13" t="n">
        <f aca="false">(D36-D36*10%)</f>
        <v>37.71</v>
      </c>
      <c r="F36" s="13" t="n">
        <f aca="false">ROUND(E36*1.5,0)</f>
        <v>57</v>
      </c>
      <c r="G36" s="13" t="n">
        <f aca="false">F36 + (F36*20%)</f>
        <v>68.4</v>
      </c>
      <c r="H36" s="11" t="n">
        <v>100</v>
      </c>
      <c r="I36" s="11" t="n">
        <v>0</v>
      </c>
      <c r="J36" s="13" t="n">
        <f aca="false">D36*I36</f>
        <v>0</v>
      </c>
      <c r="K36" s="14" t="s">
        <v>14</v>
      </c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</row>
    <row r="37" customFormat="false" ht="13.8" hidden="false" customHeight="false" outlineLevel="0" collapsed="false">
      <c r="A37" s="10" t="n">
        <v>1303</v>
      </c>
      <c r="B37" s="16" t="s">
        <v>71</v>
      </c>
      <c r="C37" s="12" t="s">
        <v>54</v>
      </c>
      <c r="D37" s="13" t="n">
        <v>46.2</v>
      </c>
      <c r="E37" s="13" t="n">
        <f aca="false">(D37-D37*10%)</f>
        <v>41.58</v>
      </c>
      <c r="F37" s="13" t="n">
        <f aca="false">ROUND(E37*1.5,0)</f>
        <v>62</v>
      </c>
      <c r="G37" s="13" t="n">
        <f aca="false">F37 + (F37*20%)</f>
        <v>74.4</v>
      </c>
      <c r="H37" s="11" t="n">
        <v>100</v>
      </c>
      <c r="I37" s="11" t="n">
        <v>0</v>
      </c>
      <c r="J37" s="13" t="n">
        <f aca="false">D37*I37</f>
        <v>0</v>
      </c>
      <c r="K37" s="14" t="s">
        <v>14</v>
      </c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</row>
    <row r="38" customFormat="false" ht="13.8" hidden="false" customHeight="false" outlineLevel="0" collapsed="false">
      <c r="A38" s="10" t="n">
        <v>1312</v>
      </c>
      <c r="B38" s="16" t="s">
        <v>71</v>
      </c>
      <c r="C38" s="12" t="s">
        <v>37</v>
      </c>
      <c r="D38" s="13" t="n">
        <v>232.7</v>
      </c>
      <c r="E38" s="13" t="n">
        <f aca="false">(D38-D38*10%)</f>
        <v>209.43</v>
      </c>
      <c r="F38" s="13" t="n">
        <f aca="false">ROUND(E38*1.5,0)</f>
        <v>314</v>
      </c>
      <c r="G38" s="13" t="n">
        <f aca="false">F38 + (F38*20%)</f>
        <v>376.8</v>
      </c>
      <c r="H38" s="11" t="n">
        <v>24</v>
      </c>
      <c r="I38" s="11" t="n">
        <v>0</v>
      </c>
      <c r="J38" s="13" t="n">
        <f aca="false">D38*I38</f>
        <v>0</v>
      </c>
      <c r="K38" s="14" t="s">
        <v>73</v>
      </c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</row>
    <row r="39" customFormat="false" ht="13.8" hidden="false" customHeight="false" outlineLevel="0" collapsed="false">
      <c r="A39" s="10" t="n">
        <v>1412</v>
      </c>
      <c r="B39" s="16" t="s">
        <v>74</v>
      </c>
      <c r="C39" s="12" t="s">
        <v>45</v>
      </c>
      <c r="D39" s="13" t="n">
        <v>769</v>
      </c>
      <c r="E39" s="13" t="n">
        <f aca="false">(D39-D39*10%)</f>
        <v>692.1</v>
      </c>
      <c r="F39" s="13" t="n">
        <f aca="false">ROUND(E39*1.5,0)</f>
        <v>1038</v>
      </c>
      <c r="G39" s="13" t="n">
        <f aca="false">F39 + (F39*20%)</f>
        <v>1245.6</v>
      </c>
      <c r="H39" s="11" t="n">
        <v>5</v>
      </c>
      <c r="I39" s="11" t="n">
        <v>0</v>
      </c>
      <c r="J39" s="13" t="n">
        <f aca="false">D39*I39</f>
        <v>0</v>
      </c>
      <c r="K39" s="14" t="s">
        <v>75</v>
      </c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</row>
    <row r="40" customFormat="false" ht="13.8" hidden="false" customHeight="false" outlineLevel="0" collapsed="false">
      <c r="A40" s="10" t="n">
        <v>1403</v>
      </c>
      <c r="B40" s="11" t="s">
        <v>76</v>
      </c>
      <c r="C40" s="12" t="s">
        <v>48</v>
      </c>
      <c r="D40" s="13" t="n">
        <v>3000</v>
      </c>
      <c r="E40" s="13" t="n">
        <f aca="false">(D40-D40*10%)</f>
        <v>2700</v>
      </c>
      <c r="F40" s="13" t="n">
        <f aca="false">ROUND(E40*1.5,0)</f>
        <v>4050</v>
      </c>
      <c r="G40" s="13" t="n">
        <f aca="false">F40 + (F40*20%)</f>
        <v>4860</v>
      </c>
      <c r="H40" s="11" t="n">
        <v>1</v>
      </c>
      <c r="I40" s="11" t="n">
        <v>0</v>
      </c>
      <c r="J40" s="13" t="n">
        <f aca="false">D40*I40</f>
        <v>0</v>
      </c>
      <c r="K40" s="14" t="s">
        <v>14</v>
      </c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</row>
    <row r="41" customFormat="false" ht="13.8" hidden="false" customHeight="false" outlineLevel="0" collapsed="false">
      <c r="A41" s="10" t="n">
        <v>1404</v>
      </c>
      <c r="B41" s="11" t="s">
        <v>76</v>
      </c>
      <c r="C41" s="12" t="s">
        <v>49</v>
      </c>
      <c r="D41" s="13" t="n">
        <v>5386.4</v>
      </c>
      <c r="E41" s="13" t="n">
        <f aca="false">(D41-D41*10%)</f>
        <v>4847.76</v>
      </c>
      <c r="F41" s="13" t="n">
        <f aca="false">ROUND(E41*1.5,0)</f>
        <v>7272</v>
      </c>
      <c r="G41" s="13" t="n">
        <f aca="false">F41 + (F41*20%)</f>
        <v>8726.4</v>
      </c>
      <c r="H41" s="11" t="n">
        <v>1</v>
      </c>
      <c r="I41" s="11" t="n">
        <v>0</v>
      </c>
      <c r="J41" s="13" t="n">
        <f aca="false">D41*I41</f>
        <v>0</v>
      </c>
      <c r="K41" s="14" t="s">
        <v>14</v>
      </c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</row>
    <row r="42" customFormat="false" ht="13.8" hidden="false" customHeight="false" outlineLevel="0" collapsed="false">
      <c r="A42" s="10" t="n">
        <v>1407</v>
      </c>
      <c r="B42" s="16" t="s">
        <v>77</v>
      </c>
      <c r="C42" s="12" t="s">
        <v>78</v>
      </c>
      <c r="D42" s="13" t="n">
        <v>218.2</v>
      </c>
      <c r="E42" s="13" t="n">
        <f aca="false">(D42-D42*10%)</f>
        <v>196.38</v>
      </c>
      <c r="F42" s="13" t="n">
        <f aca="false">ROUND(E42*1.5,0)</f>
        <v>295</v>
      </c>
      <c r="G42" s="13" t="n">
        <f aca="false">F42 + (F42*20%)</f>
        <v>354</v>
      </c>
      <c r="H42" s="11" t="n">
        <v>20</v>
      </c>
      <c r="I42" s="11" t="n">
        <v>0</v>
      </c>
      <c r="J42" s="13" t="n">
        <f aca="false">D42*I42</f>
        <v>0</v>
      </c>
      <c r="K42" s="14" t="s">
        <v>79</v>
      </c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</row>
    <row r="43" customFormat="false" ht="13.8" hidden="false" customHeight="false" outlineLevel="0" collapsed="false">
      <c r="A43" s="10" t="n">
        <v>1406</v>
      </c>
      <c r="B43" s="16" t="s">
        <v>80</v>
      </c>
      <c r="C43" s="12" t="s">
        <v>81</v>
      </c>
      <c r="D43" s="13" t="n">
        <v>35.7</v>
      </c>
      <c r="E43" s="13" t="n">
        <f aca="false">(D43-D43*10%)</f>
        <v>32.13</v>
      </c>
      <c r="F43" s="13" t="n">
        <f aca="false">ROUND(E43*1.5,0)</f>
        <v>48</v>
      </c>
      <c r="G43" s="13" t="n">
        <f aca="false">F43 + (F43*20%)</f>
        <v>57.6</v>
      </c>
      <c r="H43" s="11" t="n">
        <v>100</v>
      </c>
      <c r="I43" s="11" t="n">
        <v>0</v>
      </c>
      <c r="J43" s="13" t="n">
        <f aca="false">D43*I43</f>
        <v>0</v>
      </c>
      <c r="K43" s="14" t="s">
        <v>14</v>
      </c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</row>
    <row r="44" customFormat="false" ht="13.8" hidden="false" customHeight="false" outlineLevel="0" collapsed="false">
      <c r="A44" s="10" t="n">
        <v>1409</v>
      </c>
      <c r="B44" s="16" t="s">
        <v>80</v>
      </c>
      <c r="C44" s="12" t="s">
        <v>37</v>
      </c>
      <c r="D44" s="13" t="n">
        <v>179.3</v>
      </c>
      <c r="E44" s="13" t="n">
        <f aca="false">(D44-D44*10%)</f>
        <v>161.37</v>
      </c>
      <c r="F44" s="13" t="n">
        <f aca="false">ROUND(E44*1.5,0)</f>
        <v>242</v>
      </c>
      <c r="G44" s="13" t="n">
        <f aca="false">F44 + (F44*20%)</f>
        <v>290.4</v>
      </c>
      <c r="H44" s="11" t="n">
        <v>24</v>
      </c>
      <c r="I44" s="11" t="n">
        <v>0</v>
      </c>
      <c r="J44" s="13" t="n">
        <f aca="false">D44*I44</f>
        <v>0</v>
      </c>
      <c r="K44" s="14" t="s">
        <v>82</v>
      </c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</row>
    <row r="45" customFormat="false" ht="13.8" hidden="false" customHeight="false" outlineLevel="0" collapsed="false">
      <c r="A45" s="10" t="n">
        <v>1413</v>
      </c>
      <c r="B45" s="16" t="s">
        <v>83</v>
      </c>
      <c r="C45" s="12" t="s">
        <v>43</v>
      </c>
      <c r="D45" s="13" t="n">
        <v>119</v>
      </c>
      <c r="E45" s="13" t="n">
        <f aca="false">(D45-D45*10%)</f>
        <v>107.1</v>
      </c>
      <c r="F45" s="13" t="n">
        <f aca="false">ROUND(E45*1.5,0)</f>
        <v>161</v>
      </c>
      <c r="G45" s="13" t="n">
        <f aca="false">F45 + (F45*20%)</f>
        <v>193.2</v>
      </c>
      <c r="H45" s="11" t="n">
        <v>100</v>
      </c>
      <c r="I45" s="11" t="n">
        <v>0</v>
      </c>
      <c r="J45" s="13" t="n">
        <f aca="false">D45*I45</f>
        <v>0</v>
      </c>
      <c r="K45" s="14" t="s">
        <v>84</v>
      </c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</row>
    <row r="46" customFormat="false" ht="13.8" hidden="false" customHeight="false" outlineLevel="0" collapsed="false">
      <c r="A46" s="10" t="n">
        <v>1505</v>
      </c>
      <c r="B46" s="11" t="s">
        <v>85</v>
      </c>
      <c r="C46" s="12" t="s">
        <v>86</v>
      </c>
      <c r="D46" s="13" t="n">
        <v>42.4</v>
      </c>
      <c r="E46" s="13" t="n">
        <f aca="false">(D46-D46*10%)</f>
        <v>38.16</v>
      </c>
      <c r="F46" s="13" t="n">
        <f aca="false">ROUND(E46*1.5,0)</f>
        <v>57</v>
      </c>
      <c r="G46" s="13" t="n">
        <f aca="false">F46 + (F46*20%)</f>
        <v>68.4</v>
      </c>
      <c r="H46" s="11" t="n">
        <v>100</v>
      </c>
      <c r="I46" s="11" t="n">
        <v>0</v>
      </c>
      <c r="J46" s="13" t="n">
        <f aca="false">D46*I46</f>
        <v>0</v>
      </c>
      <c r="K46" s="14" t="s">
        <v>87</v>
      </c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</row>
    <row r="47" customFormat="false" ht="13.8" hidden="false" customHeight="false" outlineLevel="0" collapsed="false">
      <c r="A47" s="10" t="n">
        <v>1504</v>
      </c>
      <c r="B47" s="11" t="s">
        <v>88</v>
      </c>
      <c r="C47" s="12" t="s">
        <v>86</v>
      </c>
      <c r="D47" s="13" t="n">
        <v>42.4</v>
      </c>
      <c r="E47" s="13" t="n">
        <f aca="false">(D47-D47*10%)</f>
        <v>38.16</v>
      </c>
      <c r="F47" s="13" t="n">
        <f aca="false">ROUND(E47*1.5,0)</f>
        <v>57</v>
      </c>
      <c r="G47" s="13" t="n">
        <f aca="false">F47 + (F47*20%)</f>
        <v>68.4</v>
      </c>
      <c r="H47" s="11" t="n">
        <v>100</v>
      </c>
      <c r="I47" s="11" t="n">
        <v>0</v>
      </c>
      <c r="J47" s="13" t="n">
        <f aca="false">D47*I47</f>
        <v>0</v>
      </c>
      <c r="K47" s="14" t="s">
        <v>89</v>
      </c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</row>
    <row r="48" customFormat="false" ht="13.8" hidden="false" customHeight="false" outlineLevel="0" collapsed="false">
      <c r="A48" s="10" t="n">
        <v>1502</v>
      </c>
      <c r="B48" s="11" t="s">
        <v>90</v>
      </c>
      <c r="C48" s="12" t="s">
        <v>40</v>
      </c>
      <c r="D48" s="13" t="n">
        <v>233.4</v>
      </c>
      <c r="E48" s="13" t="n">
        <f aca="false">(D48-D48*10%)</f>
        <v>210.06</v>
      </c>
      <c r="F48" s="13" t="n">
        <f aca="false">ROUND(E48*1.5,0)</f>
        <v>315</v>
      </c>
      <c r="G48" s="13" t="n">
        <f aca="false">F48 + (F48*20%)</f>
        <v>378</v>
      </c>
      <c r="H48" s="11" t="n">
        <v>25</v>
      </c>
      <c r="I48" s="11" t="n">
        <v>0</v>
      </c>
      <c r="J48" s="13" t="n">
        <f aca="false">D48*I48</f>
        <v>0</v>
      </c>
      <c r="K48" s="14" t="s">
        <v>14</v>
      </c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</row>
    <row r="49" customFormat="false" ht="13.8" hidden="false" customHeight="false" outlineLevel="0" collapsed="false">
      <c r="A49" s="10" t="n">
        <v>1507</v>
      </c>
      <c r="B49" s="11" t="s">
        <v>90</v>
      </c>
      <c r="C49" s="12" t="s">
        <v>13</v>
      </c>
      <c r="D49" s="13" t="n">
        <v>177</v>
      </c>
      <c r="E49" s="13" t="n">
        <f aca="false">(D49-D49*10%)</f>
        <v>159.3</v>
      </c>
      <c r="F49" s="13" t="n">
        <f aca="false">ROUND(E49*1.5,0)</f>
        <v>239</v>
      </c>
      <c r="G49" s="13" t="n">
        <f aca="false">F49 + (F49*20%)</f>
        <v>286.8</v>
      </c>
      <c r="H49" s="11" t="n">
        <v>30</v>
      </c>
      <c r="I49" s="11" t="n">
        <v>0</v>
      </c>
      <c r="J49" s="13" t="n">
        <f aca="false">D49*I49</f>
        <v>0</v>
      </c>
      <c r="K49" s="14" t="s">
        <v>14</v>
      </c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</row>
    <row r="50" customFormat="false" ht="13.8" hidden="false" customHeight="false" outlineLevel="0" collapsed="false">
      <c r="A50" s="10" t="n">
        <v>1503</v>
      </c>
      <c r="B50" s="11" t="s">
        <v>91</v>
      </c>
      <c r="C50" s="12" t="s">
        <v>92</v>
      </c>
      <c r="D50" s="13" t="n">
        <v>397.4</v>
      </c>
      <c r="E50" s="13" t="n">
        <f aca="false">(D50-D50*10%)</f>
        <v>357.66</v>
      </c>
      <c r="F50" s="13" t="n">
        <f aca="false">ROUND(E50*1.5,0)</f>
        <v>536</v>
      </c>
      <c r="G50" s="13" t="n">
        <f aca="false">F50 + (F50*20%)</f>
        <v>643.2</v>
      </c>
      <c r="H50" s="11" t="n">
        <v>15</v>
      </c>
      <c r="I50" s="11" t="n">
        <v>0</v>
      </c>
      <c r="J50" s="13" t="n">
        <f aca="false">D50*I50</f>
        <v>0</v>
      </c>
      <c r="K50" s="14" t="s">
        <v>93</v>
      </c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</row>
    <row r="51" customFormat="false" ht="13.8" hidden="false" customHeight="false" outlineLevel="0" collapsed="false">
      <c r="A51" s="10" t="n">
        <v>1604</v>
      </c>
      <c r="B51" s="11" t="s">
        <v>94</v>
      </c>
      <c r="C51" s="12" t="s">
        <v>60</v>
      </c>
      <c r="D51" s="13" t="n">
        <v>9557.9</v>
      </c>
      <c r="E51" s="13" t="n">
        <f aca="false">(D51-D51*10%)</f>
        <v>8602.11</v>
      </c>
      <c r="F51" s="13" t="n">
        <f aca="false">ROUND(E51*1.5,0)</f>
        <v>12903</v>
      </c>
      <c r="G51" s="13" t="n">
        <f aca="false">F51 + (F51*20%)</f>
        <v>15483.6</v>
      </c>
      <c r="H51" s="11" t="n">
        <v>1</v>
      </c>
      <c r="I51" s="11" t="n">
        <v>0</v>
      </c>
      <c r="J51" s="13" t="n">
        <f aca="false">D51*I51</f>
        <v>0</v>
      </c>
      <c r="K51" s="14" t="s">
        <v>14</v>
      </c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</row>
    <row r="52" customFormat="false" ht="13.8" hidden="false" customHeight="false" outlineLevel="0" collapsed="false">
      <c r="A52" s="10" t="n">
        <v>1601</v>
      </c>
      <c r="B52" s="11" t="s">
        <v>95</v>
      </c>
      <c r="C52" s="12" t="s">
        <v>96</v>
      </c>
      <c r="D52" s="13" t="n">
        <v>281.9</v>
      </c>
      <c r="E52" s="13" t="n">
        <f aca="false">(D52-D52*10%)</f>
        <v>253.71</v>
      </c>
      <c r="F52" s="13" t="n">
        <f aca="false">ROUND(E52*1.5,0)</f>
        <v>381</v>
      </c>
      <c r="G52" s="13" t="n">
        <f aca="false">F52 + (F52*20%)</f>
        <v>457.2</v>
      </c>
      <c r="H52" s="11" t="n">
        <v>20</v>
      </c>
      <c r="I52" s="11" t="n">
        <v>0</v>
      </c>
      <c r="J52" s="13" t="n">
        <f aca="false">D52*I52</f>
        <v>0</v>
      </c>
      <c r="K52" s="14" t="s">
        <v>97</v>
      </c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</row>
    <row r="53" customFormat="false" ht="13.8" hidden="false" customHeight="false" outlineLevel="0" collapsed="false">
      <c r="A53" s="10" t="n">
        <v>1903</v>
      </c>
      <c r="B53" s="11" t="s">
        <v>98</v>
      </c>
      <c r="C53" s="12" t="s">
        <v>86</v>
      </c>
      <c r="D53" s="13" t="n">
        <v>39.7</v>
      </c>
      <c r="E53" s="13" t="n">
        <f aca="false">(D53-D53*10%)</f>
        <v>35.73</v>
      </c>
      <c r="F53" s="13" t="n">
        <f aca="false">ROUND(E53*1.5,0)</f>
        <v>54</v>
      </c>
      <c r="G53" s="13" t="n">
        <f aca="false">F53 + (F53*20%)</f>
        <v>64.8</v>
      </c>
      <c r="H53" s="11" t="n">
        <v>100</v>
      </c>
      <c r="I53" s="11" t="n">
        <v>0</v>
      </c>
      <c r="J53" s="13" t="n">
        <f aca="false">D53*I53</f>
        <v>0</v>
      </c>
      <c r="K53" s="14" t="s">
        <v>99</v>
      </c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</row>
    <row r="54" customFormat="false" ht="13.8" hidden="false" customHeight="false" outlineLevel="0" collapsed="false">
      <c r="A54" s="10" t="n">
        <v>1904</v>
      </c>
      <c r="B54" s="11" t="s">
        <v>100</v>
      </c>
      <c r="C54" s="12" t="s">
        <v>86</v>
      </c>
      <c r="D54" s="13" t="n">
        <v>40.4</v>
      </c>
      <c r="E54" s="13" t="n">
        <f aca="false">(D54-D54*10%)</f>
        <v>36.36</v>
      </c>
      <c r="F54" s="13" t="n">
        <f aca="false">ROUND(E54*1.5,0)</f>
        <v>55</v>
      </c>
      <c r="G54" s="13" t="n">
        <f aca="false">F54 + (F54*20%)</f>
        <v>66</v>
      </c>
      <c r="H54" s="11" t="n">
        <v>100</v>
      </c>
      <c r="I54" s="11" t="n">
        <v>0</v>
      </c>
      <c r="J54" s="13" t="n">
        <f aca="false">D54*I54</f>
        <v>0</v>
      </c>
      <c r="K54" s="14" t="s">
        <v>101</v>
      </c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</row>
    <row r="55" customFormat="false" ht="13.8" hidden="false" customHeight="false" outlineLevel="0" collapsed="false">
      <c r="A55" s="10" t="n">
        <v>1905</v>
      </c>
      <c r="B55" s="11" t="s">
        <v>102</v>
      </c>
      <c r="C55" s="12" t="s">
        <v>13</v>
      </c>
      <c r="D55" s="13" t="n">
        <v>170.9</v>
      </c>
      <c r="E55" s="13" t="n">
        <f aca="false">(D55-D55*10%)</f>
        <v>153.81</v>
      </c>
      <c r="F55" s="13" t="n">
        <f aca="false">ROUND(E55*1.5,0)</f>
        <v>231</v>
      </c>
      <c r="G55" s="13" t="n">
        <f aca="false">F55 + (F55*20%)</f>
        <v>277.2</v>
      </c>
      <c r="H55" s="11" t="n">
        <v>30</v>
      </c>
      <c r="I55" s="11" t="n">
        <v>0</v>
      </c>
      <c r="J55" s="13" t="n">
        <f aca="false">D55*I55</f>
        <v>0</v>
      </c>
      <c r="K55" s="14" t="s">
        <v>103</v>
      </c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</row>
    <row r="56" customFormat="false" ht="13.8" hidden="false" customHeight="false" outlineLevel="0" collapsed="false">
      <c r="A56" s="10" t="n">
        <v>1910</v>
      </c>
      <c r="B56" s="16" t="s">
        <v>104</v>
      </c>
      <c r="C56" s="12" t="s">
        <v>86</v>
      </c>
      <c r="D56" s="13" t="n">
        <v>36.2</v>
      </c>
      <c r="E56" s="13" t="n">
        <f aca="false">(D56-D56*10%)</f>
        <v>32.58</v>
      </c>
      <c r="F56" s="13" t="n">
        <f aca="false">ROUND(E56*1.5,0)</f>
        <v>49</v>
      </c>
      <c r="G56" s="13" t="n">
        <f aca="false">F56 + (F56*20%)</f>
        <v>58.8</v>
      </c>
      <c r="H56" s="11" t="n">
        <v>100</v>
      </c>
      <c r="I56" s="11" t="n">
        <v>0</v>
      </c>
      <c r="J56" s="13" t="n">
        <f aca="false">D56*I56</f>
        <v>0</v>
      </c>
      <c r="K56" s="14" t="s">
        <v>105</v>
      </c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</row>
    <row r="57" customFormat="false" ht="13.8" hidden="false" customHeight="false" outlineLevel="0" collapsed="false">
      <c r="A57" s="10" t="n">
        <v>1913</v>
      </c>
      <c r="B57" s="16" t="s">
        <v>106</v>
      </c>
      <c r="C57" s="12" t="s">
        <v>37</v>
      </c>
      <c r="D57" s="13" t="n">
        <v>700.2</v>
      </c>
      <c r="E57" s="13" t="n">
        <f aca="false">(D57-D57*10%)</f>
        <v>630.18</v>
      </c>
      <c r="F57" s="13" t="n">
        <f aca="false">ROUND(E57*1.5,0)</f>
        <v>945</v>
      </c>
      <c r="G57" s="13" t="n">
        <f aca="false">F57 + (F57*20%)</f>
        <v>1134</v>
      </c>
      <c r="H57" s="11" t="n">
        <v>24</v>
      </c>
      <c r="I57" s="11" t="n">
        <v>0</v>
      </c>
      <c r="J57" s="13" t="n">
        <f aca="false">D57*I57</f>
        <v>0</v>
      </c>
      <c r="K57" s="14" t="s">
        <v>107</v>
      </c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</row>
    <row r="58" customFormat="false" ht="13.8" hidden="false" customHeight="false" outlineLevel="0" collapsed="false">
      <c r="A58" s="10" t="n">
        <v>1911</v>
      </c>
      <c r="B58" s="16" t="s">
        <v>108</v>
      </c>
      <c r="C58" s="12" t="s">
        <v>13</v>
      </c>
      <c r="D58" s="13" t="n">
        <v>122.6</v>
      </c>
      <c r="E58" s="13" t="n">
        <f aca="false">(D58-D58*10%)</f>
        <v>110.34</v>
      </c>
      <c r="F58" s="13" t="n">
        <f aca="false">ROUND(E58*1.5,0)</f>
        <v>166</v>
      </c>
      <c r="G58" s="13" t="n">
        <f aca="false">F58 + (F58*20%)</f>
        <v>199.2</v>
      </c>
      <c r="H58" s="11" t="n">
        <v>30</v>
      </c>
      <c r="I58" s="11" t="n">
        <v>0</v>
      </c>
      <c r="J58" s="13" t="n">
        <f aca="false">D58*I58</f>
        <v>0</v>
      </c>
      <c r="K58" s="14" t="s">
        <v>109</v>
      </c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</row>
    <row r="59" customFormat="false" ht="13.8" hidden="false" customHeight="false" outlineLevel="0" collapsed="false">
      <c r="A59" s="10" t="n">
        <v>1912</v>
      </c>
      <c r="B59" s="16" t="s">
        <v>110</v>
      </c>
      <c r="C59" s="12" t="s">
        <v>92</v>
      </c>
      <c r="D59" s="13" t="n">
        <v>276.4</v>
      </c>
      <c r="E59" s="13" t="n">
        <f aca="false">(D59-D59*10%)</f>
        <v>248.76</v>
      </c>
      <c r="F59" s="13" t="n">
        <f aca="false">ROUND(E59*1.5,0)</f>
        <v>373</v>
      </c>
      <c r="G59" s="13" t="n">
        <f aca="false">F59 + (F59*20%)</f>
        <v>447.6</v>
      </c>
      <c r="H59" s="11" t="n">
        <v>15</v>
      </c>
      <c r="I59" s="11" t="n">
        <v>0</v>
      </c>
      <c r="J59" s="13" t="n">
        <f aca="false">D59*I59</f>
        <v>0</v>
      </c>
      <c r="K59" s="14" t="s">
        <v>111</v>
      </c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</row>
    <row r="60" customFormat="false" ht="13.8" hidden="false" customHeight="false" outlineLevel="0" collapsed="false">
      <c r="A60" s="10" t="n">
        <v>1914</v>
      </c>
      <c r="B60" s="16" t="s">
        <v>112</v>
      </c>
      <c r="C60" s="12" t="s">
        <v>21</v>
      </c>
      <c r="D60" s="13" t="n">
        <v>257</v>
      </c>
      <c r="E60" s="13" t="n">
        <f aca="false">(D60-D60*10%)</f>
        <v>231.3</v>
      </c>
      <c r="F60" s="13" t="n">
        <f aca="false">ROUND(E60*1.5,0)</f>
        <v>347</v>
      </c>
      <c r="G60" s="13" t="n">
        <f aca="false">F60 + (F60*20%)</f>
        <v>416.4</v>
      </c>
      <c r="H60" s="11" t="n">
        <v>20</v>
      </c>
      <c r="I60" s="11" t="n">
        <v>0</v>
      </c>
      <c r="J60" s="13" t="n">
        <f aca="false">D60*I60</f>
        <v>0</v>
      </c>
      <c r="K60" s="14" t="s">
        <v>113</v>
      </c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</row>
    <row r="61" customFormat="false" ht="13.8" hidden="false" customHeight="false" outlineLevel="0" collapsed="false">
      <c r="A61" s="10" t="n">
        <v>1920</v>
      </c>
      <c r="B61" s="11" t="s">
        <v>114</v>
      </c>
      <c r="C61" s="12" t="s">
        <v>86</v>
      </c>
      <c r="D61" s="13" t="n">
        <v>41.2</v>
      </c>
      <c r="E61" s="13" t="n">
        <f aca="false">(D61-D61*10%)</f>
        <v>37.08</v>
      </c>
      <c r="F61" s="13" t="n">
        <f aca="false">ROUND(E61*1.5,0)</f>
        <v>56</v>
      </c>
      <c r="G61" s="13" t="n">
        <f aca="false">F61 + (F61*20%)</f>
        <v>67.2</v>
      </c>
      <c r="H61" s="11" t="n">
        <v>100</v>
      </c>
      <c r="I61" s="11" t="n">
        <v>0</v>
      </c>
      <c r="J61" s="13" t="n">
        <f aca="false">D61*I61</f>
        <v>0</v>
      </c>
      <c r="K61" s="14" t="s">
        <v>115</v>
      </c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</row>
    <row r="62" customFormat="false" ht="13.8" hidden="false" customHeight="false" outlineLevel="0" collapsed="false">
      <c r="A62" s="10" t="n">
        <v>8502</v>
      </c>
      <c r="B62" s="16" t="s">
        <v>116</v>
      </c>
      <c r="C62" s="12" t="s">
        <v>21</v>
      </c>
      <c r="D62" s="13" t="n">
        <v>227.8</v>
      </c>
      <c r="E62" s="13" t="n">
        <f aca="false">(D62-D62*10%)</f>
        <v>205.02</v>
      </c>
      <c r="F62" s="13" t="n">
        <f aca="false">ROUND(E62*1.5,0)</f>
        <v>308</v>
      </c>
      <c r="G62" s="13" t="n">
        <f aca="false">F62 + (F62*20%)</f>
        <v>369.6</v>
      </c>
      <c r="H62" s="11" t="n">
        <v>20</v>
      </c>
      <c r="I62" s="11" t="n">
        <v>0</v>
      </c>
      <c r="J62" s="13" t="n">
        <f aca="false">D62*I62</f>
        <v>0</v>
      </c>
      <c r="K62" s="14" t="s">
        <v>117</v>
      </c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</row>
    <row r="63" customFormat="false" ht="13.8" hidden="false" customHeight="false" outlineLevel="0" collapsed="false">
      <c r="A63" s="10" t="n">
        <v>8003</v>
      </c>
      <c r="B63" s="11" t="s">
        <v>118</v>
      </c>
      <c r="C63" s="12" t="s">
        <v>119</v>
      </c>
      <c r="D63" s="13" t="n">
        <v>36.8</v>
      </c>
      <c r="E63" s="13" t="n">
        <f aca="false">(D63-D63*10%)</f>
        <v>33.12</v>
      </c>
      <c r="F63" s="13" t="n">
        <f aca="false">ROUND(E63*1.5,0)</f>
        <v>50</v>
      </c>
      <c r="G63" s="13" t="n">
        <f aca="false">F63 + (F63*20%)</f>
        <v>60</v>
      </c>
      <c r="H63" s="11" t="n">
        <v>100</v>
      </c>
      <c r="I63" s="11" t="n">
        <v>0</v>
      </c>
      <c r="J63" s="13" t="n">
        <f aca="false">D63*I63</f>
        <v>0</v>
      </c>
      <c r="K63" s="14" t="s">
        <v>120</v>
      </c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</row>
    <row r="64" customFormat="false" ht="13.8" hidden="false" customHeight="false" outlineLevel="0" collapsed="false">
      <c r="A64" s="10" t="n">
        <v>8406</v>
      </c>
      <c r="B64" s="11" t="s">
        <v>121</v>
      </c>
      <c r="C64" s="12" t="s">
        <v>21</v>
      </c>
      <c r="D64" s="13" t="n">
        <v>299</v>
      </c>
      <c r="E64" s="13" t="n">
        <f aca="false">(D64-D64*10%)</f>
        <v>269.1</v>
      </c>
      <c r="F64" s="13" t="n">
        <f aca="false">ROUND(E64*1.5,0)</f>
        <v>404</v>
      </c>
      <c r="G64" s="13" t="n">
        <f aca="false">F64 + (F64*20%)</f>
        <v>484.8</v>
      </c>
      <c r="H64" s="11" t="n">
        <v>12</v>
      </c>
      <c r="I64" s="11" t="n">
        <v>0</v>
      </c>
      <c r="J64" s="13" t="n">
        <f aca="false">D64*I64</f>
        <v>0</v>
      </c>
      <c r="K64" s="14" t="s">
        <v>14</v>
      </c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</row>
    <row r="65" customFormat="false" ht="13.8" hidden="false" customHeight="false" outlineLevel="0" collapsed="false">
      <c r="A65" s="10" t="n">
        <v>8408</v>
      </c>
      <c r="B65" s="11" t="s">
        <v>122</v>
      </c>
      <c r="C65" s="12" t="s">
        <v>21</v>
      </c>
      <c r="D65" s="13" t="n">
        <v>299</v>
      </c>
      <c r="E65" s="13" t="n">
        <f aca="false">(D65-D65*10%)</f>
        <v>269.1</v>
      </c>
      <c r="F65" s="13" t="n">
        <f aca="false">ROUND(E65*1.5,0)</f>
        <v>404</v>
      </c>
      <c r="G65" s="13" t="n">
        <f aca="false">F65 + (F65*20%)</f>
        <v>484.8</v>
      </c>
      <c r="H65" s="11" t="n">
        <v>12</v>
      </c>
      <c r="I65" s="11" t="n">
        <v>0</v>
      </c>
      <c r="J65" s="13" t="n">
        <f aca="false">D65*I65</f>
        <v>0</v>
      </c>
      <c r="K65" s="14" t="s">
        <v>123</v>
      </c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</row>
    <row r="66" customFormat="false" ht="13.8" hidden="false" customHeight="false" outlineLevel="0" collapsed="false">
      <c r="A66" s="10" t="n">
        <v>8409</v>
      </c>
      <c r="B66" s="11" t="s">
        <v>124</v>
      </c>
      <c r="C66" s="12" t="s">
        <v>21</v>
      </c>
      <c r="D66" s="13" t="n">
        <v>252.4</v>
      </c>
      <c r="E66" s="13" t="n">
        <f aca="false">(D66-D66*10%)</f>
        <v>227.16</v>
      </c>
      <c r="F66" s="13" t="n">
        <f aca="false">ROUND(E66*1.5,0)</f>
        <v>341</v>
      </c>
      <c r="G66" s="13" t="n">
        <f aca="false">F66 + (F66*20%)</f>
        <v>409.2</v>
      </c>
      <c r="H66" s="11" t="n">
        <v>12</v>
      </c>
      <c r="I66" s="11" t="n">
        <v>0</v>
      </c>
      <c r="J66" s="13" t="n">
        <f aca="false">D66*I66</f>
        <v>0</v>
      </c>
      <c r="K66" s="14" t="s">
        <v>125</v>
      </c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</row>
    <row r="67" customFormat="false" ht="13.8" hidden="false" customHeight="false" outlineLevel="0" collapsed="false">
      <c r="A67" s="10" t="n">
        <v>1702</v>
      </c>
      <c r="B67" s="11" t="s">
        <v>126</v>
      </c>
      <c r="C67" s="12" t="s">
        <v>37</v>
      </c>
      <c r="D67" s="13" t="n">
        <v>1374.5</v>
      </c>
      <c r="E67" s="13" t="n">
        <f aca="false">(D67-D67*10%)</f>
        <v>1237.05</v>
      </c>
      <c r="F67" s="13" t="n">
        <f aca="false">ROUND(E67*1.5,0)</f>
        <v>1856</v>
      </c>
      <c r="G67" s="13" t="n">
        <f aca="false">F67 + (F67*20%)</f>
        <v>2227.2</v>
      </c>
      <c r="H67" s="11" t="n">
        <v>10</v>
      </c>
      <c r="I67" s="11" t="n">
        <v>0</v>
      </c>
      <c r="J67" s="13" t="n">
        <f aca="false">D67*I67</f>
        <v>0</v>
      </c>
      <c r="K67" s="14" t="s">
        <v>127</v>
      </c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</row>
    <row r="68" customFormat="false" ht="13.8" hidden="false" customHeight="false" outlineLevel="0" collapsed="false">
      <c r="A68" s="10" t="n">
        <v>1701</v>
      </c>
      <c r="B68" s="11" t="s">
        <v>128</v>
      </c>
      <c r="C68" s="12" t="s">
        <v>129</v>
      </c>
      <c r="D68" s="13" t="n">
        <v>248.3</v>
      </c>
      <c r="E68" s="13" t="n">
        <f aca="false">(D68-D68*10%)</f>
        <v>223.47</v>
      </c>
      <c r="F68" s="13" t="n">
        <f aca="false">ROUND(E68*1.5,0)</f>
        <v>335</v>
      </c>
      <c r="G68" s="13" t="n">
        <f aca="false">F68 + (F68*20%)</f>
        <v>402</v>
      </c>
      <c r="H68" s="11" t="n">
        <v>20</v>
      </c>
      <c r="I68" s="11" t="n">
        <v>0</v>
      </c>
      <c r="J68" s="13" t="n">
        <f aca="false">D68*I68</f>
        <v>0</v>
      </c>
      <c r="K68" s="14" t="s">
        <v>130</v>
      </c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</row>
    <row r="69" customFormat="false" ht="13.8" hidden="false" customHeight="false" outlineLevel="0" collapsed="false">
      <c r="A69" s="10" t="n">
        <v>1012</v>
      </c>
      <c r="B69" s="11" t="s">
        <v>131</v>
      </c>
      <c r="C69" s="12" t="s">
        <v>132</v>
      </c>
      <c r="D69" s="13" t="n">
        <v>129</v>
      </c>
      <c r="E69" s="13" t="n">
        <f aca="false">(D69-D69*10%)</f>
        <v>116.1</v>
      </c>
      <c r="F69" s="13" t="n">
        <f aca="false">ROUND(E69*1.5,0)</f>
        <v>174</v>
      </c>
      <c r="G69" s="13" t="n">
        <f aca="false">F69 + (F69*20%)</f>
        <v>208.8</v>
      </c>
      <c r="H69" s="11" t="n">
        <v>36</v>
      </c>
      <c r="I69" s="11" t="n">
        <v>0</v>
      </c>
      <c r="J69" s="13" t="n">
        <f aca="false">D69*I69</f>
        <v>0</v>
      </c>
      <c r="K69" s="14" t="s">
        <v>14</v>
      </c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</row>
    <row r="70" customFormat="false" ht="13.8" hidden="false" customHeight="false" outlineLevel="0" collapsed="false">
      <c r="A70" s="10" t="n">
        <v>1011</v>
      </c>
      <c r="B70" s="11" t="s">
        <v>133</v>
      </c>
      <c r="C70" s="12" t="s">
        <v>13</v>
      </c>
      <c r="D70" s="13" t="n">
        <v>99</v>
      </c>
      <c r="E70" s="13" t="n">
        <f aca="false">(D70-D70*10%)</f>
        <v>89.1</v>
      </c>
      <c r="F70" s="13" t="n">
        <f aca="false">ROUND(E70*1.5,0)</f>
        <v>134</v>
      </c>
      <c r="G70" s="13" t="n">
        <f aca="false">F70 + (F70*20%)</f>
        <v>160.8</v>
      </c>
      <c r="H70" s="11" t="n">
        <v>30</v>
      </c>
      <c r="I70" s="11" t="n">
        <v>0</v>
      </c>
      <c r="J70" s="13" t="n">
        <f aca="false">D70*I70</f>
        <v>0</v>
      </c>
      <c r="K70" s="14" t="s">
        <v>14</v>
      </c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</row>
    <row r="71" customFormat="false" ht="13.8" hidden="false" customHeight="false" outlineLevel="0" collapsed="false">
      <c r="A71" s="10" t="n">
        <v>8404</v>
      </c>
      <c r="B71" s="11" t="s">
        <v>134</v>
      </c>
      <c r="C71" s="12" t="s">
        <v>13</v>
      </c>
      <c r="D71" s="13" t="n">
        <v>84.7</v>
      </c>
      <c r="E71" s="13" t="n">
        <f aca="false">(D71-D71*10%)</f>
        <v>76.23</v>
      </c>
      <c r="F71" s="13" t="n">
        <f aca="false">ROUND(E71*1.5,0)</f>
        <v>114</v>
      </c>
      <c r="G71" s="13" t="n">
        <f aca="false">F71 + (F71*20%)</f>
        <v>136.8</v>
      </c>
      <c r="H71" s="11" t="n">
        <v>30</v>
      </c>
      <c r="I71" s="11" t="n">
        <v>0</v>
      </c>
      <c r="J71" s="13" t="n">
        <f aca="false">D71*I71</f>
        <v>0</v>
      </c>
      <c r="K71" s="14" t="s">
        <v>135</v>
      </c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</row>
    <row r="72" customFormat="false" ht="13.8" hidden="false" customHeight="false" outlineLevel="0" collapsed="false">
      <c r="A72" s="10" t="n">
        <v>3303</v>
      </c>
      <c r="B72" s="11" t="s">
        <v>136</v>
      </c>
      <c r="C72" s="12" t="s">
        <v>37</v>
      </c>
      <c r="D72" s="13" t="n">
        <v>1119.3</v>
      </c>
      <c r="E72" s="13" t="n">
        <f aca="false">(D72-D72*10%)</f>
        <v>1007.37</v>
      </c>
      <c r="F72" s="13" t="n">
        <f aca="false">ROUND(E72*1.5,0)</f>
        <v>1511</v>
      </c>
      <c r="G72" s="13" t="n">
        <f aca="false">F72 + (F72*20%)</f>
        <v>1813.2</v>
      </c>
      <c r="H72" s="11" t="n">
        <v>1</v>
      </c>
      <c r="I72" s="11" t="n">
        <v>0</v>
      </c>
      <c r="J72" s="13" t="n">
        <f aca="false">D72*I72</f>
        <v>0</v>
      </c>
      <c r="K72" s="14" t="s">
        <v>137</v>
      </c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</row>
    <row r="73" customFormat="false" ht="13.8" hidden="false" customHeight="false" outlineLevel="0" collapsed="false">
      <c r="A73" s="10" t="n">
        <v>3304</v>
      </c>
      <c r="B73" s="11" t="s">
        <v>136</v>
      </c>
      <c r="C73" s="12" t="s">
        <v>138</v>
      </c>
      <c r="D73" s="13" t="n">
        <v>1621.4</v>
      </c>
      <c r="E73" s="13" t="n">
        <f aca="false">(D73-D73*10%)</f>
        <v>1459.26</v>
      </c>
      <c r="F73" s="13" t="n">
        <f aca="false">ROUND(E73*1.5,0)</f>
        <v>2189</v>
      </c>
      <c r="G73" s="13" t="n">
        <f aca="false">F73 + (F73*20%)</f>
        <v>2626.8</v>
      </c>
      <c r="H73" s="11" t="n">
        <v>1</v>
      </c>
      <c r="I73" s="11" t="n">
        <v>0</v>
      </c>
      <c r="J73" s="13" t="n">
        <f aca="false">D73*I73</f>
        <v>0</v>
      </c>
      <c r="K73" s="14" t="s">
        <v>14</v>
      </c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</row>
    <row r="74" customFormat="false" ht="13.8" hidden="false" customHeight="false" outlineLevel="0" collapsed="false">
      <c r="A74" s="10" t="n">
        <v>3301</v>
      </c>
      <c r="B74" s="11" t="s">
        <v>139</v>
      </c>
      <c r="C74" s="12" t="s">
        <v>132</v>
      </c>
      <c r="D74" s="13" t="n">
        <v>199.8</v>
      </c>
      <c r="E74" s="13" t="n">
        <f aca="false">(D74-D74*10%)</f>
        <v>179.82</v>
      </c>
      <c r="F74" s="13" t="n">
        <f aca="false">ROUND(E74*1.5,0)</f>
        <v>270</v>
      </c>
      <c r="G74" s="13" t="n">
        <f aca="false">F74 + (F74*20%)</f>
        <v>324</v>
      </c>
      <c r="H74" s="11" t="n">
        <v>50</v>
      </c>
      <c r="I74" s="11" t="n">
        <v>0</v>
      </c>
      <c r="J74" s="13" t="n">
        <f aca="false">D74*I74</f>
        <v>0</v>
      </c>
      <c r="K74" s="14" t="s">
        <v>140</v>
      </c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</row>
    <row r="75" customFormat="false" ht="13.8" hidden="false" customHeight="false" outlineLevel="0" collapsed="false">
      <c r="A75" s="10" t="n">
        <v>3305</v>
      </c>
      <c r="B75" s="11" t="s">
        <v>139</v>
      </c>
      <c r="C75" s="12" t="s">
        <v>119</v>
      </c>
      <c r="D75" s="13" t="n">
        <v>69.7</v>
      </c>
      <c r="E75" s="13" t="n">
        <f aca="false">(D75-D75*10%)</f>
        <v>62.73</v>
      </c>
      <c r="F75" s="13" t="n">
        <f aca="false">ROUND(E75*1.5,0)</f>
        <v>94</v>
      </c>
      <c r="G75" s="13" t="n">
        <f aca="false">F75 + (F75*20%)</f>
        <v>112.8</v>
      </c>
      <c r="H75" s="11" t="n">
        <v>60</v>
      </c>
      <c r="I75" s="11" t="n">
        <v>0</v>
      </c>
      <c r="J75" s="13" t="n">
        <f aca="false">D75*I75</f>
        <v>0</v>
      </c>
      <c r="K75" s="14" t="s">
        <v>141</v>
      </c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</row>
    <row r="76" customFormat="false" ht="13.8" hidden="false" customHeight="false" outlineLevel="0" collapsed="false">
      <c r="A76" s="10" t="n">
        <v>3403</v>
      </c>
      <c r="B76" s="11" t="s">
        <v>142</v>
      </c>
      <c r="C76" s="12" t="s">
        <v>37</v>
      </c>
      <c r="D76" s="13" t="n">
        <v>603.8</v>
      </c>
      <c r="E76" s="13" t="n">
        <f aca="false">(D76-D76*10%)</f>
        <v>543.42</v>
      </c>
      <c r="F76" s="13" t="n">
        <f aca="false">ROUND(E76*1.5,0)</f>
        <v>815</v>
      </c>
      <c r="G76" s="13" t="n">
        <f aca="false">F76 + (F76*20%)</f>
        <v>978</v>
      </c>
      <c r="H76" s="11" t="n">
        <v>1</v>
      </c>
      <c r="I76" s="11" t="n">
        <v>0</v>
      </c>
      <c r="J76" s="13" t="n">
        <f aca="false">D76*I76</f>
        <v>0</v>
      </c>
      <c r="K76" s="14" t="s">
        <v>14</v>
      </c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</row>
    <row r="77" customFormat="false" ht="13.8" hidden="false" customHeight="false" outlineLevel="0" collapsed="false">
      <c r="A77" s="10" t="n">
        <v>3404</v>
      </c>
      <c r="B77" s="11" t="s">
        <v>142</v>
      </c>
      <c r="C77" s="12" t="s">
        <v>138</v>
      </c>
      <c r="D77" s="13" t="n">
        <v>882.1</v>
      </c>
      <c r="E77" s="13" t="n">
        <f aca="false">(D77-D77*10%)</f>
        <v>793.89</v>
      </c>
      <c r="F77" s="13" t="n">
        <f aca="false">ROUND(E77*1.5,0)</f>
        <v>1191</v>
      </c>
      <c r="G77" s="13" t="n">
        <f aca="false">F77 + (F77*20%)</f>
        <v>1429.2</v>
      </c>
      <c r="H77" s="11" t="n">
        <v>1</v>
      </c>
      <c r="I77" s="11" t="n">
        <v>0</v>
      </c>
      <c r="J77" s="13" t="n">
        <f aca="false">D77*I77</f>
        <v>0</v>
      </c>
      <c r="K77" s="14" t="s">
        <v>14</v>
      </c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</row>
    <row r="78" customFormat="false" ht="13.8" hidden="false" customHeight="false" outlineLevel="0" collapsed="false">
      <c r="A78" s="10" t="n">
        <v>3401</v>
      </c>
      <c r="B78" s="11" t="s">
        <v>143</v>
      </c>
      <c r="C78" s="12" t="s">
        <v>132</v>
      </c>
      <c r="D78" s="13" t="n">
        <v>110.6</v>
      </c>
      <c r="E78" s="13" t="n">
        <f aca="false">(D78-D78*10%)</f>
        <v>99.54</v>
      </c>
      <c r="F78" s="13" t="n">
        <f aca="false">ROUND(E78*1.5,0)</f>
        <v>149</v>
      </c>
      <c r="G78" s="13" t="n">
        <f aca="false">F78 + (F78*20%)</f>
        <v>178.8</v>
      </c>
      <c r="H78" s="11" t="n">
        <v>50</v>
      </c>
      <c r="I78" s="11" t="n">
        <v>0</v>
      </c>
      <c r="J78" s="13" t="n">
        <f aca="false">D78*I78</f>
        <v>0</v>
      </c>
      <c r="K78" s="14" t="s">
        <v>14</v>
      </c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</row>
    <row r="79" customFormat="false" ht="13.8" hidden="false" customHeight="false" outlineLevel="0" collapsed="false">
      <c r="A79" s="10" t="n">
        <v>3203</v>
      </c>
      <c r="B79" s="11" t="s">
        <v>144</v>
      </c>
      <c r="C79" s="12" t="s">
        <v>37</v>
      </c>
      <c r="D79" s="13" t="n">
        <v>708.3</v>
      </c>
      <c r="E79" s="13" t="n">
        <f aca="false">(D79-D79*10%)</f>
        <v>637.47</v>
      </c>
      <c r="F79" s="13" t="n">
        <f aca="false">ROUND(E79*1.5,0)</f>
        <v>956</v>
      </c>
      <c r="G79" s="13" t="n">
        <f aca="false">F79 + (F79*20%)</f>
        <v>1147.2</v>
      </c>
      <c r="H79" s="11" t="n">
        <v>1</v>
      </c>
      <c r="I79" s="11" t="n">
        <v>0</v>
      </c>
      <c r="J79" s="13" t="n">
        <f aca="false">D79*I79</f>
        <v>0</v>
      </c>
      <c r="K79" s="14" t="s">
        <v>145</v>
      </c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</row>
    <row r="80" customFormat="false" ht="13.8" hidden="false" customHeight="false" outlineLevel="0" collapsed="false">
      <c r="A80" s="10" t="n">
        <v>3204</v>
      </c>
      <c r="B80" s="11" t="s">
        <v>144</v>
      </c>
      <c r="C80" s="12" t="s">
        <v>138</v>
      </c>
      <c r="D80" s="13" t="n">
        <v>1035.8</v>
      </c>
      <c r="E80" s="13" t="n">
        <f aca="false">(D80-D80*10%)</f>
        <v>932.22</v>
      </c>
      <c r="F80" s="13" t="n">
        <f aca="false">ROUND(E80*1.5,0)</f>
        <v>1398</v>
      </c>
      <c r="G80" s="13" t="n">
        <f aca="false">F80 + (F80*20%)</f>
        <v>1677.6</v>
      </c>
      <c r="H80" s="11" t="n">
        <v>1</v>
      </c>
      <c r="I80" s="11" t="n">
        <v>0</v>
      </c>
      <c r="J80" s="13" t="n">
        <f aca="false">D80*I80</f>
        <v>0</v>
      </c>
      <c r="K80" s="14" t="s">
        <v>14</v>
      </c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</row>
    <row r="81" customFormat="false" ht="13.8" hidden="false" customHeight="false" outlineLevel="0" collapsed="false">
      <c r="A81" s="10" t="n">
        <v>3201</v>
      </c>
      <c r="B81" s="11" t="s">
        <v>146</v>
      </c>
      <c r="C81" s="12" t="s">
        <v>132</v>
      </c>
      <c r="D81" s="13" t="n">
        <v>125.5</v>
      </c>
      <c r="E81" s="13" t="n">
        <f aca="false">(D81-D81*10%)</f>
        <v>112.95</v>
      </c>
      <c r="F81" s="13" t="n">
        <f aca="false">ROUND(E81*1.5,0)</f>
        <v>169</v>
      </c>
      <c r="G81" s="13" t="n">
        <f aca="false">F81 + (F81*20%)</f>
        <v>202.8</v>
      </c>
      <c r="H81" s="11" t="n">
        <v>50</v>
      </c>
      <c r="I81" s="11" t="n">
        <v>0</v>
      </c>
      <c r="J81" s="13" t="n">
        <f aca="false">D81*I81</f>
        <v>0</v>
      </c>
      <c r="K81" s="14" t="s">
        <v>147</v>
      </c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</row>
    <row r="82" customFormat="false" ht="13.8" hidden="false" customHeight="false" outlineLevel="0" collapsed="false">
      <c r="A82" s="10" t="n">
        <v>3101</v>
      </c>
      <c r="B82" s="11" t="s">
        <v>148</v>
      </c>
      <c r="C82" s="12" t="s">
        <v>129</v>
      </c>
      <c r="D82" s="13" t="n">
        <v>115.3</v>
      </c>
      <c r="E82" s="13" t="n">
        <f aca="false">(D82-D82*10%)</f>
        <v>103.77</v>
      </c>
      <c r="F82" s="13" t="n">
        <f aca="false">ROUND(E82*1.5,0)</f>
        <v>156</v>
      </c>
      <c r="G82" s="13" t="n">
        <f aca="false">F82 + (F82*20%)</f>
        <v>187.2</v>
      </c>
      <c r="H82" s="11" t="n">
        <v>50</v>
      </c>
      <c r="I82" s="11" t="n">
        <v>0</v>
      </c>
      <c r="J82" s="13" t="n">
        <f aca="false">D82*I82</f>
        <v>0</v>
      </c>
      <c r="K82" s="14" t="s">
        <v>149</v>
      </c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</row>
    <row r="83" customFormat="false" ht="13.8" hidden="false" customHeight="false" outlineLevel="0" collapsed="false">
      <c r="A83" s="10" t="n">
        <v>5102</v>
      </c>
      <c r="B83" s="11" t="s">
        <v>150</v>
      </c>
      <c r="C83" s="12" t="s">
        <v>29</v>
      </c>
      <c r="D83" s="13" t="n">
        <v>241.5</v>
      </c>
      <c r="E83" s="13" t="n">
        <f aca="false">(D83-D83*10%)</f>
        <v>217.35</v>
      </c>
      <c r="F83" s="13" t="n">
        <f aca="false">ROUND(E83*1.5,0)</f>
        <v>326</v>
      </c>
      <c r="G83" s="13" t="n">
        <f aca="false">F83 + (F83*20%)</f>
        <v>391.2</v>
      </c>
      <c r="H83" s="11" t="n">
        <v>18</v>
      </c>
      <c r="I83" s="11" t="n">
        <v>0</v>
      </c>
      <c r="J83" s="13" t="n">
        <f aca="false">D83*I83</f>
        <v>0</v>
      </c>
      <c r="K83" s="14" t="s">
        <v>151</v>
      </c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</row>
    <row r="84" customFormat="false" ht="13.8" hidden="false" customHeight="false" outlineLevel="0" collapsed="false">
      <c r="A84" s="10" t="n">
        <v>2401</v>
      </c>
      <c r="B84" s="11" t="s">
        <v>152</v>
      </c>
      <c r="C84" s="12" t="s">
        <v>153</v>
      </c>
      <c r="D84" s="13" t="n">
        <v>63.5</v>
      </c>
      <c r="E84" s="13" t="n">
        <f aca="false">(D84-D84*10%)</f>
        <v>57.15</v>
      </c>
      <c r="F84" s="13" t="n">
        <f aca="false">ROUND(E84*1.5,0)</f>
        <v>86</v>
      </c>
      <c r="G84" s="13" t="n">
        <f aca="false">F84 + (F84*20%)</f>
        <v>103.2</v>
      </c>
      <c r="H84" s="11" t="n">
        <v>20</v>
      </c>
      <c r="I84" s="11" t="n">
        <v>0</v>
      </c>
      <c r="J84" s="13" t="n">
        <f aca="false">D84*I84</f>
        <v>0</v>
      </c>
      <c r="K84" s="14" t="s">
        <v>154</v>
      </c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</row>
    <row r="85" customFormat="false" ht="13.8" hidden="false" customHeight="false" outlineLevel="0" collapsed="false">
      <c r="A85" s="10" t="n">
        <v>1421</v>
      </c>
      <c r="B85" s="11" t="s">
        <v>155</v>
      </c>
      <c r="C85" s="12" t="s">
        <v>54</v>
      </c>
      <c r="D85" s="13" t="n">
        <v>45</v>
      </c>
      <c r="E85" s="13" t="n">
        <f aca="false">(D85-D85*10%)</f>
        <v>40.5</v>
      </c>
      <c r="F85" s="13" t="n">
        <f aca="false">ROUND(E85*1.5,0)</f>
        <v>61</v>
      </c>
      <c r="G85" s="13" t="n">
        <f aca="false">F85 + (F85*20%)</f>
        <v>73.2</v>
      </c>
      <c r="H85" s="11" t="n">
        <v>100</v>
      </c>
      <c r="I85" s="11" t="n">
        <v>0</v>
      </c>
      <c r="J85" s="13" t="n">
        <f aca="false">D85*I85</f>
        <v>0</v>
      </c>
      <c r="K85" s="14" t="s">
        <v>156</v>
      </c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</row>
    <row r="86" customFormat="false" ht="13.8" hidden="false" customHeight="false" outlineLevel="0" collapsed="false">
      <c r="A86" s="10" t="n">
        <v>8403</v>
      </c>
      <c r="B86" s="11" t="s">
        <v>157</v>
      </c>
      <c r="C86" s="12" t="s">
        <v>158</v>
      </c>
      <c r="D86" s="13" t="n">
        <v>59</v>
      </c>
      <c r="E86" s="13" t="n">
        <f aca="false">(D86-D86*10%)</f>
        <v>53.1</v>
      </c>
      <c r="F86" s="13" t="n">
        <f aca="false">ROUND(E86*1.5,0)</f>
        <v>80</v>
      </c>
      <c r="G86" s="13" t="n">
        <f aca="false">F86 + (F86*20%)</f>
        <v>96</v>
      </c>
      <c r="H86" s="11" t="n">
        <v>15</v>
      </c>
      <c r="I86" s="11" t="n">
        <v>0</v>
      </c>
      <c r="J86" s="13" t="n">
        <f aca="false">D86*I86</f>
        <v>0</v>
      </c>
      <c r="K86" s="14" t="s">
        <v>159</v>
      </c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</row>
    <row r="87" customFormat="false" ht="13.8" hidden="false" customHeight="false" outlineLevel="0" collapsed="false">
      <c r="A87" s="10" t="n">
        <v>9503</v>
      </c>
      <c r="B87" s="11" t="s">
        <v>160</v>
      </c>
      <c r="C87" s="12" t="s">
        <v>22</v>
      </c>
      <c r="D87" s="13" t="n">
        <v>143.2</v>
      </c>
      <c r="E87" s="13" t="n">
        <f aca="false">(D87-D87*10%)</f>
        <v>128.88</v>
      </c>
      <c r="F87" s="13" t="n">
        <f aca="false">ROUND(E87*1.5,0)</f>
        <v>193</v>
      </c>
      <c r="G87" s="13" t="n">
        <f aca="false">F87 + (F87*20%)</f>
        <v>231.6</v>
      </c>
      <c r="H87" s="16" t="n">
        <v>18</v>
      </c>
      <c r="I87" s="11" t="n">
        <v>0</v>
      </c>
      <c r="J87" s="13" t="n">
        <f aca="false">D87*I87</f>
        <v>0</v>
      </c>
      <c r="K87" s="14" t="s">
        <v>161</v>
      </c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</row>
    <row r="88" customFormat="false" ht="13.8" hidden="false" customHeight="false" outlineLevel="0" collapsed="false">
      <c r="A88" s="10" t="n">
        <v>3601</v>
      </c>
      <c r="B88" s="11" t="s">
        <v>162</v>
      </c>
      <c r="C88" s="12" t="s">
        <v>13</v>
      </c>
      <c r="D88" s="13" t="n">
        <v>120</v>
      </c>
      <c r="E88" s="13" t="n">
        <f aca="false">(D88-D88*10%)</f>
        <v>108</v>
      </c>
      <c r="F88" s="13" t="n">
        <f aca="false">ROUND(E88*1.5,0)</f>
        <v>162</v>
      </c>
      <c r="G88" s="13" t="n">
        <f aca="false">F88 + (F88*20%)</f>
        <v>194.4</v>
      </c>
      <c r="H88" s="11" t="n">
        <v>30</v>
      </c>
      <c r="I88" s="11" t="n">
        <v>0</v>
      </c>
      <c r="J88" s="13" t="n">
        <f aca="false">D88*I88</f>
        <v>0</v>
      </c>
      <c r="K88" s="14" t="s">
        <v>14</v>
      </c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</row>
    <row r="89" customFormat="false" ht="13.8" hidden="false" customHeight="false" outlineLevel="0" collapsed="false">
      <c r="A89" s="10" t="n">
        <v>1806</v>
      </c>
      <c r="B89" s="11" t="s">
        <v>163</v>
      </c>
      <c r="C89" s="12" t="s">
        <v>48</v>
      </c>
      <c r="D89" s="13" t="n">
        <v>2954.3</v>
      </c>
      <c r="E89" s="13" t="n">
        <f aca="false">(D89-D89*10%)</f>
        <v>2658.87</v>
      </c>
      <c r="F89" s="13" t="n">
        <f aca="false">ROUND(E89*1.5,0)</f>
        <v>3988</v>
      </c>
      <c r="G89" s="13" t="n">
        <f aca="false">F89 + (F89*20%)</f>
        <v>4785.6</v>
      </c>
      <c r="H89" s="11" t="n">
        <v>1</v>
      </c>
      <c r="I89" s="11" t="n">
        <v>0</v>
      </c>
      <c r="J89" s="13" t="n">
        <f aca="false">D89*I89</f>
        <v>0</v>
      </c>
      <c r="K89" s="14" t="s">
        <v>14</v>
      </c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</row>
    <row r="90" customFormat="false" ht="13.8" hidden="false" customHeight="false" outlineLevel="0" collapsed="false">
      <c r="A90" s="10" t="n">
        <v>1810</v>
      </c>
      <c r="B90" s="11" t="s">
        <v>163</v>
      </c>
      <c r="C90" s="12" t="s">
        <v>164</v>
      </c>
      <c r="D90" s="13" t="n">
        <v>5508.4</v>
      </c>
      <c r="E90" s="13" t="n">
        <f aca="false">(D90-D90*10%)</f>
        <v>4957.56</v>
      </c>
      <c r="F90" s="13" t="n">
        <f aca="false">ROUND(E90*1.5,0)</f>
        <v>7436</v>
      </c>
      <c r="G90" s="13" t="n">
        <f aca="false">F90 + (F90*20%)</f>
        <v>8923.2</v>
      </c>
      <c r="H90" s="11" t="n">
        <v>1</v>
      </c>
      <c r="I90" s="11" t="n">
        <v>0</v>
      </c>
      <c r="J90" s="13" t="n">
        <f aca="false">D90*I90</f>
        <v>0</v>
      </c>
      <c r="K90" s="14" t="s">
        <v>14</v>
      </c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</row>
    <row r="91" customFormat="false" ht="13.8" hidden="false" customHeight="false" outlineLevel="0" collapsed="false">
      <c r="A91" s="10" t="n">
        <v>1814</v>
      </c>
      <c r="B91" s="11" t="s">
        <v>165</v>
      </c>
      <c r="C91" s="12" t="s">
        <v>37</v>
      </c>
      <c r="D91" s="13" t="n">
        <v>218.9</v>
      </c>
      <c r="E91" s="13" t="n">
        <f aca="false">(D91-D91*10%)</f>
        <v>197.01</v>
      </c>
      <c r="F91" s="13" t="n">
        <f aca="false">ROUND(E91*1.5,0)</f>
        <v>296</v>
      </c>
      <c r="G91" s="13" t="n">
        <f aca="false">F91 + (F91*20%)</f>
        <v>355.2</v>
      </c>
      <c r="H91" s="11" t="n">
        <v>24</v>
      </c>
      <c r="I91" s="11" t="n">
        <v>0</v>
      </c>
      <c r="J91" s="13" t="n">
        <f aca="false">D91*I91</f>
        <v>0</v>
      </c>
      <c r="K91" s="14" t="s">
        <v>14</v>
      </c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</row>
    <row r="92" customFormat="false" ht="13.8" hidden="false" customHeight="false" outlineLevel="0" collapsed="false">
      <c r="A92" s="10" t="n">
        <v>1802</v>
      </c>
      <c r="B92" s="11" t="s">
        <v>166</v>
      </c>
      <c r="C92" s="12" t="s">
        <v>40</v>
      </c>
      <c r="D92" s="13" t="n">
        <v>40.8</v>
      </c>
      <c r="E92" s="13" t="n">
        <f aca="false">(D92-D92*10%)</f>
        <v>36.72</v>
      </c>
      <c r="F92" s="13" t="n">
        <f aca="false">ROUND(E92*1.5,0)</f>
        <v>55</v>
      </c>
      <c r="G92" s="13" t="n">
        <f aca="false">F92 + (F92*20%)</f>
        <v>66</v>
      </c>
      <c r="H92" s="11" t="n">
        <v>100</v>
      </c>
      <c r="I92" s="11" t="n">
        <v>0</v>
      </c>
      <c r="J92" s="13" t="n">
        <f aca="false">D92*I92</f>
        <v>0</v>
      </c>
      <c r="K92" s="14" t="s">
        <v>167</v>
      </c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</row>
    <row r="93" customFormat="false" ht="13.8" hidden="false" customHeight="false" outlineLevel="0" collapsed="false">
      <c r="A93" s="10" t="n">
        <v>1803</v>
      </c>
      <c r="B93" s="11" t="s">
        <v>166</v>
      </c>
      <c r="C93" s="12" t="s">
        <v>54</v>
      </c>
      <c r="D93" s="13" t="n">
        <v>44.4</v>
      </c>
      <c r="E93" s="13" t="n">
        <f aca="false">(D93-D93*10%)</f>
        <v>39.96</v>
      </c>
      <c r="F93" s="13" t="n">
        <f aca="false">ROUND(E93*1.5,0)</f>
        <v>60</v>
      </c>
      <c r="G93" s="13" t="n">
        <f aca="false">F93 + (F93*20%)</f>
        <v>72</v>
      </c>
      <c r="H93" s="11" t="n">
        <v>100</v>
      </c>
      <c r="I93" s="11" t="n">
        <v>0</v>
      </c>
      <c r="J93" s="13" t="n">
        <f aca="false">D93*I93</f>
        <v>0</v>
      </c>
      <c r="K93" s="14" t="s">
        <v>14</v>
      </c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</row>
    <row r="94" customFormat="false" ht="13.8" hidden="false" customHeight="false" outlineLevel="0" collapsed="false">
      <c r="A94" s="10" t="n">
        <v>1804</v>
      </c>
      <c r="B94" s="11" t="s">
        <v>168</v>
      </c>
      <c r="C94" s="12" t="s">
        <v>43</v>
      </c>
      <c r="D94" s="13" t="n">
        <v>144.8</v>
      </c>
      <c r="E94" s="13" t="n">
        <f aca="false">(D94-D94*10%)</f>
        <v>130.32</v>
      </c>
      <c r="F94" s="13" t="n">
        <f aca="false">ROUND(E94*1.5,0)</f>
        <v>195</v>
      </c>
      <c r="G94" s="13" t="n">
        <f aca="false">F94 + (F94*20%)</f>
        <v>234</v>
      </c>
      <c r="H94" s="11" t="n">
        <v>32</v>
      </c>
      <c r="I94" s="11" t="n">
        <v>0</v>
      </c>
      <c r="J94" s="13" t="n">
        <f aca="false">D94*I94</f>
        <v>0</v>
      </c>
      <c r="K94" s="14" t="s">
        <v>169</v>
      </c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</row>
    <row r="95" customFormat="false" ht="13.8" hidden="false" customHeight="false" outlineLevel="0" collapsed="false">
      <c r="A95" s="10" t="n">
        <v>1807</v>
      </c>
      <c r="B95" s="11" t="s">
        <v>170</v>
      </c>
      <c r="C95" s="12" t="s">
        <v>81</v>
      </c>
      <c r="D95" s="13" t="n">
        <v>84.3</v>
      </c>
      <c r="E95" s="13" t="n">
        <f aca="false">(D95-D95*10%)</f>
        <v>75.87</v>
      </c>
      <c r="F95" s="13" t="n">
        <f aca="false">ROUND(E95*1.5,0)</f>
        <v>114</v>
      </c>
      <c r="G95" s="13" t="n">
        <f aca="false">F95 + (F95*20%)</f>
        <v>136.8</v>
      </c>
      <c r="H95" s="11" t="n">
        <v>100</v>
      </c>
      <c r="I95" s="11" t="n">
        <v>0</v>
      </c>
      <c r="J95" s="13" t="n">
        <f aca="false">D95*I95</f>
        <v>0</v>
      </c>
      <c r="K95" s="14" t="s">
        <v>171</v>
      </c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</row>
    <row r="96" customFormat="false" ht="13.8" hidden="false" customHeight="false" outlineLevel="0" collapsed="false">
      <c r="A96" s="10" t="n">
        <v>1817</v>
      </c>
      <c r="B96" s="11" t="s">
        <v>172</v>
      </c>
      <c r="C96" s="12" t="s">
        <v>43</v>
      </c>
      <c r="D96" s="13" t="n">
        <v>187</v>
      </c>
      <c r="E96" s="13" t="n">
        <f aca="false">(D96-D96*10%)</f>
        <v>168.3</v>
      </c>
      <c r="F96" s="13" t="n">
        <f aca="false">ROUND(E96*1.5,0)</f>
        <v>252</v>
      </c>
      <c r="G96" s="13" t="n">
        <f aca="false">F96 + (F96*20%)</f>
        <v>302.4</v>
      </c>
      <c r="H96" s="11" t="n">
        <v>32</v>
      </c>
      <c r="I96" s="11" t="n">
        <v>0</v>
      </c>
      <c r="J96" s="13" t="n">
        <f aca="false">D96*I96</f>
        <v>0</v>
      </c>
      <c r="K96" s="14" t="s">
        <v>14</v>
      </c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</row>
    <row r="97" customFormat="false" ht="13.8" hidden="false" customHeight="false" outlineLevel="0" collapsed="false">
      <c r="A97" s="10" t="n">
        <v>9201</v>
      </c>
      <c r="B97" s="11" t="s">
        <v>173</v>
      </c>
      <c r="C97" s="12" t="s">
        <v>19</v>
      </c>
      <c r="D97" s="13" t="n">
        <v>546</v>
      </c>
      <c r="E97" s="13" t="n">
        <f aca="false">(D97-D97*10%)</f>
        <v>491.4</v>
      </c>
      <c r="F97" s="13" t="n">
        <f aca="false">ROUND(E97*1.5,0)</f>
        <v>737</v>
      </c>
      <c r="G97" s="13" t="n">
        <f aca="false">F97 + (F97*20%)</f>
        <v>884.4</v>
      </c>
      <c r="H97" s="11" t="n">
        <v>6</v>
      </c>
      <c r="I97" s="11" t="n">
        <v>0</v>
      </c>
      <c r="J97" s="13" t="n">
        <f aca="false">D97*I97</f>
        <v>0</v>
      </c>
      <c r="K97" s="14" t="s">
        <v>14</v>
      </c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</row>
    <row r="98" customFormat="false" ht="13.8" hidden="false" customHeight="false" outlineLevel="0" collapsed="false">
      <c r="A98" s="10" t="n">
        <v>8302</v>
      </c>
      <c r="B98" s="11" t="s">
        <v>174</v>
      </c>
      <c r="C98" s="12" t="s">
        <v>92</v>
      </c>
      <c r="D98" s="13" t="n">
        <v>770</v>
      </c>
      <c r="E98" s="13" t="n">
        <f aca="false">(D98-D98*10%)</f>
        <v>693</v>
      </c>
      <c r="F98" s="13" t="n">
        <f aca="false">ROUND(E98*1.5,0)</f>
        <v>1040</v>
      </c>
      <c r="G98" s="13" t="n">
        <f aca="false">F98 + (F98*20%)</f>
        <v>1248</v>
      </c>
      <c r="H98" s="11" t="n">
        <v>10</v>
      </c>
      <c r="I98" s="11" t="n">
        <v>0</v>
      </c>
      <c r="J98" s="13" t="n">
        <f aca="false">D98*I98</f>
        <v>0</v>
      </c>
      <c r="K98" s="14" t="s">
        <v>175</v>
      </c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</row>
    <row r="99" customFormat="false" ht="13.8" hidden="false" customHeight="false" outlineLevel="0" collapsed="false">
      <c r="A99" s="10" t="n">
        <v>5201</v>
      </c>
      <c r="B99" s="11" t="s">
        <v>176</v>
      </c>
      <c r="C99" s="12" t="s">
        <v>177</v>
      </c>
      <c r="D99" s="13" t="n">
        <v>448.7</v>
      </c>
      <c r="E99" s="13" t="n">
        <f aca="false">(D99-D99*10%)</f>
        <v>403.83</v>
      </c>
      <c r="F99" s="13" t="n">
        <f aca="false">ROUND(E99*1.5,0)</f>
        <v>606</v>
      </c>
      <c r="G99" s="13" t="n">
        <f aca="false">F99 + (F99*20%)</f>
        <v>727.2</v>
      </c>
      <c r="H99" s="11" t="n">
        <v>10</v>
      </c>
      <c r="I99" s="11" t="n">
        <v>0</v>
      </c>
      <c r="J99" s="13" t="n">
        <f aca="false">D99*I99</f>
        <v>0</v>
      </c>
      <c r="K99" s="14" t="s">
        <v>14</v>
      </c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</row>
    <row r="100" customFormat="false" ht="13.8" hidden="false" customHeight="false" outlineLevel="0" collapsed="false">
      <c r="A100" s="10" t="n">
        <v>4201</v>
      </c>
      <c r="B100" s="11" t="s">
        <v>178</v>
      </c>
      <c r="C100" s="12" t="s">
        <v>40</v>
      </c>
      <c r="D100" s="13" t="n">
        <v>179.1</v>
      </c>
      <c r="E100" s="13" t="n">
        <f aca="false">(D100-D100*10%)</f>
        <v>161.19</v>
      </c>
      <c r="F100" s="13" t="n">
        <f aca="false">ROUND(E100*1.5,0)</f>
        <v>242</v>
      </c>
      <c r="G100" s="13" t="n">
        <f aca="false">F100 + (F100*20%)</f>
        <v>290.4</v>
      </c>
      <c r="H100" s="11" t="n">
        <v>20</v>
      </c>
      <c r="I100" s="11" t="n">
        <v>0</v>
      </c>
      <c r="J100" s="13" t="n">
        <f aca="false">D100*I100</f>
        <v>0</v>
      </c>
      <c r="K100" s="14" t="s">
        <v>179</v>
      </c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</row>
    <row r="101" customFormat="false" ht="13.8" hidden="false" customHeight="false" outlineLevel="0" collapsed="false">
      <c r="A101" s="10" t="n">
        <v>4102</v>
      </c>
      <c r="B101" s="11" t="s">
        <v>180</v>
      </c>
      <c r="C101" s="12" t="s">
        <v>40</v>
      </c>
      <c r="D101" s="13" t="n">
        <v>179.1</v>
      </c>
      <c r="E101" s="13" t="n">
        <f aca="false">(D101-D101*10%)</f>
        <v>161.19</v>
      </c>
      <c r="F101" s="13" t="n">
        <f aca="false">ROUND(E101*1.5,0)</f>
        <v>242</v>
      </c>
      <c r="G101" s="13" t="n">
        <f aca="false">F101 + (F101*20%)</f>
        <v>290.4</v>
      </c>
      <c r="H101" s="11" t="n">
        <v>20</v>
      </c>
      <c r="I101" s="11" t="n">
        <v>0</v>
      </c>
      <c r="J101" s="13" t="n">
        <f aca="false">D101*I101</f>
        <v>0</v>
      </c>
      <c r="K101" s="14" t="s">
        <v>181</v>
      </c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</row>
    <row r="102" customFormat="false" ht="13.8" hidden="false" customHeight="false" outlineLevel="0" collapsed="false">
      <c r="A102" s="10" t="n">
        <v>4701</v>
      </c>
      <c r="B102" s="11" t="s">
        <v>182</v>
      </c>
      <c r="C102" s="12" t="s">
        <v>40</v>
      </c>
      <c r="D102" s="13" t="n">
        <v>281.8</v>
      </c>
      <c r="E102" s="13" t="n">
        <f aca="false">(D102-D102*10%)</f>
        <v>253.62</v>
      </c>
      <c r="F102" s="13" t="n">
        <f aca="false">ROUND(E102*1.5,0)</f>
        <v>380</v>
      </c>
      <c r="G102" s="13" t="n">
        <f aca="false">F102 + (F102*20%)</f>
        <v>456</v>
      </c>
      <c r="H102" s="11" t="n">
        <v>20</v>
      </c>
      <c r="I102" s="11" t="n">
        <v>0</v>
      </c>
      <c r="J102" s="13" t="n">
        <f aca="false">D102*I102</f>
        <v>0</v>
      </c>
      <c r="K102" s="14" t="s">
        <v>14</v>
      </c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</row>
    <row r="103" customFormat="false" ht="13.8" hidden="false" customHeight="false" outlineLevel="0" collapsed="false">
      <c r="A103" s="10" t="n">
        <v>4401</v>
      </c>
      <c r="B103" s="11" t="s">
        <v>183</v>
      </c>
      <c r="C103" s="12" t="s">
        <v>40</v>
      </c>
      <c r="D103" s="13" t="n">
        <v>262.2</v>
      </c>
      <c r="E103" s="13" t="n">
        <f aca="false">(D103-D103*10%)</f>
        <v>235.98</v>
      </c>
      <c r="F103" s="13" t="n">
        <f aca="false">ROUND(E103*1.5,0)</f>
        <v>354</v>
      </c>
      <c r="G103" s="13" t="n">
        <f aca="false">F103 + (F103*20%)</f>
        <v>424.8</v>
      </c>
      <c r="H103" s="11" t="n">
        <v>20</v>
      </c>
      <c r="I103" s="11" t="n">
        <v>0</v>
      </c>
      <c r="J103" s="13" t="n">
        <f aca="false">D103*I103</f>
        <v>0</v>
      </c>
      <c r="K103" s="14" t="s">
        <v>184</v>
      </c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  <c r="AC103" s="15"/>
    </row>
    <row r="104" customFormat="false" ht="13.8" hidden="false" customHeight="false" outlineLevel="0" collapsed="false">
      <c r="A104" s="10" t="n">
        <v>4801</v>
      </c>
      <c r="B104" s="11" t="s">
        <v>185</v>
      </c>
      <c r="C104" s="12" t="s">
        <v>40</v>
      </c>
      <c r="D104" s="13" t="n">
        <v>249</v>
      </c>
      <c r="E104" s="13" t="n">
        <f aca="false">(D104-D104*10%)</f>
        <v>224.1</v>
      </c>
      <c r="F104" s="13" t="n">
        <f aca="false">ROUND(E104*1.5,0)</f>
        <v>336</v>
      </c>
      <c r="G104" s="13" t="n">
        <f aca="false">F104 + (F104*20%)</f>
        <v>403.2</v>
      </c>
      <c r="H104" s="11" t="n">
        <v>30</v>
      </c>
      <c r="I104" s="11" t="n">
        <v>0</v>
      </c>
      <c r="J104" s="13" t="n">
        <f aca="false">D104*I104</f>
        <v>0</v>
      </c>
      <c r="K104" s="14" t="s">
        <v>186</v>
      </c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</row>
    <row r="105" customFormat="false" ht="13.8" hidden="false" customHeight="false" outlineLevel="0" collapsed="false">
      <c r="A105" s="10" t="n">
        <v>4304</v>
      </c>
      <c r="B105" s="11" t="s">
        <v>187</v>
      </c>
      <c r="C105" s="12" t="s">
        <v>188</v>
      </c>
      <c r="D105" s="13" t="n">
        <v>388.5</v>
      </c>
      <c r="E105" s="13" t="n">
        <f aca="false">(D105-D105*10%)</f>
        <v>349.65</v>
      </c>
      <c r="F105" s="13" t="n">
        <f aca="false">ROUND(E105*1.5,0)</f>
        <v>524</v>
      </c>
      <c r="G105" s="13" t="n">
        <f aca="false">F105 + (F105*20%)</f>
        <v>628.8</v>
      </c>
      <c r="H105" s="11" t="n">
        <v>20</v>
      </c>
      <c r="I105" s="11" t="n">
        <v>0</v>
      </c>
      <c r="J105" s="13" t="n">
        <f aca="false">D105*I105</f>
        <v>0</v>
      </c>
      <c r="K105" s="14" t="s">
        <v>189</v>
      </c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  <c r="AC105" s="15"/>
    </row>
    <row r="106" customFormat="false" ht="13.8" hidden="false" customHeight="false" outlineLevel="0" collapsed="false">
      <c r="A106" s="10" t="n">
        <v>4501</v>
      </c>
      <c r="B106" s="11" t="s">
        <v>190</v>
      </c>
      <c r="C106" s="12" t="s">
        <v>40</v>
      </c>
      <c r="D106" s="13" t="n">
        <v>263.3</v>
      </c>
      <c r="E106" s="13" t="n">
        <f aca="false">(D106-D106*10%)</f>
        <v>236.97</v>
      </c>
      <c r="F106" s="13" t="n">
        <f aca="false">ROUND(E106*1.5,0)</f>
        <v>355</v>
      </c>
      <c r="G106" s="13" t="n">
        <f aca="false">F106 + (F106*20%)</f>
        <v>426</v>
      </c>
      <c r="H106" s="11" t="n">
        <v>20</v>
      </c>
      <c r="I106" s="11" t="n">
        <v>0</v>
      </c>
      <c r="J106" s="13" t="n">
        <f aca="false">D106*I106</f>
        <v>0</v>
      </c>
      <c r="K106" s="14" t="s">
        <v>191</v>
      </c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</row>
    <row r="107" customFormat="false" ht="13.8" hidden="false" customHeight="false" outlineLevel="0" collapsed="false">
      <c r="A107" s="10" t="n">
        <v>4305</v>
      </c>
      <c r="B107" s="11" t="s">
        <v>192</v>
      </c>
      <c r="C107" s="12" t="s">
        <v>193</v>
      </c>
      <c r="D107" s="13" t="n">
        <v>138.5</v>
      </c>
      <c r="E107" s="13" t="n">
        <f aca="false">(D107-D107*10%)</f>
        <v>124.65</v>
      </c>
      <c r="F107" s="13" t="n">
        <f aca="false">ROUND(E107*1.5,0)</f>
        <v>187</v>
      </c>
      <c r="G107" s="13" t="n">
        <f aca="false">F107 + (F107*20%)</f>
        <v>224.4</v>
      </c>
      <c r="H107" s="11" t="n">
        <v>20</v>
      </c>
      <c r="I107" s="11" t="n">
        <v>0</v>
      </c>
      <c r="J107" s="13" t="n">
        <f aca="false">D107*I107</f>
        <v>0</v>
      </c>
      <c r="K107" s="14" t="s">
        <v>194</v>
      </c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</row>
    <row r="108" customFormat="false" ht="13.8" hidden="false" customHeight="false" outlineLevel="0" collapsed="false">
      <c r="A108" s="10" t="n">
        <v>4301</v>
      </c>
      <c r="B108" s="11" t="s">
        <v>195</v>
      </c>
      <c r="C108" s="12" t="s">
        <v>92</v>
      </c>
      <c r="D108" s="13" t="n">
        <v>462.2</v>
      </c>
      <c r="E108" s="13" t="n">
        <f aca="false">(D108-D108*10%)</f>
        <v>415.98</v>
      </c>
      <c r="F108" s="13" t="n">
        <f aca="false">ROUND(E108*1.5,0)</f>
        <v>624</v>
      </c>
      <c r="G108" s="13" t="n">
        <f aca="false">F108 + (F108*20%)</f>
        <v>748.8</v>
      </c>
      <c r="H108" s="11" t="n">
        <v>20</v>
      </c>
      <c r="I108" s="11" t="n">
        <v>0</v>
      </c>
      <c r="J108" s="13" t="n">
        <f aca="false">D108*I108</f>
        <v>0</v>
      </c>
      <c r="K108" s="14" t="s">
        <v>14</v>
      </c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</row>
    <row r="109" customFormat="false" ht="13.8" hidden="false" customHeight="false" outlineLevel="0" collapsed="false">
      <c r="A109" s="10" t="n">
        <v>4302</v>
      </c>
      <c r="B109" s="11" t="s">
        <v>196</v>
      </c>
      <c r="C109" s="12" t="s">
        <v>40</v>
      </c>
      <c r="D109" s="13" t="n">
        <v>268.4</v>
      </c>
      <c r="E109" s="13" t="n">
        <f aca="false">(D109-D109*10%)</f>
        <v>241.56</v>
      </c>
      <c r="F109" s="13" t="n">
        <f aca="false">ROUND(E109*1.5,0)</f>
        <v>362</v>
      </c>
      <c r="G109" s="13" t="n">
        <f aca="false">F109 + (F109*20%)</f>
        <v>434.4</v>
      </c>
      <c r="H109" s="11" t="n">
        <v>20</v>
      </c>
      <c r="I109" s="11" t="n">
        <v>0</v>
      </c>
      <c r="J109" s="13" t="n">
        <f aca="false">D109*I109</f>
        <v>0</v>
      </c>
      <c r="K109" s="14" t="s">
        <v>197</v>
      </c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</row>
    <row r="110" customFormat="false" ht="13.8" hidden="false" customHeight="false" outlineLevel="0" collapsed="false">
      <c r="A110" s="10" t="n">
        <v>2303</v>
      </c>
      <c r="B110" s="11" t="s">
        <v>198</v>
      </c>
      <c r="C110" s="12" t="s">
        <v>119</v>
      </c>
      <c r="D110" s="13" t="n">
        <v>43.9</v>
      </c>
      <c r="E110" s="13" t="n">
        <f aca="false">(D110-D110*10%)</f>
        <v>39.51</v>
      </c>
      <c r="F110" s="13" t="n">
        <f aca="false">ROUND(E110*1.5,0)</f>
        <v>59</v>
      </c>
      <c r="G110" s="13" t="n">
        <f aca="false">F110 + (F110*20%)</f>
        <v>70.8</v>
      </c>
      <c r="H110" s="11" t="n">
        <v>100</v>
      </c>
      <c r="I110" s="11" t="n">
        <v>0</v>
      </c>
      <c r="J110" s="13" t="n">
        <f aca="false">D110*I110</f>
        <v>0</v>
      </c>
      <c r="K110" s="14" t="s">
        <v>14</v>
      </c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</row>
    <row r="111" customFormat="false" ht="13.8" hidden="false" customHeight="false" outlineLevel="0" collapsed="false">
      <c r="A111" s="10" t="n">
        <v>2301</v>
      </c>
      <c r="B111" s="11" t="s">
        <v>199</v>
      </c>
      <c r="C111" s="12" t="s">
        <v>13</v>
      </c>
      <c r="D111" s="13" t="n">
        <v>131.7</v>
      </c>
      <c r="E111" s="13" t="n">
        <f aca="false">(D111-D111*10%)</f>
        <v>118.53</v>
      </c>
      <c r="F111" s="13" t="n">
        <f aca="false">ROUND(E111*1.5,0)</f>
        <v>178</v>
      </c>
      <c r="G111" s="13" t="n">
        <f aca="false">F111 + (F111*20%)</f>
        <v>213.6</v>
      </c>
      <c r="H111" s="11" t="n">
        <v>30</v>
      </c>
      <c r="I111" s="11" t="n">
        <v>0</v>
      </c>
      <c r="J111" s="13" t="n">
        <f aca="false">D111*I111</f>
        <v>0</v>
      </c>
      <c r="K111" s="14" t="s">
        <v>200</v>
      </c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  <c r="AC111" s="15"/>
    </row>
    <row r="112" customFormat="false" ht="13.8" hidden="false" customHeight="false" outlineLevel="0" collapsed="false">
      <c r="A112" s="10" t="n">
        <v>2204</v>
      </c>
      <c r="B112" s="11" t="s">
        <v>201</v>
      </c>
      <c r="C112" s="12" t="s">
        <v>132</v>
      </c>
      <c r="D112" s="13" t="n">
        <v>191</v>
      </c>
      <c r="E112" s="13" t="n">
        <f aca="false">(D112-D112*10%)</f>
        <v>171.9</v>
      </c>
      <c r="F112" s="13" t="n">
        <f aca="false">ROUND(E112*1.5,0)</f>
        <v>258</v>
      </c>
      <c r="G112" s="13" t="n">
        <f aca="false">F112 + (F112*20%)</f>
        <v>309.6</v>
      </c>
      <c r="H112" s="11" t="n">
        <v>36</v>
      </c>
      <c r="I112" s="11" t="n">
        <v>0</v>
      </c>
      <c r="J112" s="13" t="n">
        <f aca="false">D112*I112</f>
        <v>0</v>
      </c>
      <c r="K112" s="14" t="s">
        <v>14</v>
      </c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</row>
    <row r="113" customFormat="false" ht="13.8" hidden="false" customHeight="false" outlineLevel="0" collapsed="false">
      <c r="A113" s="10" t="n">
        <v>2101</v>
      </c>
      <c r="B113" s="11" t="s">
        <v>202</v>
      </c>
      <c r="C113" s="12" t="s">
        <v>203</v>
      </c>
      <c r="D113" s="13" t="n">
        <v>97.4</v>
      </c>
      <c r="E113" s="13" t="n">
        <f aca="false">(D113-D113*10%)</f>
        <v>87.66</v>
      </c>
      <c r="F113" s="13" t="n">
        <f aca="false">ROUND(E113*1.5,0)</f>
        <v>131</v>
      </c>
      <c r="G113" s="13" t="n">
        <f aca="false">F113 + (F113*20%)</f>
        <v>157.2</v>
      </c>
      <c r="H113" s="11" t="n">
        <v>36</v>
      </c>
      <c r="I113" s="11" t="n">
        <v>0</v>
      </c>
      <c r="J113" s="13" t="n">
        <f aca="false">D113*I113</f>
        <v>0</v>
      </c>
      <c r="K113" s="14" t="s">
        <v>204</v>
      </c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  <c r="AC113" s="15"/>
    </row>
    <row r="114" customFormat="false" ht="13.8" hidden="false" customHeight="false" outlineLevel="0" collapsed="false">
      <c r="A114" s="10" t="n">
        <v>2102</v>
      </c>
      <c r="B114" s="11" t="s">
        <v>202</v>
      </c>
      <c r="C114" s="12" t="s">
        <v>205</v>
      </c>
      <c r="D114" s="13" t="n">
        <v>140.9</v>
      </c>
      <c r="E114" s="13" t="n">
        <f aca="false">(D114-D114*10%)</f>
        <v>126.81</v>
      </c>
      <c r="F114" s="13" t="n">
        <f aca="false">ROUND(E114*1.5,0)</f>
        <v>190</v>
      </c>
      <c r="G114" s="13" t="n">
        <f aca="false">F114 + (F114*20%)</f>
        <v>228</v>
      </c>
      <c r="H114" s="11" t="n">
        <v>54</v>
      </c>
      <c r="I114" s="11" t="n">
        <v>0</v>
      </c>
      <c r="J114" s="13" t="n">
        <f aca="false">D114*I114</f>
        <v>0</v>
      </c>
      <c r="K114" s="14" t="s">
        <v>206</v>
      </c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</row>
    <row r="115" customFormat="false" ht="13.8" hidden="false" customHeight="false" outlineLevel="0" collapsed="false">
      <c r="A115" s="10" t="n">
        <v>2707</v>
      </c>
      <c r="B115" s="11" t="s">
        <v>207</v>
      </c>
      <c r="C115" s="12" t="s">
        <v>22</v>
      </c>
      <c r="D115" s="13" t="n">
        <v>152.9</v>
      </c>
      <c r="E115" s="13" t="n">
        <f aca="false">(D115-D115*10%)</f>
        <v>137.61</v>
      </c>
      <c r="F115" s="13" t="n">
        <f aca="false">ROUND(E115*1.5,0)</f>
        <v>206</v>
      </c>
      <c r="G115" s="13" t="n">
        <f aca="false">F115 + (F115*20%)</f>
        <v>247.2</v>
      </c>
      <c r="H115" s="11" t="n">
        <v>12</v>
      </c>
      <c r="I115" s="11" t="n">
        <v>0</v>
      </c>
      <c r="J115" s="13" t="n">
        <f aca="false">D115*I115</f>
        <v>0</v>
      </c>
      <c r="K115" s="14" t="s">
        <v>208</v>
      </c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</row>
    <row r="116" customFormat="false" ht="13.8" hidden="false" customHeight="false" outlineLevel="0" collapsed="false">
      <c r="A116" s="10" t="n">
        <v>2708</v>
      </c>
      <c r="B116" s="11" t="s">
        <v>209</v>
      </c>
      <c r="C116" s="12" t="s">
        <v>22</v>
      </c>
      <c r="D116" s="13" t="n">
        <v>152.9</v>
      </c>
      <c r="E116" s="13" t="n">
        <f aca="false">(D116-D116*10%)</f>
        <v>137.61</v>
      </c>
      <c r="F116" s="13" t="n">
        <f aca="false">ROUND(E116*1.5,0)</f>
        <v>206</v>
      </c>
      <c r="G116" s="13" t="n">
        <f aca="false">F116 + (F116*20%)</f>
        <v>247.2</v>
      </c>
      <c r="H116" s="11" t="n">
        <v>12</v>
      </c>
      <c r="I116" s="11" t="n">
        <v>0</v>
      </c>
      <c r="J116" s="13" t="n">
        <f aca="false">D116*I116</f>
        <v>0</v>
      </c>
      <c r="K116" s="14" t="s">
        <v>210</v>
      </c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</row>
    <row r="117" customFormat="false" ht="13.8" hidden="false" customHeight="false" outlineLevel="0" collapsed="false">
      <c r="A117" s="10" t="n">
        <v>2705</v>
      </c>
      <c r="B117" s="11" t="s">
        <v>211</v>
      </c>
      <c r="C117" s="12" t="s">
        <v>22</v>
      </c>
      <c r="D117" s="13" t="n">
        <v>152.9</v>
      </c>
      <c r="E117" s="13" t="n">
        <f aca="false">(D117-D117*10%)</f>
        <v>137.61</v>
      </c>
      <c r="F117" s="13" t="n">
        <f aca="false">ROUND(E117*1.5,0)</f>
        <v>206</v>
      </c>
      <c r="G117" s="13" t="n">
        <f aca="false">F117 + (F117*20%)</f>
        <v>247.2</v>
      </c>
      <c r="H117" s="11" t="n">
        <v>12</v>
      </c>
      <c r="I117" s="11" t="n">
        <v>0</v>
      </c>
      <c r="J117" s="13" t="n">
        <f aca="false">D117*I117</f>
        <v>0</v>
      </c>
      <c r="K117" s="14" t="s">
        <v>212</v>
      </c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</row>
    <row r="118" customFormat="false" ht="13.8" hidden="false" customHeight="false" outlineLevel="0" collapsed="false">
      <c r="A118" s="10" t="n">
        <v>2705</v>
      </c>
      <c r="B118" s="11" t="s">
        <v>213</v>
      </c>
      <c r="C118" s="12" t="s">
        <v>22</v>
      </c>
      <c r="D118" s="13" t="n">
        <v>152.9</v>
      </c>
      <c r="E118" s="13" t="n">
        <f aca="false">(D118-D118*10%)</f>
        <v>137.61</v>
      </c>
      <c r="F118" s="13" t="n">
        <f aca="false">ROUND(E118*1.5,0)</f>
        <v>206</v>
      </c>
      <c r="G118" s="13" t="n">
        <f aca="false">F118 + (F118*20%)</f>
        <v>247.2</v>
      </c>
      <c r="H118" s="11" t="n">
        <v>12</v>
      </c>
      <c r="I118" s="11" t="n">
        <v>0</v>
      </c>
      <c r="J118" s="13" t="n">
        <f aca="false">D118*I118</f>
        <v>0</v>
      </c>
      <c r="K118" s="14" t="s">
        <v>214</v>
      </c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</row>
    <row r="119" customFormat="false" ht="13.8" hidden="false" customHeight="false" outlineLevel="0" collapsed="false">
      <c r="A119" s="17"/>
      <c r="B119" s="17" t="s">
        <v>215</v>
      </c>
      <c r="C119" s="18"/>
      <c r="D119" s="18"/>
      <c r="E119" s="13"/>
      <c r="F119" s="13"/>
      <c r="G119" s="18"/>
      <c r="H119" s="17"/>
      <c r="I119" s="17"/>
      <c r="J119" s="18"/>
      <c r="K119" s="19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  <c r="AA119" s="20"/>
      <c r="AB119" s="20"/>
      <c r="AC119" s="20"/>
    </row>
    <row r="120" customFormat="false" ht="13.8" hidden="false" customHeight="false" outlineLevel="0" collapsed="false">
      <c r="A120" s="10" t="n">
        <v>6602</v>
      </c>
      <c r="B120" s="11" t="s">
        <v>216</v>
      </c>
      <c r="C120" s="12" t="s">
        <v>86</v>
      </c>
      <c r="D120" s="13" t="n">
        <v>7.7</v>
      </c>
      <c r="E120" s="13" t="n">
        <f aca="false">(D120-D120*10%)</f>
        <v>6.93</v>
      </c>
      <c r="F120" s="13" t="n">
        <f aca="false">ROUND(E120*1.5,0)</f>
        <v>10</v>
      </c>
      <c r="G120" s="13" t="n">
        <f aca="false">F120 + (F120*20%)</f>
        <v>12</v>
      </c>
      <c r="H120" s="11" t="n">
        <v>100</v>
      </c>
      <c r="I120" s="11" t="n">
        <v>0</v>
      </c>
      <c r="J120" s="13" t="n">
        <f aca="false">D120*I120</f>
        <v>0</v>
      </c>
      <c r="K120" s="14" t="s">
        <v>14</v>
      </c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</row>
    <row r="121" customFormat="false" ht="13.8" hidden="false" customHeight="false" outlineLevel="0" collapsed="false">
      <c r="A121" s="10" t="n">
        <v>6601</v>
      </c>
      <c r="B121" s="11" t="s">
        <v>217</v>
      </c>
      <c r="C121" s="12" t="s">
        <v>92</v>
      </c>
      <c r="D121" s="13" t="n">
        <v>70.6</v>
      </c>
      <c r="E121" s="13" t="n">
        <f aca="false">(D121-D121*10%)</f>
        <v>63.54</v>
      </c>
      <c r="F121" s="13" t="n">
        <f aca="false">ROUND(E121*1.5,0)</f>
        <v>95</v>
      </c>
      <c r="G121" s="13" t="n">
        <f aca="false">F121 + (F121*20%)</f>
        <v>114</v>
      </c>
      <c r="H121" s="11" t="n">
        <v>15</v>
      </c>
      <c r="I121" s="11" t="n">
        <v>0</v>
      </c>
      <c r="J121" s="13" t="n">
        <f aca="false">D121*I121</f>
        <v>0</v>
      </c>
      <c r="K121" s="14" t="s">
        <v>14</v>
      </c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</row>
    <row r="122" customFormat="false" ht="13.8" hidden="false" customHeight="false" outlineLevel="0" collapsed="false">
      <c r="A122" s="10" t="n">
        <v>6502</v>
      </c>
      <c r="B122" s="11" t="s">
        <v>218</v>
      </c>
      <c r="C122" s="12" t="s">
        <v>86</v>
      </c>
      <c r="D122" s="13" t="n">
        <v>7.7</v>
      </c>
      <c r="E122" s="13" t="n">
        <f aca="false">(D122-D122*10%)</f>
        <v>6.93</v>
      </c>
      <c r="F122" s="13" t="n">
        <f aca="false">ROUND(E122*1.5,0)</f>
        <v>10</v>
      </c>
      <c r="G122" s="13" t="n">
        <f aca="false">F122 + (F122*20%)</f>
        <v>12</v>
      </c>
      <c r="H122" s="11" t="n">
        <v>100</v>
      </c>
      <c r="I122" s="11" t="n">
        <v>0</v>
      </c>
      <c r="J122" s="13" t="n">
        <f aca="false">D122*I122</f>
        <v>0</v>
      </c>
      <c r="K122" s="14" t="s">
        <v>14</v>
      </c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</row>
    <row r="123" customFormat="false" ht="13.8" hidden="false" customHeight="false" outlineLevel="0" collapsed="false">
      <c r="A123" s="10" t="n">
        <v>6501</v>
      </c>
      <c r="B123" s="11" t="s">
        <v>219</v>
      </c>
      <c r="C123" s="12" t="s">
        <v>92</v>
      </c>
      <c r="D123" s="13" t="n">
        <v>70.6</v>
      </c>
      <c r="E123" s="13" t="n">
        <f aca="false">(D123-D123*10%)</f>
        <v>63.54</v>
      </c>
      <c r="F123" s="13" t="n">
        <f aca="false">ROUND(E123*1.5,0)</f>
        <v>95</v>
      </c>
      <c r="G123" s="13" t="n">
        <f aca="false">F123 + (F123*20%)</f>
        <v>114</v>
      </c>
      <c r="H123" s="11" t="n">
        <v>15</v>
      </c>
      <c r="I123" s="11" t="n">
        <v>0</v>
      </c>
      <c r="J123" s="13" t="n">
        <f aca="false">D123*I123</f>
        <v>0</v>
      </c>
      <c r="K123" s="14" t="s">
        <v>14</v>
      </c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</row>
    <row r="124" customFormat="false" ht="13.8" hidden="false" customHeight="false" outlineLevel="0" collapsed="false">
      <c r="A124" s="10" t="n">
        <v>6702</v>
      </c>
      <c r="B124" s="11" t="s">
        <v>220</v>
      </c>
      <c r="C124" s="12" t="s">
        <v>86</v>
      </c>
      <c r="D124" s="13" t="n">
        <v>7.7</v>
      </c>
      <c r="E124" s="13" t="n">
        <f aca="false">(D124-D124*10%)</f>
        <v>6.93</v>
      </c>
      <c r="F124" s="13" t="n">
        <f aca="false">ROUND(E124*1.5,0)</f>
        <v>10</v>
      </c>
      <c r="G124" s="13" t="n">
        <f aca="false">F124 + (F124*20%)</f>
        <v>12</v>
      </c>
      <c r="H124" s="11" t="n">
        <v>100</v>
      </c>
      <c r="I124" s="11" t="n">
        <v>0</v>
      </c>
      <c r="J124" s="13" t="n">
        <f aca="false">D124*I124</f>
        <v>0</v>
      </c>
      <c r="K124" s="14" t="s">
        <v>14</v>
      </c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</row>
    <row r="125" customFormat="false" ht="13.8" hidden="false" customHeight="false" outlineLevel="0" collapsed="false">
      <c r="A125" s="10" t="n">
        <v>6701</v>
      </c>
      <c r="B125" s="11" t="s">
        <v>221</v>
      </c>
      <c r="C125" s="12" t="s">
        <v>92</v>
      </c>
      <c r="D125" s="13" t="n">
        <v>70.6</v>
      </c>
      <c r="E125" s="13" t="n">
        <f aca="false">(D125-D125*10%)</f>
        <v>63.54</v>
      </c>
      <c r="F125" s="13" t="n">
        <f aca="false">ROUND(E125*1.5,0)</f>
        <v>95</v>
      </c>
      <c r="G125" s="13" t="n">
        <f aca="false">F125 + (F125*20%)</f>
        <v>114</v>
      </c>
      <c r="H125" s="11" t="n">
        <v>15</v>
      </c>
      <c r="I125" s="11" t="n">
        <v>0</v>
      </c>
      <c r="J125" s="13" t="n">
        <f aca="false">D125*I125</f>
        <v>0</v>
      </c>
      <c r="K125" s="14" t="s">
        <v>222</v>
      </c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</row>
    <row r="126" customFormat="false" ht="13.8" hidden="false" customHeight="false" outlineLevel="0" collapsed="false">
      <c r="A126" s="10" t="n">
        <v>6803</v>
      </c>
      <c r="B126" s="11" t="s">
        <v>223</v>
      </c>
      <c r="C126" s="12" t="s">
        <v>224</v>
      </c>
      <c r="D126" s="13" t="n">
        <v>96.5</v>
      </c>
      <c r="E126" s="13" t="n">
        <f aca="false">(D126-D126*10%)</f>
        <v>86.85</v>
      </c>
      <c r="F126" s="13" t="n">
        <f aca="false">ROUND(E126*1.5,0)</f>
        <v>130</v>
      </c>
      <c r="G126" s="13" t="n">
        <f aca="false">F126 + (F126*20%)</f>
        <v>156</v>
      </c>
      <c r="H126" s="11" t="n">
        <v>24</v>
      </c>
      <c r="I126" s="11" t="n">
        <v>0</v>
      </c>
      <c r="J126" s="13" t="n">
        <f aca="false">D126*I126</f>
        <v>0</v>
      </c>
      <c r="K126" s="14" t="s">
        <v>14</v>
      </c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</row>
    <row r="127" customFormat="false" ht="13.8" hidden="false" customHeight="false" outlineLevel="0" collapsed="false">
      <c r="A127" s="10" t="n">
        <v>6801</v>
      </c>
      <c r="B127" s="11" t="s">
        <v>225</v>
      </c>
      <c r="C127" s="12" t="s">
        <v>226</v>
      </c>
      <c r="D127" s="13" t="n">
        <v>373.7</v>
      </c>
      <c r="E127" s="13" t="n">
        <f aca="false">(D127-D127*10%)</f>
        <v>336.33</v>
      </c>
      <c r="F127" s="13" t="n">
        <f aca="false">ROUND(E127*1.5,0)</f>
        <v>504</v>
      </c>
      <c r="G127" s="13" t="n">
        <f aca="false">F127 + (F127*20%)</f>
        <v>604.8</v>
      </c>
      <c r="H127" s="11" t="n">
        <v>4</v>
      </c>
      <c r="I127" s="11" t="n">
        <v>0</v>
      </c>
      <c r="J127" s="13" t="n">
        <f aca="false">D127*I127</f>
        <v>0</v>
      </c>
      <c r="K127" s="14" t="s">
        <v>14</v>
      </c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</row>
    <row r="128" customFormat="false" ht="13.8" hidden="false" customHeight="false" outlineLevel="0" collapsed="false">
      <c r="A128" s="10" t="n">
        <v>6802</v>
      </c>
      <c r="B128" s="11" t="s">
        <v>225</v>
      </c>
      <c r="C128" s="12" t="s">
        <v>227</v>
      </c>
      <c r="D128" s="13" t="n">
        <v>1115.1</v>
      </c>
      <c r="E128" s="13" t="n">
        <f aca="false">(D128-D128*10%)</f>
        <v>1003.59</v>
      </c>
      <c r="F128" s="13" t="n">
        <f aca="false">ROUND(E128*1.5,0)</f>
        <v>1505</v>
      </c>
      <c r="G128" s="13" t="n">
        <f aca="false">F128 + (F128*20%)</f>
        <v>1806</v>
      </c>
      <c r="H128" s="11" t="n">
        <v>1</v>
      </c>
      <c r="I128" s="11" t="n">
        <v>0</v>
      </c>
      <c r="J128" s="13" t="n">
        <f aca="false">D128*I128</f>
        <v>0</v>
      </c>
      <c r="K128" s="14" t="s">
        <v>14</v>
      </c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</row>
    <row r="129" customFormat="false" ht="13.8" hidden="false" customHeight="false" outlineLevel="0" collapsed="false">
      <c r="A129" s="10" t="n">
        <v>7201</v>
      </c>
      <c r="B129" s="11" t="s">
        <v>228</v>
      </c>
      <c r="C129" s="12" t="s">
        <v>25</v>
      </c>
      <c r="D129" s="13" t="n">
        <v>129.2</v>
      </c>
      <c r="E129" s="13" t="n">
        <f aca="false">(D129-D129*10%)</f>
        <v>116.28</v>
      </c>
      <c r="F129" s="13" t="n">
        <f aca="false">ROUND(E129*1.5,0)</f>
        <v>174</v>
      </c>
      <c r="G129" s="13" t="n">
        <f aca="false">F129 + (F129*20%)</f>
        <v>208.8</v>
      </c>
      <c r="H129" s="11" t="n">
        <v>30</v>
      </c>
      <c r="I129" s="11" t="n">
        <v>0</v>
      </c>
      <c r="J129" s="13" t="n">
        <f aca="false">D129*I129</f>
        <v>0</v>
      </c>
      <c r="K129" s="14" t="s">
        <v>229</v>
      </c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</row>
    <row r="130" customFormat="false" ht="13.8" hidden="false" customHeight="false" outlineLevel="0" collapsed="false">
      <c r="A130" s="10" t="n">
        <v>7101</v>
      </c>
      <c r="B130" s="11" t="s">
        <v>230</v>
      </c>
      <c r="C130" s="12" t="s">
        <v>25</v>
      </c>
      <c r="D130" s="13" t="n">
        <v>92.8</v>
      </c>
      <c r="E130" s="13" t="n">
        <f aca="false">(D130-D130*10%)</f>
        <v>83.52</v>
      </c>
      <c r="F130" s="13" t="n">
        <f aca="false">ROUND(E130*1.5,0)</f>
        <v>125</v>
      </c>
      <c r="G130" s="13" t="n">
        <f aca="false">F130 + (F130*20%)</f>
        <v>150</v>
      </c>
      <c r="H130" s="11" t="n">
        <v>30</v>
      </c>
      <c r="I130" s="11" t="n">
        <v>0</v>
      </c>
      <c r="J130" s="13" t="n">
        <f aca="false">D130*I130</f>
        <v>0</v>
      </c>
      <c r="K130" s="14" t="s">
        <v>231</v>
      </c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</row>
    <row r="131" customFormat="false" ht="13.8" hidden="false" customHeight="false" outlineLevel="0" collapsed="false">
      <c r="A131" s="10" t="n">
        <v>6202</v>
      </c>
      <c r="B131" s="11" t="s">
        <v>232</v>
      </c>
      <c r="C131" s="12" t="s">
        <v>224</v>
      </c>
      <c r="D131" s="13" t="n">
        <v>152.7</v>
      </c>
      <c r="E131" s="13" t="n">
        <f aca="false">(D131-D131*10%)</f>
        <v>137.43</v>
      </c>
      <c r="F131" s="13" t="n">
        <f aca="false">ROUND(E131*1.5,0)</f>
        <v>206</v>
      </c>
      <c r="G131" s="13" t="n">
        <f aca="false">F131 + (F131*20%)</f>
        <v>247.2</v>
      </c>
      <c r="H131" s="11" t="n">
        <v>24</v>
      </c>
      <c r="I131" s="11" t="n">
        <v>0</v>
      </c>
      <c r="J131" s="13" t="n">
        <f aca="false">D131*I131</f>
        <v>0</v>
      </c>
      <c r="K131" s="14" t="s">
        <v>233</v>
      </c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  <c r="AC131" s="15"/>
    </row>
    <row r="132" customFormat="false" ht="13.8" hidden="false" customHeight="false" outlineLevel="0" collapsed="false">
      <c r="A132" s="10" t="n">
        <v>6203</v>
      </c>
      <c r="B132" s="11" t="s">
        <v>234</v>
      </c>
      <c r="C132" s="12" t="s">
        <v>48</v>
      </c>
      <c r="D132" s="13" t="n">
        <v>2142.1</v>
      </c>
      <c r="E132" s="13" t="n">
        <f aca="false">(D132-D132*10%)</f>
        <v>1927.89</v>
      </c>
      <c r="F132" s="13" t="n">
        <f aca="false">ROUND(E132*1.5,0)</f>
        <v>2892</v>
      </c>
      <c r="G132" s="13" t="n">
        <f aca="false">F132 + (F132*20%)</f>
        <v>3470.4</v>
      </c>
      <c r="H132" s="11" t="n">
        <v>1</v>
      </c>
      <c r="I132" s="11" t="n">
        <v>0</v>
      </c>
      <c r="J132" s="13" t="n">
        <f aca="false">D132*I132</f>
        <v>0</v>
      </c>
      <c r="K132" s="14" t="s">
        <v>14</v>
      </c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</row>
    <row r="133" customFormat="false" ht="13.8" hidden="false" customHeight="false" outlineLevel="0" collapsed="false">
      <c r="A133" s="10" t="n">
        <v>6205</v>
      </c>
      <c r="B133" s="11" t="s">
        <v>235</v>
      </c>
      <c r="C133" s="12" t="s">
        <v>45</v>
      </c>
      <c r="D133" s="13" t="n">
        <v>530</v>
      </c>
      <c r="E133" s="13" t="n">
        <f aca="false">(D133-D133*10%)</f>
        <v>477</v>
      </c>
      <c r="F133" s="13" t="n">
        <f aca="false">ROUND(E133*1.5,0)</f>
        <v>716</v>
      </c>
      <c r="G133" s="13" t="n">
        <f aca="false">F133 + (F133*20%)</f>
        <v>859.2</v>
      </c>
      <c r="H133" s="11" t="n">
        <v>5</v>
      </c>
      <c r="I133" s="11" t="n">
        <v>0</v>
      </c>
      <c r="J133" s="13" t="n">
        <f aca="false">D133*I133</f>
        <v>0</v>
      </c>
      <c r="K133" s="14" t="s">
        <v>236</v>
      </c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  <c r="AB133" s="15"/>
      <c r="AC133" s="15"/>
    </row>
    <row r="134" customFormat="false" ht="13.8" hidden="false" customHeight="false" outlineLevel="0" collapsed="false">
      <c r="A134" s="10" t="n">
        <v>6204</v>
      </c>
      <c r="B134" s="11" t="s">
        <v>237</v>
      </c>
      <c r="C134" s="12" t="s">
        <v>86</v>
      </c>
      <c r="D134" s="13" t="n">
        <v>10.9</v>
      </c>
      <c r="E134" s="13" t="n">
        <f aca="false">(D134-D134*10%)</f>
        <v>9.81</v>
      </c>
      <c r="F134" s="13" t="n">
        <f aca="false">ROUND(E134*1.5,0)</f>
        <v>15</v>
      </c>
      <c r="G134" s="13" t="n">
        <f aca="false">F134 + (F134*20%)</f>
        <v>18</v>
      </c>
      <c r="H134" s="11" t="n">
        <v>100</v>
      </c>
      <c r="I134" s="11" t="n">
        <v>0</v>
      </c>
      <c r="J134" s="13" t="n">
        <f aca="false">D134*I134</f>
        <v>0</v>
      </c>
      <c r="K134" s="14" t="s">
        <v>14</v>
      </c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</row>
    <row r="135" customFormat="false" ht="13.8" hidden="false" customHeight="false" outlineLevel="0" collapsed="false">
      <c r="A135" s="10" t="n">
        <v>6201</v>
      </c>
      <c r="B135" s="11" t="s">
        <v>238</v>
      </c>
      <c r="C135" s="12" t="s">
        <v>31</v>
      </c>
      <c r="D135" s="13" t="n">
        <v>96.5</v>
      </c>
      <c r="E135" s="13" t="n">
        <f aca="false">(D135-D135*10%)</f>
        <v>86.85</v>
      </c>
      <c r="F135" s="13" t="n">
        <f aca="false">ROUND(E135*1.5,0)</f>
        <v>130</v>
      </c>
      <c r="G135" s="13" t="n">
        <f aca="false">F135 + (F135*20%)</f>
        <v>156</v>
      </c>
      <c r="H135" s="11" t="n">
        <v>32</v>
      </c>
      <c r="I135" s="11" t="n">
        <v>0</v>
      </c>
      <c r="J135" s="13" t="n">
        <f aca="false">D135*I135</f>
        <v>0</v>
      </c>
      <c r="K135" s="14" t="s">
        <v>239</v>
      </c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  <c r="AB135" s="15"/>
      <c r="AC135" s="15"/>
    </row>
    <row r="136" customFormat="false" ht="13.8" hidden="false" customHeight="false" outlineLevel="0" collapsed="false">
      <c r="A136" s="10" t="n">
        <v>6302</v>
      </c>
      <c r="B136" s="11" t="s">
        <v>240</v>
      </c>
      <c r="C136" s="12" t="s">
        <v>241</v>
      </c>
      <c r="D136" s="13" t="n">
        <v>166</v>
      </c>
      <c r="E136" s="13" t="n">
        <f aca="false">(D136-D136*10%)</f>
        <v>149.4</v>
      </c>
      <c r="F136" s="13" t="n">
        <f aca="false">ROUND(E136*1.5,0)</f>
        <v>224</v>
      </c>
      <c r="G136" s="13" t="n">
        <f aca="false">F136 + (F136*20%)</f>
        <v>268.8</v>
      </c>
      <c r="H136" s="11" t="n">
        <v>24</v>
      </c>
      <c r="I136" s="11" t="n">
        <v>0</v>
      </c>
      <c r="J136" s="13" t="n">
        <f aca="false">D136*I136</f>
        <v>0</v>
      </c>
      <c r="K136" s="14" t="s">
        <v>242</v>
      </c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</row>
    <row r="137" customFormat="false" ht="13.8" hidden="false" customHeight="false" outlineLevel="0" collapsed="false">
      <c r="A137" s="10" t="n">
        <v>6303</v>
      </c>
      <c r="B137" s="11" t="s">
        <v>243</v>
      </c>
      <c r="C137" s="12" t="s">
        <v>244</v>
      </c>
      <c r="D137" s="13" t="n">
        <v>570.8</v>
      </c>
      <c r="E137" s="13" t="n">
        <f aca="false">(D137-D137*10%)</f>
        <v>513.72</v>
      </c>
      <c r="F137" s="13" t="n">
        <f aca="false">ROUND(E137*1.5,0)</f>
        <v>771</v>
      </c>
      <c r="G137" s="13" t="n">
        <f aca="false">F137 + (F137*20%)</f>
        <v>925.2</v>
      </c>
      <c r="H137" s="11" t="n">
        <v>4</v>
      </c>
      <c r="I137" s="11" t="n">
        <v>0</v>
      </c>
      <c r="J137" s="13" t="n">
        <f aca="false">D137*I137</f>
        <v>0</v>
      </c>
      <c r="K137" s="14" t="s">
        <v>245</v>
      </c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  <c r="AB137" s="15"/>
      <c r="AC137" s="15"/>
    </row>
    <row r="138" customFormat="false" ht="13.8" hidden="false" customHeight="false" outlineLevel="0" collapsed="false">
      <c r="A138" s="10" t="n">
        <v>6304</v>
      </c>
      <c r="B138" s="11" t="s">
        <v>243</v>
      </c>
      <c r="C138" s="12" t="s">
        <v>246</v>
      </c>
      <c r="D138" s="13" t="n">
        <v>2000.9</v>
      </c>
      <c r="E138" s="13" t="n">
        <f aca="false">(D138-D138*10%)</f>
        <v>1800.81</v>
      </c>
      <c r="F138" s="13" t="n">
        <f aca="false">ROUND(E138*1.5,0)</f>
        <v>2701</v>
      </c>
      <c r="G138" s="13" t="n">
        <f aca="false">F138 + (F138*20%)</f>
        <v>3241.2</v>
      </c>
      <c r="H138" s="11" t="n">
        <v>1</v>
      </c>
      <c r="I138" s="11" t="n">
        <v>0</v>
      </c>
      <c r="J138" s="13" t="n">
        <f aca="false">D138*I138</f>
        <v>0</v>
      </c>
      <c r="K138" s="14" t="s">
        <v>14</v>
      </c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</row>
    <row r="139" customFormat="false" ht="13.8" hidden="false" customHeight="false" outlineLevel="0" collapsed="false">
      <c r="A139" s="10" t="n">
        <v>6301</v>
      </c>
      <c r="B139" s="11" t="s">
        <v>247</v>
      </c>
      <c r="C139" s="12" t="s">
        <v>31</v>
      </c>
      <c r="D139" s="13" t="n">
        <v>101.2</v>
      </c>
      <c r="E139" s="13" t="n">
        <f aca="false">(D139-D139*10%)</f>
        <v>91.08</v>
      </c>
      <c r="F139" s="13" t="n">
        <f aca="false">ROUND(E139*1.5,0)</f>
        <v>137</v>
      </c>
      <c r="G139" s="13" t="n">
        <f aca="false">F139 + (F139*20%)</f>
        <v>164.4</v>
      </c>
      <c r="H139" s="11" t="n">
        <v>32</v>
      </c>
      <c r="I139" s="11" t="n">
        <v>0</v>
      </c>
      <c r="J139" s="13" t="n">
        <f aca="false">D139*I139</f>
        <v>0</v>
      </c>
      <c r="K139" s="14" t="s">
        <v>248</v>
      </c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  <c r="AB139" s="15"/>
      <c r="AC139" s="15"/>
    </row>
    <row r="140" customFormat="false" ht="13.8" hidden="false" customHeight="false" outlineLevel="0" collapsed="false">
      <c r="A140" s="10" t="n">
        <v>6307</v>
      </c>
      <c r="B140" s="11" t="s">
        <v>249</v>
      </c>
      <c r="C140" s="12" t="s">
        <v>45</v>
      </c>
      <c r="D140" s="13" t="n">
        <v>530</v>
      </c>
      <c r="E140" s="13" t="n">
        <f aca="false">(D140-D140*10%)</f>
        <v>477</v>
      </c>
      <c r="F140" s="13" t="n">
        <f aca="false">ROUND(E140*1.5,0)</f>
        <v>716</v>
      </c>
      <c r="G140" s="13" t="n">
        <f aca="false">F140 + (F140*20%)</f>
        <v>859.2</v>
      </c>
      <c r="H140" s="11" t="n">
        <v>5</v>
      </c>
      <c r="I140" s="11" t="n">
        <v>0</v>
      </c>
      <c r="J140" s="13" t="n">
        <f aca="false">D140*I140</f>
        <v>0</v>
      </c>
      <c r="K140" s="14" t="s">
        <v>14</v>
      </c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  <c r="AB140" s="15"/>
      <c r="AC140" s="15"/>
    </row>
    <row r="141" customFormat="false" ht="13.8" hidden="false" customHeight="false" outlineLevel="0" collapsed="false">
      <c r="A141" s="10" t="n">
        <v>6306</v>
      </c>
      <c r="B141" s="11" t="s">
        <v>250</v>
      </c>
      <c r="C141" s="12" t="s">
        <v>31</v>
      </c>
      <c r="D141" s="13" t="n">
        <v>101.2</v>
      </c>
      <c r="E141" s="13" t="n">
        <f aca="false">(D141-D141*10%)</f>
        <v>91.08</v>
      </c>
      <c r="F141" s="13" t="n">
        <f aca="false">ROUND(E141*1.5,0)</f>
        <v>137</v>
      </c>
      <c r="G141" s="13" t="n">
        <f aca="false">F141 + (F141*20%)</f>
        <v>164.4</v>
      </c>
      <c r="H141" s="11" t="n">
        <v>32</v>
      </c>
      <c r="I141" s="11" t="n">
        <v>0</v>
      </c>
      <c r="J141" s="13" t="n">
        <f aca="false">D141*I141</f>
        <v>0</v>
      </c>
      <c r="K141" s="14" t="s">
        <v>14</v>
      </c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  <c r="AB141" s="15"/>
      <c r="AC141" s="15"/>
    </row>
    <row r="142" customFormat="false" ht="13.8" hidden="false" customHeight="false" outlineLevel="0" collapsed="false">
      <c r="A142" s="10" t="n">
        <v>6402</v>
      </c>
      <c r="B142" s="11" t="s">
        <v>251</v>
      </c>
      <c r="C142" s="12" t="s">
        <v>224</v>
      </c>
      <c r="D142" s="13" t="n">
        <v>134.2</v>
      </c>
      <c r="E142" s="13" t="n">
        <f aca="false">(D142-D142*10%)</f>
        <v>120.78</v>
      </c>
      <c r="F142" s="13" t="n">
        <f aca="false">ROUND(E142*1.5,0)</f>
        <v>181</v>
      </c>
      <c r="G142" s="13" t="n">
        <f aca="false">F142 + (F142*20%)</f>
        <v>217.2</v>
      </c>
      <c r="H142" s="11" t="n">
        <v>24</v>
      </c>
      <c r="I142" s="11" t="n">
        <v>0</v>
      </c>
      <c r="J142" s="13" t="n">
        <f aca="false">D142*I142</f>
        <v>0</v>
      </c>
      <c r="K142" s="14" t="s">
        <v>252</v>
      </c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  <c r="AB142" s="15"/>
      <c r="AC142" s="15"/>
    </row>
    <row r="143" customFormat="false" ht="13.8" hidden="false" customHeight="false" outlineLevel="0" collapsed="false">
      <c r="A143" s="10" t="n">
        <v>6403</v>
      </c>
      <c r="B143" s="11" t="s">
        <v>253</v>
      </c>
      <c r="C143" s="12" t="s">
        <v>244</v>
      </c>
      <c r="D143" s="13" t="n">
        <v>492</v>
      </c>
      <c r="E143" s="13" t="n">
        <f aca="false">(D143-D143*10%)</f>
        <v>442.8</v>
      </c>
      <c r="F143" s="13" t="n">
        <f aca="false">ROUND(E143*1.5,0)</f>
        <v>664</v>
      </c>
      <c r="G143" s="13" t="n">
        <f aca="false">F143 + (F143*20%)</f>
        <v>796.8</v>
      </c>
      <c r="H143" s="11" t="n">
        <v>4</v>
      </c>
      <c r="I143" s="11" t="n">
        <v>0</v>
      </c>
      <c r="J143" s="13" t="n">
        <f aca="false">D143*I143</f>
        <v>0</v>
      </c>
      <c r="K143" s="14" t="s">
        <v>254</v>
      </c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  <c r="AB143" s="15"/>
      <c r="AC143" s="15"/>
    </row>
    <row r="144" customFormat="false" ht="13.8" hidden="false" customHeight="false" outlineLevel="0" collapsed="false">
      <c r="A144" s="10" t="n">
        <v>6405</v>
      </c>
      <c r="B144" s="11" t="s">
        <v>253</v>
      </c>
      <c r="C144" s="12" t="s">
        <v>59</v>
      </c>
      <c r="D144" s="13" t="n">
        <v>1492.3</v>
      </c>
      <c r="E144" s="13" t="n">
        <f aca="false">(D144-D144*10%)</f>
        <v>1343.07</v>
      </c>
      <c r="F144" s="13" t="n">
        <f aca="false">ROUND(E144*1.5,0)</f>
        <v>2015</v>
      </c>
      <c r="G144" s="13" t="n">
        <f aca="false">F144 + (F144*20%)</f>
        <v>2418</v>
      </c>
      <c r="H144" s="11" t="n">
        <v>1</v>
      </c>
      <c r="I144" s="11" t="n">
        <v>0</v>
      </c>
      <c r="J144" s="13" t="n">
        <f aca="false">D144*I144</f>
        <v>0</v>
      </c>
      <c r="K144" s="14" t="s">
        <v>14</v>
      </c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  <c r="AB144" s="15"/>
      <c r="AC144" s="15"/>
    </row>
    <row r="145" customFormat="false" ht="13.8" hidden="false" customHeight="false" outlineLevel="0" collapsed="false">
      <c r="A145" s="10" t="n">
        <v>6401</v>
      </c>
      <c r="B145" s="11" t="s">
        <v>255</v>
      </c>
      <c r="C145" s="12" t="s">
        <v>31</v>
      </c>
      <c r="D145" s="13" t="n">
        <v>80.4</v>
      </c>
      <c r="E145" s="13" t="n">
        <f aca="false">(D145-D145*10%)</f>
        <v>72.36</v>
      </c>
      <c r="F145" s="13" t="n">
        <f aca="false">ROUND(E145*1.5,0)</f>
        <v>109</v>
      </c>
      <c r="G145" s="13" t="n">
        <f aca="false">F145 + (F145*20%)</f>
        <v>130.8</v>
      </c>
      <c r="H145" s="11" t="n">
        <v>32</v>
      </c>
      <c r="I145" s="11" t="n">
        <v>0</v>
      </c>
      <c r="J145" s="13" t="n">
        <f aca="false">D145*I145</f>
        <v>0</v>
      </c>
      <c r="K145" s="14" t="s">
        <v>256</v>
      </c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  <c r="AB145" s="15"/>
      <c r="AC145" s="15"/>
    </row>
    <row r="146" customFormat="false" ht="13.8" hidden="false" customHeight="false" outlineLevel="0" collapsed="false">
      <c r="A146" s="10" t="n">
        <v>2501</v>
      </c>
      <c r="B146" s="11" t="s">
        <v>257</v>
      </c>
      <c r="C146" s="12" t="s">
        <v>258</v>
      </c>
      <c r="D146" s="13" t="n">
        <v>133.6</v>
      </c>
      <c r="E146" s="13" t="n">
        <f aca="false">(D146-D146*10%)</f>
        <v>120.24</v>
      </c>
      <c r="F146" s="13" t="n">
        <f aca="false">ROUND(E146*1.5,0)</f>
        <v>180</v>
      </c>
      <c r="G146" s="13" t="n">
        <f aca="false">F146 + (F146*20%)</f>
        <v>216</v>
      </c>
      <c r="H146" s="11" t="n">
        <v>32</v>
      </c>
      <c r="I146" s="11" t="n">
        <v>0</v>
      </c>
      <c r="J146" s="13" t="n">
        <f aca="false">D146*I146</f>
        <v>0</v>
      </c>
      <c r="K146" s="14" t="s">
        <v>14</v>
      </c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  <c r="AB146" s="15"/>
      <c r="AC146" s="15"/>
    </row>
    <row r="147" customFormat="false" ht="13.8" hidden="false" customHeight="false" outlineLevel="0" collapsed="false">
      <c r="A147" s="10" t="n">
        <v>8204</v>
      </c>
      <c r="B147" s="11" t="s">
        <v>259</v>
      </c>
      <c r="C147" s="12" t="s">
        <v>260</v>
      </c>
      <c r="D147" s="13" t="n">
        <v>84.5</v>
      </c>
      <c r="E147" s="13" t="n">
        <f aca="false">(D147-D147*10%)</f>
        <v>76.05</v>
      </c>
      <c r="F147" s="13" t="n">
        <f aca="false">ROUND(E147*1.5,0)</f>
        <v>114</v>
      </c>
      <c r="G147" s="13" t="n">
        <f aca="false">F147 + (F147*20%)</f>
        <v>136.8</v>
      </c>
      <c r="H147" s="11" t="n">
        <v>30</v>
      </c>
      <c r="I147" s="11" t="n">
        <v>0</v>
      </c>
      <c r="J147" s="13" t="n">
        <f aca="false">D147*I147</f>
        <v>0</v>
      </c>
      <c r="K147" s="14" t="s">
        <v>14</v>
      </c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  <c r="AB147" s="15"/>
      <c r="AC147" s="15"/>
    </row>
    <row r="148" customFormat="false" ht="13.8" hidden="false" customHeight="false" outlineLevel="0" collapsed="false">
      <c r="A148" s="10" t="n">
        <v>8203</v>
      </c>
      <c r="B148" s="11" t="s">
        <v>261</v>
      </c>
      <c r="C148" s="12" t="s">
        <v>262</v>
      </c>
      <c r="D148" s="13" t="n">
        <v>46.9</v>
      </c>
      <c r="E148" s="13" t="n">
        <f aca="false">(D148-D148*10%)</f>
        <v>42.21</v>
      </c>
      <c r="F148" s="13" t="n">
        <f aca="false">ROUND(E148*1.5,0)</f>
        <v>63</v>
      </c>
      <c r="G148" s="13" t="n">
        <f aca="false">F148 + (F148*20%)</f>
        <v>75.6</v>
      </c>
      <c r="H148" s="11" t="n">
        <v>40</v>
      </c>
      <c r="I148" s="11" t="n">
        <v>0</v>
      </c>
      <c r="J148" s="13" t="n">
        <f aca="false">D148*I148</f>
        <v>0</v>
      </c>
      <c r="K148" s="14" t="s">
        <v>14</v>
      </c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  <c r="AB148" s="15"/>
      <c r="AC148" s="15"/>
    </row>
    <row r="149" customFormat="false" ht="13.8" hidden="false" customHeight="false" outlineLevel="0" collapsed="false">
      <c r="A149" s="10" t="n">
        <v>8201</v>
      </c>
      <c r="B149" s="11" t="s">
        <v>263</v>
      </c>
      <c r="C149" s="12" t="s">
        <v>262</v>
      </c>
      <c r="D149" s="13" t="n">
        <v>31.8</v>
      </c>
      <c r="E149" s="13" t="n">
        <f aca="false">(D149-D149*10%)</f>
        <v>28.62</v>
      </c>
      <c r="F149" s="13" t="n">
        <f aca="false">ROUND(E149*1.5,0)</f>
        <v>43</v>
      </c>
      <c r="G149" s="13" t="n">
        <f aca="false">F149 + (F149*20%)</f>
        <v>51.6</v>
      </c>
      <c r="H149" s="11" t="n">
        <v>90</v>
      </c>
      <c r="I149" s="11" t="n">
        <v>0</v>
      </c>
      <c r="J149" s="13" t="n">
        <f aca="false">D149*I149</f>
        <v>0</v>
      </c>
      <c r="K149" s="14" t="s">
        <v>14</v>
      </c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  <c r="AB149" s="15"/>
      <c r="AC149" s="15"/>
    </row>
    <row r="150" customFormat="false" ht="13.8" hidden="false" customHeight="false" outlineLevel="0" collapsed="false">
      <c r="A150" s="10" t="n">
        <v>8202</v>
      </c>
      <c r="B150" s="11" t="s">
        <v>263</v>
      </c>
      <c r="C150" s="12" t="s">
        <v>264</v>
      </c>
      <c r="D150" s="13" t="n">
        <v>77.8</v>
      </c>
      <c r="E150" s="13" t="n">
        <f aca="false">(D150-D150*10%)</f>
        <v>70.02</v>
      </c>
      <c r="F150" s="13" t="n">
        <f aca="false">ROUND(E150*1.5,0)</f>
        <v>105</v>
      </c>
      <c r="G150" s="13" t="n">
        <f aca="false">F150 + (F150*20%)</f>
        <v>126</v>
      </c>
      <c r="H150" s="11" t="n">
        <v>60</v>
      </c>
      <c r="I150" s="11" t="n">
        <v>0</v>
      </c>
      <c r="J150" s="13" t="n">
        <f aca="false">D150*I150</f>
        <v>0</v>
      </c>
      <c r="K150" s="14" t="s">
        <v>14</v>
      </c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  <c r="AB150" s="15"/>
      <c r="AC150" s="15"/>
    </row>
    <row r="151" customFormat="false" ht="13.8" hidden="false" customHeight="false" outlineLevel="0" collapsed="false">
      <c r="A151" s="10" t="n">
        <v>8110</v>
      </c>
      <c r="B151" s="11" t="s">
        <v>265</v>
      </c>
      <c r="C151" s="12" t="s">
        <v>48</v>
      </c>
      <c r="D151" s="13" t="n">
        <v>1388.3</v>
      </c>
      <c r="E151" s="13" t="n">
        <f aca="false">(D151-D151*10%)</f>
        <v>1249.47</v>
      </c>
      <c r="F151" s="13" t="n">
        <f aca="false">ROUND(E151*1.5,0)</f>
        <v>1874</v>
      </c>
      <c r="G151" s="13" t="n">
        <f aca="false">F151 + (F151*20%)</f>
        <v>2248.8</v>
      </c>
      <c r="H151" s="11" t="n">
        <v>1</v>
      </c>
      <c r="I151" s="11" t="n">
        <v>0</v>
      </c>
      <c r="J151" s="13" t="n">
        <f aca="false">D151*I152</f>
        <v>0</v>
      </c>
      <c r="K151" s="14" t="s">
        <v>14</v>
      </c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  <c r="AB151" s="15"/>
      <c r="AC151" s="15"/>
    </row>
    <row r="152" customFormat="false" ht="13.8" hidden="false" customHeight="false" outlineLevel="0" collapsed="false">
      <c r="A152" s="10" t="n">
        <v>8109</v>
      </c>
      <c r="B152" s="11" t="s">
        <v>266</v>
      </c>
      <c r="C152" s="12" t="s">
        <v>267</v>
      </c>
      <c r="D152" s="13" t="n">
        <v>81.4</v>
      </c>
      <c r="E152" s="13" t="n">
        <f aca="false">(D152-D152*10%)</f>
        <v>73.26</v>
      </c>
      <c r="F152" s="13" t="n">
        <f aca="false">ROUND(E152*1.5,0)</f>
        <v>110</v>
      </c>
      <c r="G152" s="13" t="n">
        <f aca="false">F152 + (F152*20%)</f>
        <v>132</v>
      </c>
      <c r="H152" s="11" t="n">
        <v>30</v>
      </c>
      <c r="I152" s="11" t="n">
        <v>0</v>
      </c>
      <c r="J152" s="13" t="n">
        <f aca="false">D152*I152</f>
        <v>0</v>
      </c>
      <c r="K152" s="14" t="s">
        <v>14</v>
      </c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  <c r="AB152" s="15"/>
      <c r="AC152" s="15"/>
    </row>
    <row r="153" customFormat="false" ht="13.8" hidden="false" customHeight="false" outlineLevel="0" collapsed="false">
      <c r="A153" s="10" t="n">
        <v>8108</v>
      </c>
      <c r="B153" s="11" t="s">
        <v>268</v>
      </c>
      <c r="C153" s="12" t="s">
        <v>262</v>
      </c>
      <c r="D153" s="13" t="n">
        <v>44.7</v>
      </c>
      <c r="E153" s="13" t="n">
        <f aca="false">(D153-D153*10%)</f>
        <v>40.23</v>
      </c>
      <c r="F153" s="13" t="n">
        <f aca="false">ROUND(E153*1.5,0)</f>
        <v>60</v>
      </c>
      <c r="G153" s="13" t="n">
        <f aca="false">F153 + (F153*20%)</f>
        <v>72</v>
      </c>
      <c r="H153" s="11" t="n">
        <v>40</v>
      </c>
      <c r="I153" s="11" t="n">
        <v>0</v>
      </c>
      <c r="J153" s="13" t="n">
        <f aca="false">D153*I153</f>
        <v>0</v>
      </c>
      <c r="K153" s="14" t="s">
        <v>14</v>
      </c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  <c r="AB153" s="15"/>
      <c r="AC153" s="15"/>
    </row>
    <row r="154" customFormat="false" ht="13.8" hidden="false" customHeight="false" outlineLevel="0" collapsed="false">
      <c r="A154" s="10" t="n">
        <v>8101</v>
      </c>
      <c r="B154" s="11" t="s">
        <v>269</v>
      </c>
      <c r="C154" s="12" t="s">
        <v>262</v>
      </c>
      <c r="D154" s="13" t="n">
        <v>34.8</v>
      </c>
      <c r="E154" s="13" t="n">
        <f aca="false">(D154-D154*10%)</f>
        <v>31.32</v>
      </c>
      <c r="F154" s="13" t="n">
        <f aca="false">ROUND(E154*1.5,0)</f>
        <v>47</v>
      </c>
      <c r="G154" s="13" t="n">
        <f aca="false">F154 + (F154*20%)</f>
        <v>56.4</v>
      </c>
      <c r="H154" s="11" t="n">
        <v>90</v>
      </c>
      <c r="I154" s="11" t="n">
        <v>0</v>
      </c>
      <c r="J154" s="13" t="n">
        <f aca="false">D154*I154</f>
        <v>0</v>
      </c>
      <c r="K154" s="14" t="s">
        <v>14</v>
      </c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  <c r="AB154" s="15"/>
      <c r="AC154" s="15"/>
    </row>
    <row r="155" customFormat="false" ht="13.8" hidden="false" customHeight="false" outlineLevel="0" collapsed="false">
      <c r="A155" s="10" t="n">
        <v>8103</v>
      </c>
      <c r="B155" s="11" t="s">
        <v>269</v>
      </c>
      <c r="C155" s="12" t="s">
        <v>267</v>
      </c>
      <c r="D155" s="13" t="n">
        <v>75.5</v>
      </c>
      <c r="E155" s="13" t="n">
        <f aca="false">(D155-D155*10%)</f>
        <v>67.95</v>
      </c>
      <c r="F155" s="13" t="n">
        <f aca="false">ROUND(E155*1.5,0)</f>
        <v>102</v>
      </c>
      <c r="G155" s="13" t="n">
        <f aca="false">F155 + (F155*20%)</f>
        <v>122.4</v>
      </c>
      <c r="H155" s="11" t="n">
        <v>60</v>
      </c>
      <c r="I155" s="11" t="n">
        <v>0</v>
      </c>
      <c r="J155" s="13" t="n">
        <f aca="false">D155*I155</f>
        <v>0</v>
      </c>
      <c r="K155" s="14" t="s">
        <v>14</v>
      </c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  <c r="AB155" s="15"/>
      <c r="AC155" s="15"/>
    </row>
    <row r="156" customFormat="false" ht="13.8" hidden="false" customHeight="false" outlineLevel="0" collapsed="false">
      <c r="A156" s="10" t="n">
        <v>8105</v>
      </c>
      <c r="B156" s="11" t="s">
        <v>269</v>
      </c>
      <c r="C156" s="12" t="s">
        <v>258</v>
      </c>
      <c r="D156" s="13" t="n">
        <v>129</v>
      </c>
      <c r="E156" s="13" t="n">
        <f aca="false">(D156-D156*10%)</f>
        <v>116.1</v>
      </c>
      <c r="F156" s="13" t="n">
        <f aca="false">ROUND(E156*1.5,0)</f>
        <v>174</v>
      </c>
      <c r="G156" s="13" t="n">
        <f aca="false">F156 + (F156*20%)</f>
        <v>208.8</v>
      </c>
      <c r="H156" s="11" t="n">
        <v>32</v>
      </c>
      <c r="I156" s="11" t="n">
        <v>0</v>
      </c>
      <c r="J156" s="13" t="n">
        <f aca="false">D156*I156</f>
        <v>0</v>
      </c>
      <c r="K156" s="14" t="s">
        <v>14</v>
      </c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  <c r="AB156" s="15"/>
      <c r="AC156" s="15"/>
    </row>
    <row r="157" customFormat="false" ht="13.8" hidden="false" customHeight="false" outlineLevel="0" collapsed="false">
      <c r="A157" s="10" t="n">
        <v>8107</v>
      </c>
      <c r="B157" s="11" t="s">
        <v>269</v>
      </c>
      <c r="C157" s="12" t="s">
        <v>37</v>
      </c>
      <c r="D157" s="13" t="n">
        <v>156.6</v>
      </c>
      <c r="E157" s="13" t="n">
        <f aca="false">(D157-D157*10%)</f>
        <v>140.94</v>
      </c>
      <c r="F157" s="13" t="n">
        <f aca="false">ROUND(E157*1.5,0)</f>
        <v>211</v>
      </c>
      <c r="G157" s="13" t="n">
        <f aca="false">F157 + (F157*20%)</f>
        <v>253.2</v>
      </c>
      <c r="H157" s="11" t="n">
        <v>24</v>
      </c>
      <c r="I157" s="11" t="n">
        <v>0</v>
      </c>
      <c r="J157" s="13" t="n">
        <f aca="false">D157*I158</f>
        <v>0</v>
      </c>
      <c r="K157" s="14" t="s">
        <v>14</v>
      </c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  <c r="AB157" s="15"/>
      <c r="AC157" s="15"/>
    </row>
    <row r="158" customFormat="false" ht="13.8" hidden="false" customHeight="false" outlineLevel="0" collapsed="false">
      <c r="A158" s="10" t="n">
        <v>7801</v>
      </c>
      <c r="B158" s="11" t="s">
        <v>270</v>
      </c>
      <c r="C158" s="12" t="s">
        <v>25</v>
      </c>
      <c r="D158" s="13" t="n">
        <v>155</v>
      </c>
      <c r="E158" s="13" t="n">
        <f aca="false">(D158-D158*10%)</f>
        <v>139.5</v>
      </c>
      <c r="F158" s="13" t="n">
        <f aca="false">ROUND(E158*1.5,0)</f>
        <v>209</v>
      </c>
      <c r="G158" s="13" t="n">
        <f aca="false">F158 + (F158*20%)</f>
        <v>250.8</v>
      </c>
      <c r="H158" s="11" t="n">
        <v>14</v>
      </c>
      <c r="I158" s="11" t="n">
        <v>0</v>
      </c>
      <c r="J158" s="13" t="n">
        <f aca="false">D158*I158</f>
        <v>0</v>
      </c>
      <c r="K158" s="14" t="s">
        <v>14</v>
      </c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  <c r="AB158" s="15"/>
      <c r="AC158" s="15"/>
    </row>
    <row r="159" customFormat="false" ht="13.8" hidden="false" customHeight="false" outlineLevel="0" collapsed="false">
      <c r="A159" s="10" t="n">
        <v>7302</v>
      </c>
      <c r="B159" s="11" t="s">
        <v>271</v>
      </c>
      <c r="C159" s="12" t="s">
        <v>25</v>
      </c>
      <c r="D159" s="13" t="n">
        <v>155</v>
      </c>
      <c r="E159" s="13" t="n">
        <f aca="false">(D159-D159*10%)</f>
        <v>139.5</v>
      </c>
      <c r="F159" s="13" t="n">
        <f aca="false">ROUND(E159*1.5,0)</f>
        <v>209</v>
      </c>
      <c r="G159" s="13" t="n">
        <f aca="false">F159 + (F159*20%)</f>
        <v>250.8</v>
      </c>
      <c r="H159" s="11" t="n">
        <v>14</v>
      </c>
      <c r="I159" s="11" t="n">
        <v>0</v>
      </c>
      <c r="J159" s="13" t="n">
        <f aca="false">D159*I159</f>
        <v>0</v>
      </c>
      <c r="K159" s="14" t="s">
        <v>272</v>
      </c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  <c r="AB159" s="15"/>
      <c r="AC159" s="15"/>
    </row>
    <row r="160" customFormat="false" ht="13.8" hidden="false" customHeight="false" outlineLevel="0" collapsed="false">
      <c r="A160" s="10" t="n">
        <v>7502</v>
      </c>
      <c r="B160" s="11" t="s">
        <v>273</v>
      </c>
      <c r="C160" s="12" t="s">
        <v>19</v>
      </c>
      <c r="D160" s="13" t="n">
        <v>1100.3</v>
      </c>
      <c r="E160" s="13" t="n">
        <f aca="false">(D160-D160*10%)</f>
        <v>990.27</v>
      </c>
      <c r="F160" s="13" t="n">
        <f aca="false">ROUND(E160*1.5,0)</f>
        <v>1485</v>
      </c>
      <c r="G160" s="13" t="n">
        <f aca="false">F160 + (F160*20%)</f>
        <v>1782</v>
      </c>
      <c r="H160" s="11" t="n">
        <v>9</v>
      </c>
      <c r="I160" s="11" t="n">
        <v>0</v>
      </c>
      <c r="J160" s="13" t="n">
        <f aca="false">D160*I160</f>
        <v>0</v>
      </c>
      <c r="K160" s="14" t="s">
        <v>274</v>
      </c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  <c r="AB160" s="15"/>
      <c r="AC160" s="15"/>
    </row>
    <row r="161" customFormat="false" ht="13.8" hidden="false" customHeight="false" outlineLevel="0" collapsed="false">
      <c r="A161" s="10" t="n">
        <v>7501</v>
      </c>
      <c r="B161" s="11" t="s">
        <v>275</v>
      </c>
      <c r="C161" s="12" t="s">
        <v>276</v>
      </c>
      <c r="D161" s="13" t="n">
        <v>248.9</v>
      </c>
      <c r="E161" s="13" t="n">
        <f aca="false">(D161-D161*10%)</f>
        <v>224.01</v>
      </c>
      <c r="F161" s="13" t="n">
        <f aca="false">ROUND(E161*1.5,0)</f>
        <v>336</v>
      </c>
      <c r="G161" s="13" t="n">
        <f aca="false">F161 + (F161*20%)</f>
        <v>403.2</v>
      </c>
      <c r="H161" s="11" t="n">
        <v>2</v>
      </c>
      <c r="I161" s="11" t="n">
        <v>0</v>
      </c>
      <c r="J161" s="13" t="n">
        <f aca="false">D161*I161</f>
        <v>0</v>
      </c>
      <c r="K161" s="14" t="s">
        <v>277</v>
      </c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  <c r="AB161" s="15"/>
      <c r="AC161" s="15"/>
    </row>
    <row r="162" customFormat="false" ht="13.8" hidden="false" customHeight="false" outlineLevel="0" collapsed="false">
      <c r="A162" s="10" t="n">
        <v>7401</v>
      </c>
      <c r="B162" s="11" t="s">
        <v>278</v>
      </c>
      <c r="C162" s="12" t="s">
        <v>19</v>
      </c>
      <c r="D162" s="13" t="n">
        <v>240.3</v>
      </c>
      <c r="E162" s="13" t="n">
        <f aca="false">(D162-D162*10%)</f>
        <v>216.27</v>
      </c>
      <c r="F162" s="13" t="n">
        <f aca="false">ROUND(E162*1.5,0)</f>
        <v>324</v>
      </c>
      <c r="G162" s="13" t="n">
        <f aca="false">F162 + (F162*20%)</f>
        <v>388.8</v>
      </c>
      <c r="H162" s="11" t="n">
        <v>18</v>
      </c>
      <c r="I162" s="11" t="n">
        <v>0</v>
      </c>
      <c r="J162" s="13" t="n">
        <f aca="false">D162*I162</f>
        <v>0</v>
      </c>
      <c r="K162" s="14" t="s">
        <v>279</v>
      </c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  <c r="AB162" s="15"/>
      <c r="AC162" s="15"/>
    </row>
    <row r="163" customFormat="false" ht="13.8" hidden="false" customHeight="false" outlineLevel="0" collapsed="false">
      <c r="A163" s="10" t="n">
        <v>7403</v>
      </c>
      <c r="B163" s="11" t="s">
        <v>280</v>
      </c>
      <c r="C163" s="12" t="s">
        <v>19</v>
      </c>
      <c r="D163" s="13" t="n">
        <v>246.6</v>
      </c>
      <c r="E163" s="13" t="n">
        <f aca="false">(D163-D163*10%)</f>
        <v>221.94</v>
      </c>
      <c r="F163" s="13" t="n">
        <f aca="false">ROUND(E163*1.5,0)</f>
        <v>333</v>
      </c>
      <c r="G163" s="13" t="n">
        <f aca="false">F163 + (F163*20%)</f>
        <v>399.6</v>
      </c>
      <c r="H163" s="11" t="n">
        <v>18</v>
      </c>
      <c r="I163" s="11" t="n">
        <v>0</v>
      </c>
      <c r="J163" s="13" t="n">
        <f aca="false">D163*I163</f>
        <v>0</v>
      </c>
      <c r="K163" s="14" t="s">
        <v>281</v>
      </c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  <c r="AB163" s="15"/>
      <c r="AC163" s="15"/>
    </row>
    <row r="164" customFormat="false" ht="13.8" hidden="false" customHeight="false" outlineLevel="0" collapsed="false">
      <c r="A164" s="10" t="n">
        <v>7404</v>
      </c>
      <c r="B164" s="11" t="s">
        <v>282</v>
      </c>
      <c r="C164" s="12" t="s">
        <v>276</v>
      </c>
      <c r="D164" s="13" t="n">
        <v>1169.2</v>
      </c>
      <c r="E164" s="13" t="n">
        <f aca="false">(D164-D164*10%)</f>
        <v>1052.28</v>
      </c>
      <c r="F164" s="13" t="n">
        <f aca="false">ROUND(E164*1.5,0)</f>
        <v>1578</v>
      </c>
      <c r="G164" s="13" t="n">
        <f aca="false">F164 + (F164*20%)</f>
        <v>1893.6</v>
      </c>
      <c r="H164" s="11" t="n">
        <v>3</v>
      </c>
      <c r="I164" s="11" t="n">
        <v>0</v>
      </c>
      <c r="J164" s="13" t="n">
        <f aca="false">D164*I164</f>
        <v>0</v>
      </c>
      <c r="K164" s="14" t="s">
        <v>14</v>
      </c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  <c r="AB164" s="15"/>
      <c r="AC164" s="15"/>
    </row>
    <row r="165" customFormat="false" ht="13.8" hidden="false" customHeight="false" outlineLevel="0" collapsed="false">
      <c r="A165" s="10" t="n">
        <v>7402</v>
      </c>
      <c r="B165" s="11" t="s">
        <v>283</v>
      </c>
      <c r="C165" s="12" t="s">
        <v>276</v>
      </c>
      <c r="D165" s="13" t="n">
        <v>926.2</v>
      </c>
      <c r="E165" s="13" t="n">
        <f aca="false">(D165-D165*10%)</f>
        <v>833.58</v>
      </c>
      <c r="F165" s="13" t="n">
        <f aca="false">ROUND(E165*1.5,0)</f>
        <v>1250</v>
      </c>
      <c r="G165" s="13" t="n">
        <f aca="false">F165 + (F165*20%)</f>
        <v>1500</v>
      </c>
      <c r="H165" s="11" t="n">
        <v>3</v>
      </c>
      <c r="I165" s="11" t="n">
        <v>0</v>
      </c>
      <c r="J165" s="13" t="n">
        <f aca="false">D165*I165</f>
        <v>0</v>
      </c>
      <c r="K165" s="14" t="s">
        <v>284</v>
      </c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  <c r="AB165" s="15"/>
      <c r="AC165" s="15"/>
    </row>
    <row r="166" customFormat="false" ht="13.8" hidden="false" customHeight="false" outlineLevel="0" collapsed="false">
      <c r="A166" s="21" t="n">
        <v>7405</v>
      </c>
      <c r="B166" s="22" t="s">
        <v>285</v>
      </c>
      <c r="C166" s="23" t="s">
        <v>25</v>
      </c>
      <c r="D166" s="24" t="n">
        <v>155</v>
      </c>
      <c r="E166" s="13" t="n">
        <f aca="false">(D166-D166*10%)</f>
        <v>139.5</v>
      </c>
      <c r="F166" s="13" t="n">
        <f aca="false">ROUND(E166*1.5,0)</f>
        <v>209</v>
      </c>
      <c r="G166" s="24" t="n">
        <f aca="false">F166 + (F166*20%)</f>
        <v>250.8</v>
      </c>
      <c r="H166" s="22" t="n">
        <v>10</v>
      </c>
      <c r="I166" s="11" t="n">
        <v>0</v>
      </c>
      <c r="J166" s="13" t="n">
        <f aca="false">D166*I166</f>
        <v>0</v>
      </c>
      <c r="K166" s="25" t="s">
        <v>286</v>
      </c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  <c r="AB166" s="15"/>
      <c r="AC166" s="15"/>
    </row>
    <row r="167" customFormat="false" ht="13.8" hidden="false" customHeight="false" outlineLevel="0" collapsed="false">
      <c r="A167" s="26"/>
      <c r="B167" s="27"/>
      <c r="C167" s="28"/>
      <c r="D167" s="29"/>
      <c r="E167" s="29"/>
      <c r="F167" s="29"/>
      <c r="G167" s="29"/>
      <c r="H167" s="30"/>
      <c r="I167" s="31" t="n">
        <f aca="false">SUM(I4:I154)</f>
        <v>0</v>
      </c>
      <c r="J167" s="32" t="n">
        <f aca="false">SUM(J4:J154)</f>
        <v>0</v>
      </c>
      <c r="K167" s="33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  <c r="AB167" s="15"/>
      <c r="AC167" s="15"/>
    </row>
    <row r="168" customFormat="false" ht="13.8" hidden="false" customHeight="false" outlineLevel="0" collapsed="false"/>
    <row r="169" customFormat="false" ht="13.8" hidden="false" customHeight="false" outlineLevel="0" collapsed="false"/>
    <row r="170" customFormat="false" ht="13.8" hidden="false" customHeight="false" outlineLevel="0" collapsed="false"/>
    <row r="171" customFormat="false" ht="13.8" hidden="false" customHeight="false" outlineLevel="0" collapsed="false"/>
    <row r="172" customFormat="false" ht="13.8" hidden="false" customHeight="false" outlineLevel="0" collapsed="false"/>
    <row r="173" customFormat="false" ht="13.8" hidden="false" customHeight="false" outlineLevel="0" collapsed="false"/>
    <row r="174" customFormat="false" ht="13.8" hidden="false" customHeight="false" outlineLevel="0" collapsed="false"/>
    <row r="175" customFormat="false" ht="13.8" hidden="false" customHeight="false" outlineLevel="0" collapsed="false"/>
    <row r="176" customFormat="false" ht="13.8" hidden="false" customHeight="false" outlineLevel="0" collapsed="false"/>
    <row r="177" customFormat="false" ht="13.8" hidden="false" customHeight="false" outlineLevel="0" collapsed="false"/>
    <row r="178" customFormat="false" ht="13.8" hidden="false" customHeight="false" outlineLevel="0" collapsed="false"/>
    <row r="179" customFormat="false" ht="13.8" hidden="false" customHeight="false" outlineLevel="0" collapsed="false"/>
    <row r="180" customFormat="false" ht="13.8" hidden="false" customHeight="false" outlineLevel="0" collapsed="false"/>
    <row r="181" customFormat="false" ht="13.8" hidden="false" customHeight="false" outlineLevel="0" collapsed="false"/>
    <row r="182" customFormat="false" ht="13.8" hidden="false" customHeight="false" outlineLevel="0" collapsed="false"/>
    <row r="183" customFormat="false" ht="13.8" hidden="false" customHeight="false" outlineLevel="0" collapsed="false"/>
    <row r="184" customFormat="false" ht="13.8" hidden="false" customHeight="false" outlineLevel="0" collapsed="false"/>
    <row r="185" customFormat="false" ht="13.8" hidden="false" customHeight="false" outlineLevel="0" collapsed="false"/>
    <row r="186" customFormat="false" ht="13.8" hidden="false" customHeight="false" outlineLevel="0" collapsed="false"/>
    <row r="187" customFormat="false" ht="13.8" hidden="false" customHeight="false" outlineLevel="0" collapsed="false"/>
    <row r="188" customFormat="false" ht="13.8" hidden="false" customHeight="false" outlineLevel="0" collapsed="false"/>
    <row r="189" customFormat="false" ht="13.8" hidden="false" customHeight="false" outlineLevel="0" collapsed="false"/>
    <row r="190" customFormat="false" ht="13.8" hidden="false" customHeight="false" outlineLevel="0" collapsed="false"/>
    <row r="191" customFormat="false" ht="13.8" hidden="false" customHeight="false" outlineLevel="0" collapsed="false"/>
    <row r="192" customFormat="false" ht="13.8" hidden="false" customHeight="false" outlineLevel="0" collapsed="false"/>
    <row r="193" customFormat="false" ht="13.8" hidden="false" customHeight="false" outlineLevel="0" collapsed="false"/>
    <row r="194" customFormat="false" ht="13.8" hidden="false" customHeight="false" outlineLevel="0" collapsed="false"/>
    <row r="195" customFormat="false" ht="13.8" hidden="false" customHeight="false" outlineLevel="0" collapsed="false"/>
    <row r="196" customFormat="false" ht="13.8" hidden="false" customHeight="false" outlineLevel="0" collapsed="false"/>
    <row r="197" customFormat="false" ht="13.8" hidden="false" customHeight="false" outlineLevel="0" collapsed="false"/>
    <row r="198" customFormat="false" ht="13.8" hidden="false" customHeight="false" outlineLevel="0" collapsed="false"/>
    <row r="199" customFormat="false" ht="13.8" hidden="false" customHeight="false" outlineLevel="0" collapsed="false"/>
    <row r="200" customFormat="false" ht="13.8" hidden="false" customHeight="false" outlineLevel="0" collapsed="false"/>
    <row r="201" customFormat="false" ht="13.8" hidden="false" customHeight="false" outlineLevel="0" collapsed="false"/>
    <row r="202" customFormat="false" ht="13.8" hidden="false" customHeight="false" outlineLevel="0" collapsed="false"/>
    <row r="203" customFormat="false" ht="13.8" hidden="false" customHeight="false" outlineLevel="0" collapsed="false"/>
    <row r="204" customFormat="false" ht="13.8" hidden="false" customHeight="false" outlineLevel="0" collapsed="false"/>
    <row r="205" customFormat="false" ht="13.8" hidden="false" customHeight="false" outlineLevel="0" collapsed="false"/>
    <row r="206" customFormat="false" ht="13.8" hidden="false" customHeight="false" outlineLevel="0" collapsed="false"/>
    <row r="207" customFormat="false" ht="13.8" hidden="false" customHeight="false" outlineLevel="0" collapsed="false"/>
    <row r="208" customFormat="false" ht="13.8" hidden="false" customHeight="false" outlineLevel="0" collapsed="false"/>
    <row r="209" customFormat="false" ht="13.8" hidden="false" customHeight="false" outlineLevel="0" collapsed="false"/>
    <row r="210" customFormat="false" ht="13.8" hidden="false" customHeight="false" outlineLevel="0" collapsed="false"/>
    <row r="211" customFormat="false" ht="13.8" hidden="false" customHeight="false" outlineLevel="0" collapsed="false"/>
    <row r="212" customFormat="false" ht="13.8" hidden="false" customHeight="false" outlineLevel="0" collapsed="false"/>
    <row r="213" customFormat="false" ht="13.8" hidden="false" customHeight="false" outlineLevel="0" collapsed="false"/>
    <row r="214" customFormat="false" ht="13.8" hidden="false" customHeight="false" outlineLevel="0" collapsed="false"/>
    <row r="215" customFormat="false" ht="13.8" hidden="false" customHeight="false" outlineLevel="0" collapsed="false"/>
    <row r="216" customFormat="false" ht="13.8" hidden="false" customHeight="false" outlineLevel="0" collapsed="false"/>
    <row r="217" customFormat="false" ht="13.8" hidden="false" customHeight="false" outlineLevel="0" collapsed="false"/>
    <row r="218" customFormat="false" ht="13.8" hidden="false" customHeight="false" outlineLevel="0" collapsed="false"/>
    <row r="219" customFormat="false" ht="13.8" hidden="false" customHeight="false" outlineLevel="0" collapsed="false"/>
    <row r="220" customFormat="false" ht="13.8" hidden="false" customHeight="false" outlineLevel="0" collapsed="false"/>
    <row r="221" customFormat="false" ht="13.8" hidden="false" customHeight="false" outlineLevel="0" collapsed="false"/>
    <row r="222" customFormat="false" ht="13.8" hidden="false" customHeight="false" outlineLevel="0" collapsed="false"/>
    <row r="223" customFormat="false" ht="13.8" hidden="false" customHeight="false" outlineLevel="0" collapsed="false"/>
    <row r="224" customFormat="false" ht="13.8" hidden="false" customHeight="false" outlineLevel="0" collapsed="false"/>
    <row r="225" customFormat="false" ht="13.8" hidden="false" customHeight="false" outlineLevel="0" collapsed="false"/>
    <row r="226" customFormat="false" ht="13.8" hidden="false" customHeight="false" outlineLevel="0" collapsed="false"/>
    <row r="227" customFormat="false" ht="13.8" hidden="false" customHeight="false" outlineLevel="0" collapsed="false"/>
    <row r="228" customFormat="false" ht="13.8" hidden="false" customHeight="false" outlineLevel="0" collapsed="false"/>
    <row r="229" customFormat="false" ht="13.8" hidden="false" customHeight="false" outlineLevel="0" collapsed="false"/>
    <row r="230" customFormat="false" ht="13.8" hidden="false" customHeight="false" outlineLevel="0" collapsed="false"/>
    <row r="231" customFormat="false" ht="13.8" hidden="false" customHeight="false" outlineLevel="0" collapsed="false"/>
    <row r="232" customFormat="false" ht="13.8" hidden="false" customHeight="false" outlineLevel="0" collapsed="false"/>
    <row r="233" customFormat="false" ht="13.8" hidden="false" customHeight="false" outlineLevel="0" collapsed="false"/>
    <row r="234" customFormat="false" ht="13.8" hidden="false" customHeight="false" outlineLevel="0" collapsed="false"/>
    <row r="235" customFormat="false" ht="13.8" hidden="false" customHeight="false" outlineLevel="0" collapsed="false"/>
    <row r="236" customFormat="false" ht="13.8" hidden="false" customHeight="false" outlineLevel="0" collapsed="false"/>
    <row r="237" customFormat="false" ht="13.8" hidden="false" customHeight="false" outlineLevel="0" collapsed="false"/>
    <row r="238" customFormat="false" ht="13.8" hidden="false" customHeight="false" outlineLevel="0" collapsed="false"/>
    <row r="239" customFormat="false" ht="13.8" hidden="false" customHeight="false" outlineLevel="0" collapsed="false"/>
    <row r="240" customFormat="false" ht="13.8" hidden="false" customHeight="false" outlineLevel="0" collapsed="false"/>
    <row r="241" customFormat="false" ht="13.8" hidden="false" customHeight="false" outlineLevel="0" collapsed="false"/>
    <row r="242" customFormat="false" ht="13.8" hidden="false" customHeight="false" outlineLevel="0" collapsed="false"/>
    <row r="243" customFormat="false" ht="13.8" hidden="false" customHeight="false" outlineLevel="0" collapsed="false"/>
    <row r="244" customFormat="false" ht="13.8" hidden="false" customHeight="false" outlineLevel="0" collapsed="false"/>
    <row r="245" customFormat="false" ht="13.8" hidden="false" customHeight="false" outlineLevel="0" collapsed="false"/>
    <row r="246" customFormat="false" ht="13.8" hidden="false" customHeight="false" outlineLevel="0" collapsed="false"/>
    <row r="247" customFormat="false" ht="13.8" hidden="false" customHeight="false" outlineLevel="0" collapsed="false"/>
    <row r="248" customFormat="false" ht="13.8" hidden="false" customHeight="false" outlineLevel="0" collapsed="false"/>
    <row r="249" customFormat="false" ht="13.8" hidden="false" customHeight="false" outlineLevel="0" collapsed="false"/>
    <row r="250" customFormat="false" ht="13.8" hidden="false" customHeight="false" outlineLevel="0" collapsed="false"/>
    <row r="251" customFormat="false" ht="13.8" hidden="false" customHeight="false" outlineLevel="0" collapsed="false"/>
    <row r="252" customFormat="false" ht="13.8" hidden="false" customHeight="false" outlineLevel="0" collapsed="false"/>
    <row r="253" customFormat="false" ht="13.8" hidden="false" customHeight="false" outlineLevel="0" collapsed="false"/>
    <row r="254" customFormat="false" ht="13.8" hidden="false" customHeight="false" outlineLevel="0" collapsed="false"/>
    <row r="255" customFormat="false" ht="13.8" hidden="false" customHeight="false" outlineLevel="0" collapsed="false"/>
    <row r="256" customFormat="false" ht="13.8" hidden="false" customHeight="false" outlineLevel="0" collapsed="false"/>
    <row r="257" customFormat="false" ht="13.8" hidden="false" customHeight="false" outlineLevel="0" collapsed="false"/>
    <row r="258" customFormat="false" ht="13.8" hidden="false" customHeight="false" outlineLevel="0" collapsed="false"/>
    <row r="259" customFormat="false" ht="13.8" hidden="false" customHeight="false" outlineLevel="0" collapsed="false"/>
    <row r="260" customFormat="false" ht="13.8" hidden="false" customHeight="false" outlineLevel="0" collapsed="false"/>
    <row r="261" customFormat="false" ht="13.8" hidden="false" customHeight="false" outlineLevel="0" collapsed="false"/>
    <row r="262" customFormat="false" ht="13.8" hidden="false" customHeight="false" outlineLevel="0" collapsed="false"/>
    <row r="263" customFormat="false" ht="13.8" hidden="false" customHeight="false" outlineLevel="0" collapsed="false"/>
    <row r="264" customFormat="false" ht="13.8" hidden="false" customHeight="false" outlineLevel="0" collapsed="false"/>
    <row r="265" customFormat="false" ht="13.8" hidden="false" customHeight="false" outlineLevel="0" collapsed="false"/>
    <row r="266" customFormat="false" ht="13.8" hidden="false" customHeight="false" outlineLevel="0" collapsed="false"/>
    <row r="267" customFormat="false" ht="13.8" hidden="false" customHeight="false" outlineLevel="0" collapsed="false"/>
    <row r="268" customFormat="false" ht="13.8" hidden="false" customHeight="false" outlineLevel="0" collapsed="false"/>
    <row r="269" customFormat="false" ht="13.8" hidden="false" customHeight="false" outlineLevel="0" collapsed="false"/>
    <row r="270" customFormat="false" ht="13.8" hidden="false" customHeight="false" outlineLevel="0" collapsed="false"/>
    <row r="271" customFormat="false" ht="13.8" hidden="false" customHeight="false" outlineLevel="0" collapsed="false"/>
    <row r="272" customFormat="false" ht="13.8" hidden="false" customHeight="false" outlineLevel="0" collapsed="false"/>
    <row r="273" customFormat="false" ht="13.8" hidden="false" customHeight="false" outlineLevel="0" collapsed="false"/>
    <row r="274" customFormat="false" ht="13.8" hidden="false" customHeight="false" outlineLevel="0" collapsed="false"/>
    <row r="275" customFormat="false" ht="13.8" hidden="false" customHeight="false" outlineLevel="0" collapsed="false"/>
    <row r="276" customFormat="false" ht="13.8" hidden="false" customHeight="false" outlineLevel="0" collapsed="false"/>
    <row r="277" customFormat="false" ht="13.8" hidden="false" customHeight="false" outlineLevel="0" collapsed="false"/>
    <row r="278" customFormat="false" ht="13.8" hidden="false" customHeight="false" outlineLevel="0" collapsed="false"/>
    <row r="279" customFormat="false" ht="13.8" hidden="false" customHeight="false" outlineLevel="0" collapsed="false"/>
    <row r="280" customFormat="false" ht="13.8" hidden="false" customHeight="false" outlineLevel="0" collapsed="false"/>
    <row r="281" customFormat="false" ht="13.8" hidden="false" customHeight="false" outlineLevel="0" collapsed="false"/>
    <row r="282" customFormat="false" ht="13.8" hidden="false" customHeight="false" outlineLevel="0" collapsed="false"/>
    <row r="283" customFormat="false" ht="13.8" hidden="false" customHeight="false" outlineLevel="0" collapsed="false"/>
    <row r="284" customFormat="false" ht="13.8" hidden="false" customHeight="false" outlineLevel="0" collapsed="false"/>
    <row r="285" customFormat="false" ht="13.8" hidden="false" customHeight="false" outlineLevel="0" collapsed="false"/>
    <row r="286" customFormat="false" ht="13.8" hidden="false" customHeight="false" outlineLevel="0" collapsed="false"/>
    <row r="287" customFormat="false" ht="13.8" hidden="false" customHeight="false" outlineLevel="0" collapsed="false"/>
    <row r="288" customFormat="false" ht="13.8" hidden="false" customHeight="false" outlineLevel="0" collapsed="false"/>
    <row r="289" customFormat="false" ht="13.8" hidden="false" customHeight="false" outlineLevel="0" collapsed="false"/>
    <row r="290" customFormat="false" ht="13.8" hidden="false" customHeight="false" outlineLevel="0" collapsed="false"/>
    <row r="291" customFormat="false" ht="13.8" hidden="false" customHeight="false" outlineLevel="0" collapsed="false"/>
    <row r="292" customFormat="false" ht="13.8" hidden="false" customHeight="false" outlineLevel="0" collapsed="false"/>
    <row r="293" customFormat="false" ht="13.8" hidden="false" customHeight="false" outlineLevel="0" collapsed="false"/>
    <row r="294" customFormat="false" ht="13.8" hidden="false" customHeight="false" outlineLevel="0" collapsed="false"/>
    <row r="295" customFormat="false" ht="13.8" hidden="false" customHeight="false" outlineLevel="0" collapsed="false"/>
    <row r="296" customFormat="false" ht="13.8" hidden="false" customHeight="false" outlineLevel="0" collapsed="false"/>
    <row r="297" customFormat="false" ht="13.8" hidden="false" customHeight="false" outlineLevel="0" collapsed="false"/>
    <row r="298" customFormat="false" ht="13.8" hidden="false" customHeight="false" outlineLevel="0" collapsed="false"/>
    <row r="299" customFormat="false" ht="13.8" hidden="false" customHeight="false" outlineLevel="0" collapsed="false"/>
    <row r="300" customFormat="false" ht="13.8" hidden="false" customHeight="false" outlineLevel="0" collapsed="false"/>
    <row r="301" customFormat="false" ht="13.8" hidden="false" customHeight="false" outlineLevel="0" collapsed="false"/>
    <row r="302" customFormat="false" ht="13.8" hidden="false" customHeight="false" outlineLevel="0" collapsed="false"/>
    <row r="303" customFormat="false" ht="13.8" hidden="false" customHeight="false" outlineLevel="0" collapsed="false"/>
    <row r="304" customFormat="false" ht="13.8" hidden="false" customHeight="false" outlineLevel="0" collapsed="false"/>
    <row r="305" customFormat="false" ht="13.8" hidden="false" customHeight="false" outlineLevel="0" collapsed="false"/>
    <row r="306" customFormat="false" ht="13.8" hidden="false" customHeight="false" outlineLevel="0" collapsed="false"/>
    <row r="307" customFormat="false" ht="13.8" hidden="false" customHeight="false" outlineLevel="0" collapsed="false"/>
    <row r="308" customFormat="false" ht="13.8" hidden="false" customHeight="false" outlineLevel="0" collapsed="false"/>
    <row r="309" customFormat="false" ht="13.8" hidden="false" customHeight="false" outlineLevel="0" collapsed="false"/>
    <row r="310" customFormat="false" ht="13.8" hidden="false" customHeight="false" outlineLevel="0" collapsed="false"/>
    <row r="311" customFormat="false" ht="13.8" hidden="false" customHeight="false" outlineLevel="0" collapsed="false"/>
    <row r="312" customFormat="false" ht="13.8" hidden="false" customHeight="false" outlineLevel="0" collapsed="false"/>
    <row r="313" customFormat="false" ht="13.8" hidden="false" customHeight="false" outlineLevel="0" collapsed="false"/>
    <row r="314" customFormat="false" ht="13.8" hidden="false" customHeight="false" outlineLevel="0" collapsed="false"/>
    <row r="315" customFormat="false" ht="13.8" hidden="false" customHeight="false" outlineLevel="0" collapsed="false"/>
    <row r="316" customFormat="false" ht="13.8" hidden="false" customHeight="false" outlineLevel="0" collapsed="false"/>
    <row r="317" customFormat="false" ht="13.8" hidden="false" customHeight="false" outlineLevel="0" collapsed="false"/>
    <row r="318" customFormat="false" ht="13.8" hidden="false" customHeight="false" outlineLevel="0" collapsed="false"/>
    <row r="319" customFormat="false" ht="13.8" hidden="false" customHeight="false" outlineLevel="0" collapsed="false"/>
    <row r="320" customFormat="false" ht="13.8" hidden="false" customHeight="false" outlineLevel="0" collapsed="false"/>
    <row r="321" customFormat="false" ht="13.8" hidden="false" customHeight="false" outlineLevel="0" collapsed="false"/>
    <row r="322" customFormat="false" ht="13.8" hidden="false" customHeight="false" outlineLevel="0" collapsed="false"/>
    <row r="323" customFormat="false" ht="13.8" hidden="false" customHeight="false" outlineLevel="0" collapsed="false"/>
    <row r="324" customFormat="false" ht="13.8" hidden="false" customHeight="false" outlineLevel="0" collapsed="false"/>
    <row r="325" customFormat="false" ht="13.8" hidden="false" customHeight="false" outlineLevel="0" collapsed="false"/>
    <row r="326" customFormat="false" ht="13.8" hidden="false" customHeight="false" outlineLevel="0" collapsed="false"/>
    <row r="327" customFormat="false" ht="13.8" hidden="false" customHeight="false" outlineLevel="0" collapsed="false"/>
    <row r="328" customFormat="false" ht="13.8" hidden="false" customHeight="false" outlineLevel="0" collapsed="false"/>
    <row r="329" customFormat="false" ht="13.8" hidden="false" customHeight="false" outlineLevel="0" collapsed="false"/>
    <row r="330" customFormat="false" ht="13.8" hidden="false" customHeight="false" outlineLevel="0" collapsed="false"/>
    <row r="331" customFormat="false" ht="13.8" hidden="false" customHeight="false" outlineLevel="0" collapsed="false"/>
    <row r="332" customFormat="false" ht="13.8" hidden="false" customHeight="false" outlineLevel="0" collapsed="false"/>
    <row r="333" customFormat="false" ht="13.8" hidden="false" customHeight="false" outlineLevel="0" collapsed="false"/>
    <row r="334" customFormat="false" ht="13.8" hidden="false" customHeight="false" outlineLevel="0" collapsed="false"/>
    <row r="335" customFormat="false" ht="13.8" hidden="false" customHeight="false" outlineLevel="0" collapsed="false"/>
    <row r="336" customFormat="false" ht="13.8" hidden="false" customHeight="false" outlineLevel="0" collapsed="false"/>
    <row r="337" customFormat="false" ht="13.8" hidden="false" customHeight="false" outlineLevel="0" collapsed="false"/>
    <row r="338" customFormat="false" ht="13.8" hidden="false" customHeight="false" outlineLevel="0" collapsed="false"/>
    <row r="339" customFormat="false" ht="13.8" hidden="false" customHeight="false" outlineLevel="0" collapsed="false"/>
    <row r="340" customFormat="false" ht="13.8" hidden="false" customHeight="false" outlineLevel="0" collapsed="false"/>
    <row r="341" customFormat="false" ht="13.8" hidden="false" customHeight="false" outlineLevel="0" collapsed="false"/>
    <row r="342" customFormat="false" ht="13.8" hidden="false" customHeight="false" outlineLevel="0" collapsed="false"/>
    <row r="343" customFormat="false" ht="13.8" hidden="false" customHeight="false" outlineLevel="0" collapsed="false"/>
    <row r="344" customFormat="false" ht="13.8" hidden="false" customHeight="false" outlineLevel="0" collapsed="false"/>
    <row r="345" customFormat="false" ht="13.8" hidden="false" customHeight="false" outlineLevel="0" collapsed="false"/>
    <row r="346" customFormat="false" ht="13.8" hidden="false" customHeight="false" outlineLevel="0" collapsed="false"/>
    <row r="347" customFormat="false" ht="13.8" hidden="false" customHeight="false" outlineLevel="0" collapsed="false"/>
    <row r="348" customFormat="false" ht="13.8" hidden="false" customHeight="false" outlineLevel="0" collapsed="false"/>
    <row r="349" customFormat="false" ht="13.8" hidden="false" customHeight="false" outlineLevel="0" collapsed="false"/>
    <row r="350" customFormat="false" ht="13.8" hidden="false" customHeight="false" outlineLevel="0" collapsed="false"/>
    <row r="351" customFormat="false" ht="13.8" hidden="false" customHeight="false" outlineLevel="0" collapsed="false"/>
    <row r="352" customFormat="false" ht="13.8" hidden="false" customHeight="false" outlineLevel="0" collapsed="false"/>
    <row r="353" customFormat="false" ht="13.8" hidden="false" customHeight="false" outlineLevel="0" collapsed="false"/>
    <row r="354" customFormat="false" ht="13.8" hidden="false" customHeight="false" outlineLevel="0" collapsed="false"/>
    <row r="355" customFormat="false" ht="13.8" hidden="false" customHeight="false" outlineLevel="0" collapsed="false"/>
    <row r="356" customFormat="false" ht="13.8" hidden="false" customHeight="false" outlineLevel="0" collapsed="false"/>
    <row r="357" customFormat="false" ht="13.8" hidden="false" customHeight="false" outlineLevel="0" collapsed="false"/>
    <row r="358" customFormat="false" ht="13.8" hidden="false" customHeight="false" outlineLevel="0" collapsed="false"/>
    <row r="359" customFormat="false" ht="13.8" hidden="false" customHeight="false" outlineLevel="0" collapsed="false"/>
    <row r="360" customFormat="false" ht="13.8" hidden="false" customHeight="false" outlineLevel="0" collapsed="false"/>
    <row r="361" customFormat="false" ht="13.8" hidden="false" customHeight="false" outlineLevel="0" collapsed="false"/>
    <row r="362" customFormat="false" ht="13.8" hidden="false" customHeight="false" outlineLevel="0" collapsed="false"/>
    <row r="363" customFormat="false" ht="13.8" hidden="false" customHeight="false" outlineLevel="0" collapsed="false"/>
    <row r="364" customFormat="false" ht="13.8" hidden="false" customHeight="false" outlineLevel="0" collapsed="false"/>
    <row r="365" customFormat="false" ht="13.8" hidden="false" customHeight="false" outlineLevel="0" collapsed="false"/>
    <row r="366" customFormat="false" ht="13.8" hidden="false" customHeight="false" outlineLevel="0" collapsed="false"/>
    <row r="367" customFormat="false" ht="13.8" hidden="false" customHeight="false" outlineLevel="0" collapsed="false"/>
    <row r="368" customFormat="false" ht="13.8" hidden="false" customHeight="false" outlineLevel="0" collapsed="false"/>
    <row r="369" customFormat="false" ht="13.8" hidden="false" customHeight="false" outlineLevel="0" collapsed="false"/>
    <row r="370" customFormat="false" ht="13.8" hidden="false" customHeight="false" outlineLevel="0" collapsed="false"/>
    <row r="371" customFormat="false" ht="13.8" hidden="false" customHeight="false" outlineLevel="0" collapsed="false"/>
    <row r="372" customFormat="false" ht="13.8" hidden="false" customHeight="false" outlineLevel="0" collapsed="false"/>
    <row r="373" customFormat="false" ht="13.8" hidden="false" customHeight="false" outlineLevel="0" collapsed="false"/>
    <row r="374" customFormat="false" ht="13.8" hidden="false" customHeight="false" outlineLevel="0" collapsed="false"/>
    <row r="375" customFormat="false" ht="13.8" hidden="false" customHeight="false" outlineLevel="0" collapsed="false"/>
    <row r="376" customFormat="false" ht="13.8" hidden="false" customHeight="false" outlineLevel="0" collapsed="false"/>
    <row r="377" customFormat="false" ht="13.8" hidden="false" customHeight="false" outlineLevel="0" collapsed="false"/>
    <row r="378" customFormat="false" ht="13.8" hidden="false" customHeight="false" outlineLevel="0" collapsed="false"/>
    <row r="379" customFormat="false" ht="13.8" hidden="false" customHeight="false" outlineLevel="0" collapsed="false"/>
    <row r="380" customFormat="false" ht="13.8" hidden="false" customHeight="false" outlineLevel="0" collapsed="false"/>
    <row r="381" customFormat="false" ht="13.8" hidden="false" customHeight="false" outlineLevel="0" collapsed="false"/>
    <row r="382" customFormat="false" ht="13.8" hidden="false" customHeight="false" outlineLevel="0" collapsed="false"/>
    <row r="383" customFormat="false" ht="13.8" hidden="false" customHeight="false" outlineLevel="0" collapsed="false"/>
    <row r="384" customFormat="false" ht="13.8" hidden="false" customHeight="false" outlineLevel="0" collapsed="false"/>
    <row r="385" customFormat="false" ht="13.8" hidden="false" customHeight="false" outlineLevel="0" collapsed="false"/>
    <row r="386" customFormat="false" ht="13.8" hidden="false" customHeight="false" outlineLevel="0" collapsed="false"/>
    <row r="387" customFormat="false" ht="13.8" hidden="false" customHeight="false" outlineLevel="0" collapsed="false"/>
    <row r="388" customFormat="false" ht="13.8" hidden="false" customHeight="false" outlineLevel="0" collapsed="false"/>
    <row r="389" customFormat="false" ht="13.8" hidden="false" customHeight="false" outlineLevel="0" collapsed="false"/>
    <row r="390" customFormat="false" ht="13.8" hidden="false" customHeight="false" outlineLevel="0" collapsed="false"/>
    <row r="391" customFormat="false" ht="13.8" hidden="false" customHeight="false" outlineLevel="0" collapsed="false"/>
    <row r="392" customFormat="false" ht="13.8" hidden="false" customHeight="false" outlineLevel="0" collapsed="false"/>
    <row r="393" customFormat="false" ht="13.8" hidden="false" customHeight="false" outlineLevel="0" collapsed="false"/>
    <row r="394" customFormat="false" ht="13.8" hidden="false" customHeight="false" outlineLevel="0" collapsed="false"/>
    <row r="395" customFormat="false" ht="13.8" hidden="false" customHeight="false" outlineLevel="0" collapsed="false"/>
    <row r="396" customFormat="false" ht="13.8" hidden="false" customHeight="false" outlineLevel="0" collapsed="false"/>
    <row r="397" customFormat="false" ht="13.8" hidden="false" customHeight="false" outlineLevel="0" collapsed="false"/>
    <row r="398" customFormat="false" ht="13.8" hidden="false" customHeight="false" outlineLevel="0" collapsed="false"/>
    <row r="399" customFormat="false" ht="13.8" hidden="false" customHeight="false" outlineLevel="0" collapsed="false"/>
    <row r="400" customFormat="false" ht="13.8" hidden="false" customHeight="false" outlineLevel="0" collapsed="false"/>
    <row r="401" customFormat="false" ht="13.8" hidden="false" customHeight="false" outlineLevel="0" collapsed="false"/>
    <row r="402" customFormat="false" ht="13.8" hidden="false" customHeight="false" outlineLevel="0" collapsed="false"/>
    <row r="403" customFormat="false" ht="13.8" hidden="false" customHeight="false" outlineLevel="0" collapsed="false"/>
    <row r="404" customFormat="false" ht="13.8" hidden="false" customHeight="false" outlineLevel="0" collapsed="false"/>
    <row r="405" customFormat="false" ht="13.8" hidden="false" customHeight="false" outlineLevel="0" collapsed="false"/>
    <row r="406" customFormat="false" ht="13.8" hidden="false" customHeight="false" outlineLevel="0" collapsed="false"/>
    <row r="407" customFormat="false" ht="13.8" hidden="false" customHeight="false" outlineLevel="0" collapsed="false"/>
    <row r="408" customFormat="false" ht="13.8" hidden="false" customHeight="false" outlineLevel="0" collapsed="false"/>
    <row r="409" customFormat="false" ht="13.8" hidden="false" customHeight="false" outlineLevel="0" collapsed="false"/>
    <row r="410" customFormat="false" ht="13.8" hidden="false" customHeight="false" outlineLevel="0" collapsed="false"/>
    <row r="411" customFormat="false" ht="13.8" hidden="false" customHeight="false" outlineLevel="0" collapsed="false"/>
    <row r="412" customFormat="false" ht="13.8" hidden="false" customHeight="false" outlineLevel="0" collapsed="false"/>
    <row r="413" customFormat="false" ht="13.8" hidden="false" customHeight="false" outlineLevel="0" collapsed="false"/>
    <row r="414" customFormat="false" ht="13.8" hidden="false" customHeight="false" outlineLevel="0" collapsed="false"/>
    <row r="415" customFormat="false" ht="13.8" hidden="false" customHeight="false" outlineLevel="0" collapsed="false"/>
    <row r="416" customFormat="false" ht="13.8" hidden="false" customHeight="false" outlineLevel="0" collapsed="false"/>
    <row r="417" customFormat="false" ht="13.8" hidden="false" customHeight="false" outlineLevel="0" collapsed="false"/>
    <row r="418" customFormat="false" ht="13.8" hidden="false" customHeight="false" outlineLevel="0" collapsed="false"/>
    <row r="419" customFormat="false" ht="13.8" hidden="false" customHeight="false" outlineLevel="0" collapsed="false"/>
    <row r="420" customFormat="false" ht="13.8" hidden="false" customHeight="false" outlineLevel="0" collapsed="false"/>
    <row r="421" customFormat="false" ht="13.8" hidden="false" customHeight="false" outlineLevel="0" collapsed="false"/>
    <row r="422" customFormat="false" ht="13.8" hidden="false" customHeight="false" outlineLevel="0" collapsed="false"/>
    <row r="423" customFormat="false" ht="13.8" hidden="false" customHeight="false" outlineLevel="0" collapsed="false"/>
    <row r="424" customFormat="false" ht="13.8" hidden="false" customHeight="false" outlineLevel="0" collapsed="false"/>
    <row r="425" customFormat="false" ht="13.8" hidden="false" customHeight="false" outlineLevel="0" collapsed="false"/>
    <row r="426" customFormat="false" ht="13.8" hidden="false" customHeight="false" outlineLevel="0" collapsed="false"/>
    <row r="427" customFormat="false" ht="13.8" hidden="false" customHeight="false" outlineLevel="0" collapsed="false"/>
    <row r="428" customFormat="false" ht="13.8" hidden="false" customHeight="false" outlineLevel="0" collapsed="false"/>
    <row r="429" customFormat="false" ht="13.8" hidden="false" customHeight="false" outlineLevel="0" collapsed="false"/>
    <row r="430" customFormat="false" ht="13.8" hidden="false" customHeight="false" outlineLevel="0" collapsed="false"/>
    <row r="431" customFormat="false" ht="13.8" hidden="false" customHeight="false" outlineLevel="0" collapsed="false"/>
    <row r="432" customFormat="false" ht="13.8" hidden="false" customHeight="false" outlineLevel="0" collapsed="false"/>
    <row r="433" customFormat="false" ht="13.8" hidden="false" customHeight="false" outlineLevel="0" collapsed="false"/>
    <row r="434" customFormat="false" ht="13.8" hidden="false" customHeight="false" outlineLevel="0" collapsed="false"/>
    <row r="435" customFormat="false" ht="13.8" hidden="false" customHeight="false" outlineLevel="0" collapsed="false"/>
    <row r="436" customFormat="false" ht="13.8" hidden="false" customHeight="false" outlineLevel="0" collapsed="false"/>
    <row r="437" customFormat="false" ht="13.8" hidden="false" customHeight="false" outlineLevel="0" collapsed="false"/>
    <row r="438" customFormat="false" ht="13.8" hidden="false" customHeight="false" outlineLevel="0" collapsed="false"/>
    <row r="439" customFormat="false" ht="13.8" hidden="false" customHeight="false" outlineLevel="0" collapsed="false"/>
    <row r="440" customFormat="false" ht="13.8" hidden="false" customHeight="false" outlineLevel="0" collapsed="false"/>
    <row r="441" customFormat="false" ht="13.8" hidden="false" customHeight="false" outlineLevel="0" collapsed="false"/>
    <row r="442" customFormat="false" ht="13.8" hidden="false" customHeight="false" outlineLevel="0" collapsed="false"/>
    <row r="443" customFormat="false" ht="13.8" hidden="false" customHeight="false" outlineLevel="0" collapsed="false"/>
    <row r="444" customFormat="false" ht="13.8" hidden="false" customHeight="false" outlineLevel="0" collapsed="false"/>
    <row r="445" customFormat="false" ht="13.8" hidden="false" customHeight="false" outlineLevel="0" collapsed="false"/>
    <row r="446" customFormat="false" ht="13.8" hidden="false" customHeight="false" outlineLevel="0" collapsed="false"/>
    <row r="447" customFormat="false" ht="13.8" hidden="false" customHeight="false" outlineLevel="0" collapsed="false"/>
    <row r="448" customFormat="false" ht="13.8" hidden="false" customHeight="false" outlineLevel="0" collapsed="false"/>
    <row r="449" customFormat="false" ht="13.8" hidden="false" customHeight="false" outlineLevel="0" collapsed="false"/>
    <row r="450" customFormat="false" ht="13.8" hidden="false" customHeight="false" outlineLevel="0" collapsed="false"/>
    <row r="451" customFormat="false" ht="13.8" hidden="false" customHeight="false" outlineLevel="0" collapsed="false"/>
    <row r="452" customFormat="false" ht="13.8" hidden="false" customHeight="false" outlineLevel="0" collapsed="false"/>
    <row r="453" customFormat="false" ht="13.8" hidden="false" customHeight="false" outlineLevel="0" collapsed="false"/>
    <row r="454" customFormat="false" ht="13.8" hidden="false" customHeight="false" outlineLevel="0" collapsed="false"/>
    <row r="455" customFormat="false" ht="13.8" hidden="false" customHeight="false" outlineLevel="0" collapsed="false"/>
    <row r="456" customFormat="false" ht="13.8" hidden="false" customHeight="false" outlineLevel="0" collapsed="false"/>
    <row r="457" customFormat="false" ht="13.8" hidden="false" customHeight="false" outlineLevel="0" collapsed="false"/>
    <row r="458" customFormat="false" ht="13.8" hidden="false" customHeight="false" outlineLevel="0" collapsed="false"/>
    <row r="459" customFormat="false" ht="13.8" hidden="false" customHeight="false" outlineLevel="0" collapsed="false"/>
    <row r="460" customFormat="false" ht="13.8" hidden="false" customHeight="false" outlineLevel="0" collapsed="false"/>
    <row r="461" customFormat="false" ht="13.8" hidden="false" customHeight="false" outlineLevel="0" collapsed="false"/>
    <row r="462" customFormat="false" ht="13.8" hidden="false" customHeight="false" outlineLevel="0" collapsed="false"/>
    <row r="463" customFormat="false" ht="13.8" hidden="false" customHeight="false" outlineLevel="0" collapsed="false"/>
    <row r="464" customFormat="false" ht="13.8" hidden="false" customHeight="false" outlineLevel="0" collapsed="false"/>
    <row r="465" customFormat="false" ht="13.8" hidden="false" customHeight="false" outlineLevel="0" collapsed="false"/>
    <row r="466" customFormat="false" ht="13.8" hidden="false" customHeight="false" outlineLevel="0" collapsed="false"/>
    <row r="467" customFormat="false" ht="13.8" hidden="false" customHeight="false" outlineLevel="0" collapsed="false"/>
    <row r="468" customFormat="false" ht="13.8" hidden="false" customHeight="false" outlineLevel="0" collapsed="false"/>
    <row r="469" customFormat="false" ht="13.8" hidden="false" customHeight="false" outlineLevel="0" collapsed="false"/>
    <row r="470" customFormat="false" ht="13.8" hidden="false" customHeight="false" outlineLevel="0" collapsed="false"/>
    <row r="471" customFormat="false" ht="13.8" hidden="false" customHeight="false" outlineLevel="0" collapsed="false"/>
    <row r="472" customFormat="false" ht="13.8" hidden="false" customHeight="false" outlineLevel="0" collapsed="false"/>
    <row r="473" customFormat="false" ht="13.8" hidden="false" customHeight="false" outlineLevel="0" collapsed="false"/>
    <row r="474" customFormat="false" ht="13.8" hidden="false" customHeight="false" outlineLevel="0" collapsed="false"/>
    <row r="475" customFormat="false" ht="13.8" hidden="false" customHeight="false" outlineLevel="0" collapsed="false"/>
    <row r="476" customFormat="false" ht="13.8" hidden="false" customHeight="false" outlineLevel="0" collapsed="false"/>
    <row r="477" customFormat="false" ht="13.8" hidden="false" customHeight="false" outlineLevel="0" collapsed="false"/>
    <row r="478" customFormat="false" ht="13.8" hidden="false" customHeight="false" outlineLevel="0" collapsed="false"/>
    <row r="479" customFormat="false" ht="13.8" hidden="false" customHeight="false" outlineLevel="0" collapsed="false"/>
    <row r="480" customFormat="false" ht="13.8" hidden="false" customHeight="false" outlineLevel="0" collapsed="false"/>
    <row r="481" customFormat="false" ht="13.8" hidden="false" customHeight="false" outlineLevel="0" collapsed="false"/>
    <row r="482" customFormat="false" ht="13.8" hidden="false" customHeight="false" outlineLevel="0" collapsed="false"/>
    <row r="483" customFormat="false" ht="13.8" hidden="false" customHeight="false" outlineLevel="0" collapsed="false"/>
    <row r="484" customFormat="false" ht="13.8" hidden="false" customHeight="false" outlineLevel="0" collapsed="false"/>
    <row r="485" customFormat="false" ht="13.8" hidden="false" customHeight="false" outlineLevel="0" collapsed="false"/>
    <row r="486" customFormat="false" ht="13.8" hidden="false" customHeight="false" outlineLevel="0" collapsed="false"/>
    <row r="487" customFormat="false" ht="13.8" hidden="false" customHeight="false" outlineLevel="0" collapsed="false"/>
    <row r="488" customFormat="false" ht="13.8" hidden="false" customHeight="false" outlineLevel="0" collapsed="false"/>
    <row r="489" customFormat="false" ht="13.8" hidden="false" customHeight="false" outlineLevel="0" collapsed="false"/>
    <row r="490" customFormat="false" ht="13.8" hidden="false" customHeight="false" outlineLevel="0" collapsed="false"/>
    <row r="491" customFormat="false" ht="13.8" hidden="false" customHeight="false" outlineLevel="0" collapsed="false"/>
    <row r="492" customFormat="false" ht="13.8" hidden="false" customHeight="false" outlineLevel="0" collapsed="false"/>
    <row r="493" customFormat="false" ht="13.8" hidden="false" customHeight="false" outlineLevel="0" collapsed="false"/>
    <row r="494" customFormat="false" ht="13.8" hidden="false" customHeight="false" outlineLevel="0" collapsed="false"/>
    <row r="495" customFormat="false" ht="13.8" hidden="false" customHeight="false" outlineLevel="0" collapsed="false"/>
    <row r="496" customFormat="false" ht="13.8" hidden="false" customHeight="false" outlineLevel="0" collapsed="false"/>
    <row r="497" customFormat="false" ht="13.8" hidden="false" customHeight="false" outlineLevel="0" collapsed="false"/>
    <row r="498" customFormat="false" ht="13.8" hidden="false" customHeight="false" outlineLevel="0" collapsed="false"/>
    <row r="499" customFormat="false" ht="13.8" hidden="false" customHeight="false" outlineLevel="0" collapsed="false"/>
    <row r="500" customFormat="false" ht="13.8" hidden="false" customHeight="false" outlineLevel="0" collapsed="false"/>
    <row r="501" customFormat="false" ht="13.8" hidden="false" customHeight="false" outlineLevel="0" collapsed="false"/>
    <row r="502" customFormat="false" ht="13.8" hidden="false" customHeight="false" outlineLevel="0" collapsed="false"/>
    <row r="503" customFormat="false" ht="13.8" hidden="false" customHeight="false" outlineLevel="0" collapsed="false"/>
    <row r="504" customFormat="false" ht="13.8" hidden="false" customHeight="false" outlineLevel="0" collapsed="false"/>
    <row r="505" customFormat="false" ht="13.8" hidden="false" customHeight="false" outlineLevel="0" collapsed="false"/>
    <row r="506" customFormat="false" ht="13.8" hidden="false" customHeight="false" outlineLevel="0" collapsed="false"/>
    <row r="507" customFormat="false" ht="13.8" hidden="false" customHeight="false" outlineLevel="0" collapsed="false"/>
    <row r="508" customFormat="false" ht="13.8" hidden="false" customHeight="false" outlineLevel="0" collapsed="false"/>
    <row r="509" customFormat="false" ht="13.8" hidden="false" customHeight="false" outlineLevel="0" collapsed="false"/>
    <row r="510" customFormat="false" ht="13.8" hidden="false" customHeight="false" outlineLevel="0" collapsed="false"/>
    <row r="511" customFormat="false" ht="13.8" hidden="false" customHeight="false" outlineLevel="0" collapsed="false"/>
    <row r="512" customFormat="false" ht="13.8" hidden="false" customHeight="false" outlineLevel="0" collapsed="false"/>
    <row r="513" customFormat="false" ht="13.8" hidden="false" customHeight="false" outlineLevel="0" collapsed="false"/>
    <row r="514" customFormat="false" ht="13.8" hidden="false" customHeight="false" outlineLevel="0" collapsed="false"/>
    <row r="515" customFormat="false" ht="13.8" hidden="false" customHeight="false" outlineLevel="0" collapsed="false"/>
    <row r="516" customFormat="false" ht="13.8" hidden="false" customHeight="false" outlineLevel="0" collapsed="false"/>
    <row r="517" customFormat="false" ht="13.8" hidden="false" customHeight="false" outlineLevel="0" collapsed="false"/>
    <row r="518" customFormat="false" ht="13.8" hidden="false" customHeight="false" outlineLevel="0" collapsed="false"/>
    <row r="519" customFormat="false" ht="13.8" hidden="false" customHeight="false" outlineLevel="0" collapsed="false"/>
    <row r="520" customFormat="false" ht="13.8" hidden="false" customHeight="false" outlineLevel="0" collapsed="false"/>
    <row r="521" customFormat="false" ht="13.8" hidden="false" customHeight="false" outlineLevel="0" collapsed="false"/>
    <row r="522" customFormat="false" ht="13.8" hidden="false" customHeight="false" outlineLevel="0" collapsed="false"/>
    <row r="523" customFormat="false" ht="13.8" hidden="false" customHeight="false" outlineLevel="0" collapsed="false"/>
    <row r="524" customFormat="false" ht="13.8" hidden="false" customHeight="false" outlineLevel="0" collapsed="false"/>
    <row r="525" customFormat="false" ht="13.8" hidden="false" customHeight="false" outlineLevel="0" collapsed="false"/>
    <row r="526" customFormat="false" ht="13.8" hidden="false" customHeight="false" outlineLevel="0" collapsed="false"/>
    <row r="527" customFormat="false" ht="13.8" hidden="false" customHeight="false" outlineLevel="0" collapsed="false"/>
    <row r="528" customFormat="false" ht="13.8" hidden="false" customHeight="false" outlineLevel="0" collapsed="false"/>
    <row r="529" customFormat="false" ht="13.8" hidden="false" customHeight="false" outlineLevel="0" collapsed="false"/>
    <row r="530" customFormat="false" ht="13.8" hidden="false" customHeight="false" outlineLevel="0" collapsed="false"/>
    <row r="531" customFormat="false" ht="13.8" hidden="false" customHeight="false" outlineLevel="0" collapsed="false"/>
    <row r="532" customFormat="false" ht="13.8" hidden="false" customHeight="false" outlineLevel="0" collapsed="false"/>
    <row r="533" customFormat="false" ht="13.8" hidden="false" customHeight="false" outlineLevel="0" collapsed="false"/>
    <row r="534" customFormat="false" ht="13.8" hidden="false" customHeight="false" outlineLevel="0" collapsed="false"/>
    <row r="535" customFormat="false" ht="13.8" hidden="false" customHeight="false" outlineLevel="0" collapsed="false"/>
    <row r="536" customFormat="false" ht="13.8" hidden="false" customHeight="false" outlineLevel="0" collapsed="false"/>
    <row r="537" customFormat="false" ht="13.8" hidden="false" customHeight="false" outlineLevel="0" collapsed="false"/>
    <row r="538" customFormat="false" ht="13.8" hidden="false" customHeight="false" outlineLevel="0" collapsed="false"/>
    <row r="539" customFormat="false" ht="13.8" hidden="false" customHeight="false" outlineLevel="0" collapsed="false"/>
    <row r="540" customFormat="false" ht="13.8" hidden="false" customHeight="false" outlineLevel="0" collapsed="false"/>
    <row r="541" customFormat="false" ht="13.8" hidden="false" customHeight="false" outlineLevel="0" collapsed="false"/>
    <row r="542" customFormat="false" ht="13.8" hidden="false" customHeight="false" outlineLevel="0" collapsed="false"/>
    <row r="543" customFormat="false" ht="13.8" hidden="false" customHeight="false" outlineLevel="0" collapsed="false"/>
    <row r="544" customFormat="false" ht="13.8" hidden="false" customHeight="false" outlineLevel="0" collapsed="false"/>
    <row r="545" customFormat="false" ht="13.8" hidden="false" customHeight="false" outlineLevel="0" collapsed="false"/>
    <row r="546" customFormat="false" ht="13.8" hidden="false" customHeight="false" outlineLevel="0" collapsed="false"/>
    <row r="547" customFormat="false" ht="13.8" hidden="false" customHeight="false" outlineLevel="0" collapsed="false"/>
    <row r="548" customFormat="false" ht="13.8" hidden="false" customHeight="false" outlineLevel="0" collapsed="false"/>
    <row r="549" customFormat="false" ht="13.8" hidden="false" customHeight="false" outlineLevel="0" collapsed="false"/>
    <row r="550" customFormat="false" ht="13.8" hidden="false" customHeight="false" outlineLevel="0" collapsed="false"/>
    <row r="551" customFormat="false" ht="13.8" hidden="false" customHeight="false" outlineLevel="0" collapsed="false"/>
    <row r="552" customFormat="false" ht="13.8" hidden="false" customHeight="false" outlineLevel="0" collapsed="false"/>
    <row r="553" customFormat="false" ht="13.8" hidden="false" customHeight="false" outlineLevel="0" collapsed="false"/>
    <row r="554" customFormat="false" ht="13.8" hidden="false" customHeight="false" outlineLevel="0" collapsed="false"/>
    <row r="555" customFormat="false" ht="13.8" hidden="false" customHeight="false" outlineLevel="0" collapsed="false"/>
    <row r="556" customFormat="false" ht="13.8" hidden="false" customHeight="false" outlineLevel="0" collapsed="false"/>
    <row r="557" customFormat="false" ht="13.8" hidden="false" customHeight="false" outlineLevel="0" collapsed="false"/>
    <row r="558" customFormat="false" ht="13.8" hidden="false" customHeight="false" outlineLevel="0" collapsed="false"/>
    <row r="559" customFormat="false" ht="13.8" hidden="false" customHeight="false" outlineLevel="0" collapsed="false"/>
    <row r="560" customFormat="false" ht="13.8" hidden="false" customHeight="false" outlineLevel="0" collapsed="false"/>
    <row r="561" customFormat="false" ht="13.8" hidden="false" customHeight="false" outlineLevel="0" collapsed="false"/>
    <row r="562" customFormat="false" ht="13.8" hidden="false" customHeight="false" outlineLevel="0" collapsed="false"/>
    <row r="563" customFormat="false" ht="13.8" hidden="false" customHeight="false" outlineLevel="0" collapsed="false"/>
    <row r="564" customFormat="false" ht="13.8" hidden="false" customHeight="false" outlineLevel="0" collapsed="false"/>
    <row r="565" customFormat="false" ht="13.8" hidden="false" customHeight="false" outlineLevel="0" collapsed="false"/>
    <row r="566" customFormat="false" ht="13.8" hidden="false" customHeight="false" outlineLevel="0" collapsed="false"/>
    <row r="567" customFormat="false" ht="13.8" hidden="false" customHeight="false" outlineLevel="0" collapsed="false"/>
    <row r="568" customFormat="false" ht="13.8" hidden="false" customHeight="false" outlineLevel="0" collapsed="false"/>
    <row r="569" customFormat="false" ht="13.8" hidden="false" customHeight="false" outlineLevel="0" collapsed="false"/>
    <row r="570" customFormat="false" ht="13.8" hidden="false" customHeight="false" outlineLevel="0" collapsed="false"/>
    <row r="571" customFormat="false" ht="13.8" hidden="false" customHeight="false" outlineLevel="0" collapsed="false"/>
    <row r="572" customFormat="false" ht="13.8" hidden="false" customHeight="false" outlineLevel="0" collapsed="false"/>
    <row r="573" customFormat="false" ht="13.8" hidden="false" customHeight="false" outlineLevel="0" collapsed="false"/>
    <row r="574" customFormat="false" ht="13.8" hidden="false" customHeight="false" outlineLevel="0" collapsed="false"/>
    <row r="575" customFormat="false" ht="13.8" hidden="false" customHeight="false" outlineLevel="0" collapsed="false"/>
    <row r="576" customFormat="false" ht="13.8" hidden="false" customHeight="false" outlineLevel="0" collapsed="false"/>
    <row r="577" customFormat="false" ht="13.8" hidden="false" customHeight="false" outlineLevel="0" collapsed="false"/>
    <row r="578" customFormat="false" ht="13.8" hidden="false" customHeight="false" outlineLevel="0" collapsed="false"/>
    <row r="579" customFormat="false" ht="13.8" hidden="false" customHeight="false" outlineLevel="0" collapsed="false"/>
    <row r="580" customFormat="false" ht="13.8" hidden="false" customHeight="false" outlineLevel="0" collapsed="false"/>
    <row r="581" customFormat="false" ht="13.8" hidden="false" customHeight="false" outlineLevel="0" collapsed="false"/>
    <row r="582" customFormat="false" ht="13.8" hidden="false" customHeight="false" outlineLevel="0" collapsed="false"/>
    <row r="583" customFormat="false" ht="13.8" hidden="false" customHeight="false" outlineLevel="0" collapsed="false"/>
    <row r="584" customFormat="false" ht="13.8" hidden="false" customHeight="false" outlineLevel="0" collapsed="false"/>
    <row r="585" customFormat="false" ht="13.8" hidden="false" customHeight="false" outlineLevel="0" collapsed="false"/>
    <row r="586" customFormat="false" ht="13.8" hidden="false" customHeight="false" outlineLevel="0" collapsed="false"/>
    <row r="587" customFormat="false" ht="13.8" hidden="false" customHeight="false" outlineLevel="0" collapsed="false"/>
    <row r="588" customFormat="false" ht="13.8" hidden="false" customHeight="false" outlineLevel="0" collapsed="false"/>
    <row r="589" customFormat="false" ht="13.8" hidden="false" customHeight="false" outlineLevel="0" collapsed="false"/>
    <row r="590" customFormat="false" ht="13.8" hidden="false" customHeight="false" outlineLevel="0" collapsed="false"/>
    <row r="591" customFormat="false" ht="13.8" hidden="false" customHeight="false" outlineLevel="0" collapsed="false"/>
    <row r="592" customFormat="false" ht="13.8" hidden="false" customHeight="false" outlineLevel="0" collapsed="false"/>
    <row r="593" customFormat="false" ht="13.8" hidden="false" customHeight="false" outlineLevel="0" collapsed="false"/>
    <row r="594" customFormat="false" ht="13.8" hidden="false" customHeight="false" outlineLevel="0" collapsed="false"/>
    <row r="595" customFormat="false" ht="13.8" hidden="false" customHeight="false" outlineLevel="0" collapsed="false"/>
    <row r="596" customFormat="false" ht="13.8" hidden="false" customHeight="false" outlineLevel="0" collapsed="false"/>
    <row r="597" customFormat="false" ht="13.8" hidden="false" customHeight="false" outlineLevel="0" collapsed="false"/>
    <row r="598" customFormat="false" ht="13.8" hidden="false" customHeight="false" outlineLevel="0" collapsed="false"/>
    <row r="599" customFormat="false" ht="13.8" hidden="false" customHeight="false" outlineLevel="0" collapsed="false"/>
    <row r="600" customFormat="false" ht="13.8" hidden="false" customHeight="false" outlineLevel="0" collapsed="false"/>
    <row r="601" customFormat="false" ht="13.8" hidden="false" customHeight="false" outlineLevel="0" collapsed="false"/>
    <row r="602" customFormat="false" ht="13.8" hidden="false" customHeight="false" outlineLevel="0" collapsed="false"/>
    <row r="603" customFormat="false" ht="13.8" hidden="false" customHeight="false" outlineLevel="0" collapsed="false"/>
    <row r="604" customFormat="false" ht="13.8" hidden="false" customHeight="false" outlineLevel="0" collapsed="false"/>
    <row r="605" customFormat="false" ht="13.8" hidden="false" customHeight="false" outlineLevel="0" collapsed="false"/>
    <row r="606" customFormat="false" ht="13.8" hidden="false" customHeight="false" outlineLevel="0" collapsed="false"/>
    <row r="607" customFormat="false" ht="13.8" hidden="false" customHeight="false" outlineLevel="0" collapsed="false"/>
    <row r="608" customFormat="false" ht="13.8" hidden="false" customHeight="false" outlineLevel="0" collapsed="false"/>
    <row r="609" customFormat="false" ht="13.8" hidden="false" customHeight="false" outlineLevel="0" collapsed="false"/>
    <row r="610" customFormat="false" ht="13.8" hidden="false" customHeight="false" outlineLevel="0" collapsed="false"/>
    <row r="611" customFormat="false" ht="13.8" hidden="false" customHeight="false" outlineLevel="0" collapsed="false"/>
    <row r="612" customFormat="false" ht="13.8" hidden="false" customHeight="false" outlineLevel="0" collapsed="false"/>
    <row r="613" customFormat="false" ht="13.8" hidden="false" customHeight="false" outlineLevel="0" collapsed="false"/>
    <row r="614" customFormat="false" ht="13.8" hidden="false" customHeight="false" outlineLevel="0" collapsed="false"/>
    <row r="615" customFormat="false" ht="13.8" hidden="false" customHeight="false" outlineLevel="0" collapsed="false"/>
    <row r="616" customFormat="false" ht="13.8" hidden="false" customHeight="false" outlineLevel="0" collapsed="false"/>
    <row r="617" customFormat="false" ht="13.8" hidden="false" customHeight="false" outlineLevel="0" collapsed="false"/>
    <row r="618" customFormat="false" ht="13.8" hidden="false" customHeight="false" outlineLevel="0" collapsed="false"/>
    <row r="619" customFormat="false" ht="13.8" hidden="false" customHeight="false" outlineLevel="0" collapsed="false"/>
    <row r="620" customFormat="false" ht="13.8" hidden="false" customHeight="false" outlineLevel="0" collapsed="false"/>
    <row r="621" customFormat="false" ht="13.8" hidden="false" customHeight="false" outlineLevel="0" collapsed="false"/>
    <row r="622" customFormat="false" ht="13.8" hidden="false" customHeight="false" outlineLevel="0" collapsed="false"/>
    <row r="623" customFormat="false" ht="13.8" hidden="false" customHeight="false" outlineLevel="0" collapsed="false"/>
    <row r="624" customFormat="false" ht="13.8" hidden="false" customHeight="false" outlineLevel="0" collapsed="false"/>
    <row r="625" customFormat="false" ht="13.8" hidden="false" customHeight="false" outlineLevel="0" collapsed="false"/>
    <row r="626" customFormat="false" ht="13.8" hidden="false" customHeight="false" outlineLevel="0" collapsed="false"/>
    <row r="627" customFormat="false" ht="13.8" hidden="false" customHeight="false" outlineLevel="0" collapsed="false"/>
    <row r="628" customFormat="false" ht="13.8" hidden="false" customHeight="false" outlineLevel="0" collapsed="false"/>
    <row r="629" customFormat="false" ht="13.8" hidden="false" customHeight="false" outlineLevel="0" collapsed="false"/>
    <row r="630" customFormat="false" ht="13.8" hidden="false" customHeight="false" outlineLevel="0" collapsed="false"/>
    <row r="631" customFormat="false" ht="13.8" hidden="false" customHeight="false" outlineLevel="0" collapsed="false"/>
    <row r="632" customFormat="false" ht="13.8" hidden="false" customHeight="false" outlineLevel="0" collapsed="false"/>
    <row r="633" customFormat="false" ht="13.8" hidden="false" customHeight="false" outlineLevel="0" collapsed="false"/>
    <row r="634" customFormat="false" ht="13.8" hidden="false" customHeight="false" outlineLevel="0" collapsed="false"/>
    <row r="635" customFormat="false" ht="13.8" hidden="false" customHeight="false" outlineLevel="0" collapsed="false"/>
    <row r="636" customFormat="false" ht="13.8" hidden="false" customHeight="false" outlineLevel="0" collapsed="false"/>
    <row r="637" customFormat="false" ht="13.8" hidden="false" customHeight="false" outlineLevel="0" collapsed="false"/>
    <row r="638" customFormat="false" ht="13.8" hidden="false" customHeight="false" outlineLevel="0" collapsed="false"/>
    <row r="639" customFormat="false" ht="13.8" hidden="false" customHeight="false" outlineLevel="0" collapsed="false"/>
    <row r="640" customFormat="false" ht="13.8" hidden="false" customHeight="false" outlineLevel="0" collapsed="false"/>
    <row r="641" customFormat="false" ht="13.8" hidden="false" customHeight="false" outlineLevel="0" collapsed="false"/>
    <row r="642" customFormat="false" ht="13.8" hidden="false" customHeight="false" outlineLevel="0" collapsed="false"/>
    <row r="643" customFormat="false" ht="13.8" hidden="false" customHeight="false" outlineLevel="0" collapsed="false"/>
    <row r="644" customFormat="false" ht="13.8" hidden="false" customHeight="false" outlineLevel="0" collapsed="false"/>
    <row r="645" customFormat="false" ht="13.8" hidden="false" customHeight="false" outlineLevel="0" collapsed="false"/>
    <row r="646" customFormat="false" ht="13.8" hidden="false" customHeight="false" outlineLevel="0" collapsed="false"/>
    <row r="647" customFormat="false" ht="13.8" hidden="false" customHeight="false" outlineLevel="0" collapsed="false"/>
    <row r="648" customFormat="false" ht="13.8" hidden="false" customHeight="false" outlineLevel="0" collapsed="false"/>
    <row r="649" customFormat="false" ht="13.8" hidden="false" customHeight="false" outlineLevel="0" collapsed="false"/>
    <row r="650" customFormat="false" ht="13.8" hidden="false" customHeight="false" outlineLevel="0" collapsed="false"/>
    <row r="651" customFormat="false" ht="13.8" hidden="false" customHeight="false" outlineLevel="0" collapsed="false"/>
    <row r="652" customFormat="false" ht="13.8" hidden="false" customHeight="false" outlineLevel="0" collapsed="false"/>
    <row r="653" customFormat="false" ht="13.8" hidden="false" customHeight="false" outlineLevel="0" collapsed="false"/>
    <row r="654" customFormat="false" ht="13.8" hidden="false" customHeight="false" outlineLevel="0" collapsed="false"/>
    <row r="655" customFormat="false" ht="13.8" hidden="false" customHeight="false" outlineLevel="0" collapsed="false"/>
    <row r="656" customFormat="false" ht="13.8" hidden="false" customHeight="false" outlineLevel="0" collapsed="false"/>
    <row r="657" customFormat="false" ht="13.8" hidden="false" customHeight="false" outlineLevel="0" collapsed="false"/>
    <row r="658" customFormat="false" ht="13.8" hidden="false" customHeight="false" outlineLevel="0" collapsed="false"/>
    <row r="659" customFormat="false" ht="13.8" hidden="false" customHeight="false" outlineLevel="0" collapsed="false"/>
    <row r="660" customFormat="false" ht="13.8" hidden="false" customHeight="false" outlineLevel="0" collapsed="false"/>
    <row r="661" customFormat="false" ht="13.8" hidden="false" customHeight="false" outlineLevel="0" collapsed="false"/>
    <row r="662" customFormat="false" ht="13.8" hidden="false" customHeight="false" outlineLevel="0" collapsed="false"/>
    <row r="663" customFormat="false" ht="13.8" hidden="false" customHeight="false" outlineLevel="0" collapsed="false"/>
    <row r="664" customFormat="false" ht="13.8" hidden="false" customHeight="false" outlineLevel="0" collapsed="false"/>
    <row r="665" customFormat="false" ht="13.8" hidden="false" customHeight="false" outlineLevel="0" collapsed="false"/>
    <row r="666" customFormat="false" ht="13.8" hidden="false" customHeight="false" outlineLevel="0" collapsed="false"/>
    <row r="667" customFormat="false" ht="13.8" hidden="false" customHeight="false" outlineLevel="0" collapsed="false"/>
    <row r="668" customFormat="false" ht="13.8" hidden="false" customHeight="false" outlineLevel="0" collapsed="false"/>
    <row r="669" customFormat="false" ht="13.8" hidden="false" customHeight="false" outlineLevel="0" collapsed="false"/>
    <row r="670" customFormat="false" ht="13.8" hidden="false" customHeight="false" outlineLevel="0" collapsed="false"/>
    <row r="671" customFormat="false" ht="13.8" hidden="false" customHeight="false" outlineLevel="0" collapsed="false"/>
    <row r="672" customFormat="false" ht="13.8" hidden="false" customHeight="false" outlineLevel="0" collapsed="false"/>
    <row r="673" customFormat="false" ht="13.8" hidden="false" customHeight="false" outlineLevel="0" collapsed="false"/>
    <row r="674" customFormat="false" ht="13.8" hidden="false" customHeight="false" outlineLevel="0" collapsed="false"/>
    <row r="675" customFormat="false" ht="13.8" hidden="false" customHeight="false" outlineLevel="0" collapsed="false"/>
    <row r="676" customFormat="false" ht="13.8" hidden="false" customHeight="false" outlineLevel="0" collapsed="false"/>
    <row r="677" customFormat="false" ht="13.8" hidden="false" customHeight="false" outlineLevel="0" collapsed="false"/>
    <row r="678" customFormat="false" ht="13.8" hidden="false" customHeight="false" outlineLevel="0" collapsed="false"/>
    <row r="679" customFormat="false" ht="13.8" hidden="false" customHeight="false" outlineLevel="0" collapsed="false"/>
    <row r="680" customFormat="false" ht="13.8" hidden="false" customHeight="false" outlineLevel="0" collapsed="false"/>
    <row r="681" customFormat="false" ht="13.8" hidden="false" customHeight="false" outlineLevel="0" collapsed="false"/>
    <row r="682" customFormat="false" ht="13.8" hidden="false" customHeight="false" outlineLevel="0" collapsed="false"/>
    <row r="683" customFormat="false" ht="13.8" hidden="false" customHeight="false" outlineLevel="0" collapsed="false"/>
    <row r="684" customFormat="false" ht="13.8" hidden="false" customHeight="false" outlineLevel="0" collapsed="false"/>
    <row r="685" customFormat="false" ht="13.8" hidden="false" customHeight="false" outlineLevel="0" collapsed="false"/>
    <row r="686" customFormat="false" ht="13.8" hidden="false" customHeight="false" outlineLevel="0" collapsed="false"/>
    <row r="687" customFormat="false" ht="13.8" hidden="false" customHeight="false" outlineLevel="0" collapsed="false"/>
    <row r="688" customFormat="false" ht="13.8" hidden="false" customHeight="false" outlineLevel="0" collapsed="false"/>
    <row r="689" customFormat="false" ht="13.8" hidden="false" customHeight="false" outlineLevel="0" collapsed="false"/>
    <row r="690" customFormat="false" ht="13.8" hidden="false" customHeight="false" outlineLevel="0" collapsed="false"/>
    <row r="691" customFormat="false" ht="13.8" hidden="false" customHeight="false" outlineLevel="0" collapsed="false"/>
    <row r="692" customFormat="false" ht="13.8" hidden="false" customHeight="false" outlineLevel="0" collapsed="false"/>
    <row r="693" customFormat="false" ht="13.8" hidden="false" customHeight="false" outlineLevel="0" collapsed="false"/>
    <row r="694" customFormat="false" ht="13.8" hidden="false" customHeight="false" outlineLevel="0" collapsed="false"/>
    <row r="695" customFormat="false" ht="13.8" hidden="false" customHeight="false" outlineLevel="0" collapsed="false"/>
    <row r="696" customFormat="false" ht="13.8" hidden="false" customHeight="false" outlineLevel="0" collapsed="false"/>
    <row r="697" customFormat="false" ht="13.8" hidden="false" customHeight="false" outlineLevel="0" collapsed="false"/>
    <row r="698" customFormat="false" ht="13.8" hidden="false" customHeight="false" outlineLevel="0" collapsed="false"/>
    <row r="699" customFormat="false" ht="13.8" hidden="false" customHeight="false" outlineLevel="0" collapsed="false"/>
    <row r="700" customFormat="false" ht="13.8" hidden="false" customHeight="false" outlineLevel="0" collapsed="false"/>
    <row r="701" customFormat="false" ht="13.8" hidden="false" customHeight="false" outlineLevel="0" collapsed="false"/>
    <row r="702" customFormat="false" ht="13.8" hidden="false" customHeight="false" outlineLevel="0" collapsed="false"/>
    <row r="703" customFormat="false" ht="13.8" hidden="false" customHeight="false" outlineLevel="0" collapsed="false"/>
    <row r="704" customFormat="false" ht="13.8" hidden="false" customHeight="false" outlineLevel="0" collapsed="false"/>
    <row r="705" customFormat="false" ht="13.8" hidden="false" customHeight="false" outlineLevel="0" collapsed="false"/>
    <row r="706" customFormat="false" ht="13.8" hidden="false" customHeight="false" outlineLevel="0" collapsed="false"/>
    <row r="707" customFormat="false" ht="13.8" hidden="false" customHeight="false" outlineLevel="0" collapsed="false"/>
    <row r="708" customFormat="false" ht="13.8" hidden="false" customHeight="false" outlineLevel="0" collapsed="false"/>
    <row r="709" customFormat="false" ht="13.8" hidden="false" customHeight="false" outlineLevel="0" collapsed="false"/>
    <row r="710" customFormat="false" ht="13.8" hidden="false" customHeight="false" outlineLevel="0" collapsed="false"/>
    <row r="711" customFormat="false" ht="13.8" hidden="false" customHeight="false" outlineLevel="0" collapsed="false"/>
    <row r="712" customFormat="false" ht="13.8" hidden="false" customHeight="false" outlineLevel="0" collapsed="false"/>
    <row r="713" customFormat="false" ht="13.8" hidden="false" customHeight="false" outlineLevel="0" collapsed="false"/>
    <row r="714" customFormat="false" ht="13.8" hidden="false" customHeight="false" outlineLevel="0" collapsed="false"/>
    <row r="715" customFormat="false" ht="13.8" hidden="false" customHeight="false" outlineLevel="0" collapsed="false"/>
    <row r="716" customFormat="false" ht="13.8" hidden="false" customHeight="false" outlineLevel="0" collapsed="false"/>
    <row r="717" customFormat="false" ht="13.8" hidden="false" customHeight="false" outlineLevel="0" collapsed="false"/>
    <row r="718" customFormat="false" ht="13.8" hidden="false" customHeight="false" outlineLevel="0" collapsed="false"/>
    <row r="719" customFormat="false" ht="13.8" hidden="false" customHeight="false" outlineLevel="0" collapsed="false"/>
    <row r="720" customFormat="false" ht="13.8" hidden="false" customHeight="false" outlineLevel="0" collapsed="false"/>
    <row r="721" customFormat="false" ht="13.8" hidden="false" customHeight="false" outlineLevel="0" collapsed="false"/>
    <row r="722" customFormat="false" ht="13.8" hidden="false" customHeight="false" outlineLevel="0" collapsed="false"/>
    <row r="723" customFormat="false" ht="13.8" hidden="false" customHeight="false" outlineLevel="0" collapsed="false"/>
    <row r="724" customFormat="false" ht="13.8" hidden="false" customHeight="false" outlineLevel="0" collapsed="false"/>
    <row r="725" customFormat="false" ht="13.8" hidden="false" customHeight="false" outlineLevel="0" collapsed="false"/>
    <row r="726" customFormat="false" ht="13.8" hidden="false" customHeight="false" outlineLevel="0" collapsed="false"/>
    <row r="727" customFormat="false" ht="13.8" hidden="false" customHeight="false" outlineLevel="0" collapsed="false"/>
    <row r="728" customFormat="false" ht="13.8" hidden="false" customHeight="false" outlineLevel="0" collapsed="false"/>
    <row r="729" customFormat="false" ht="13.8" hidden="false" customHeight="false" outlineLevel="0" collapsed="false"/>
    <row r="730" customFormat="false" ht="13.8" hidden="false" customHeight="false" outlineLevel="0" collapsed="false"/>
    <row r="731" customFormat="false" ht="13.8" hidden="false" customHeight="false" outlineLevel="0" collapsed="false"/>
    <row r="732" customFormat="false" ht="13.8" hidden="false" customHeight="false" outlineLevel="0" collapsed="false"/>
    <row r="733" customFormat="false" ht="13.8" hidden="false" customHeight="false" outlineLevel="0" collapsed="false"/>
    <row r="734" customFormat="false" ht="13.8" hidden="false" customHeight="false" outlineLevel="0" collapsed="false"/>
    <row r="735" customFormat="false" ht="13.8" hidden="false" customHeight="false" outlineLevel="0" collapsed="false"/>
    <row r="736" customFormat="false" ht="13.8" hidden="false" customHeight="false" outlineLevel="0" collapsed="false"/>
    <row r="737" customFormat="false" ht="13.8" hidden="false" customHeight="false" outlineLevel="0" collapsed="false"/>
    <row r="738" customFormat="false" ht="13.8" hidden="false" customHeight="false" outlineLevel="0" collapsed="false"/>
    <row r="739" customFormat="false" ht="13.8" hidden="false" customHeight="false" outlineLevel="0" collapsed="false"/>
    <row r="740" customFormat="false" ht="13.8" hidden="false" customHeight="false" outlineLevel="0" collapsed="false"/>
    <row r="741" customFormat="false" ht="13.8" hidden="false" customHeight="false" outlineLevel="0" collapsed="false"/>
    <row r="742" customFormat="false" ht="13.8" hidden="false" customHeight="false" outlineLevel="0" collapsed="false"/>
    <row r="743" customFormat="false" ht="13.8" hidden="false" customHeight="false" outlineLevel="0" collapsed="false"/>
    <row r="744" customFormat="false" ht="13.8" hidden="false" customHeight="false" outlineLevel="0" collapsed="false"/>
    <row r="745" customFormat="false" ht="13.8" hidden="false" customHeight="false" outlineLevel="0" collapsed="false"/>
    <row r="746" customFormat="false" ht="13.8" hidden="false" customHeight="false" outlineLevel="0" collapsed="false"/>
    <row r="747" customFormat="false" ht="13.8" hidden="false" customHeight="false" outlineLevel="0" collapsed="false"/>
    <row r="748" customFormat="false" ht="13.8" hidden="false" customHeight="false" outlineLevel="0" collapsed="false"/>
    <row r="749" customFormat="false" ht="13.8" hidden="false" customHeight="false" outlineLevel="0" collapsed="false"/>
    <row r="750" customFormat="false" ht="13.8" hidden="false" customHeight="false" outlineLevel="0" collapsed="false"/>
    <row r="751" customFormat="false" ht="13.8" hidden="false" customHeight="false" outlineLevel="0" collapsed="false"/>
    <row r="752" customFormat="false" ht="13.8" hidden="false" customHeight="false" outlineLevel="0" collapsed="false"/>
    <row r="753" customFormat="false" ht="13.8" hidden="false" customHeight="false" outlineLevel="0" collapsed="false"/>
    <row r="754" customFormat="false" ht="13.8" hidden="false" customHeight="false" outlineLevel="0" collapsed="false"/>
    <row r="755" customFormat="false" ht="13.8" hidden="false" customHeight="false" outlineLevel="0" collapsed="false"/>
    <row r="756" customFormat="false" ht="13.8" hidden="false" customHeight="false" outlineLevel="0" collapsed="false"/>
    <row r="757" customFormat="false" ht="13.8" hidden="false" customHeight="false" outlineLevel="0" collapsed="false"/>
    <row r="758" customFormat="false" ht="13.8" hidden="false" customHeight="false" outlineLevel="0" collapsed="false"/>
    <row r="759" customFormat="false" ht="13.8" hidden="false" customHeight="false" outlineLevel="0" collapsed="false"/>
    <row r="760" customFormat="false" ht="13.8" hidden="false" customHeight="false" outlineLevel="0" collapsed="false"/>
    <row r="761" customFormat="false" ht="13.8" hidden="false" customHeight="false" outlineLevel="0" collapsed="false"/>
    <row r="762" customFormat="false" ht="13.8" hidden="false" customHeight="false" outlineLevel="0" collapsed="false"/>
    <row r="763" customFormat="false" ht="13.8" hidden="false" customHeight="false" outlineLevel="0" collapsed="false"/>
    <row r="764" customFormat="false" ht="13.8" hidden="false" customHeight="false" outlineLevel="0" collapsed="false"/>
    <row r="765" customFormat="false" ht="13.8" hidden="false" customHeight="false" outlineLevel="0" collapsed="false"/>
    <row r="766" customFormat="false" ht="13.8" hidden="false" customHeight="false" outlineLevel="0" collapsed="false"/>
    <row r="767" customFormat="false" ht="13.8" hidden="false" customHeight="false" outlineLevel="0" collapsed="false"/>
    <row r="768" customFormat="false" ht="13.8" hidden="false" customHeight="false" outlineLevel="0" collapsed="false"/>
    <row r="769" customFormat="false" ht="13.8" hidden="false" customHeight="false" outlineLevel="0" collapsed="false"/>
    <row r="770" customFormat="false" ht="13.8" hidden="false" customHeight="false" outlineLevel="0" collapsed="false"/>
    <row r="771" customFormat="false" ht="13.8" hidden="false" customHeight="false" outlineLevel="0" collapsed="false"/>
    <row r="772" customFormat="false" ht="13.8" hidden="false" customHeight="false" outlineLevel="0" collapsed="false"/>
    <row r="773" customFormat="false" ht="13.8" hidden="false" customHeight="false" outlineLevel="0" collapsed="false"/>
    <row r="774" customFormat="false" ht="13.8" hidden="false" customHeight="false" outlineLevel="0" collapsed="false"/>
    <row r="775" customFormat="false" ht="13.8" hidden="false" customHeight="false" outlineLevel="0" collapsed="false"/>
    <row r="776" customFormat="false" ht="13.8" hidden="false" customHeight="false" outlineLevel="0" collapsed="false"/>
    <row r="777" customFormat="false" ht="13.8" hidden="false" customHeight="false" outlineLevel="0" collapsed="false"/>
    <row r="778" customFormat="false" ht="13.8" hidden="false" customHeight="false" outlineLevel="0" collapsed="false"/>
    <row r="779" customFormat="false" ht="13.8" hidden="false" customHeight="false" outlineLevel="0" collapsed="false"/>
    <row r="780" customFormat="false" ht="13.8" hidden="false" customHeight="false" outlineLevel="0" collapsed="false"/>
    <row r="781" customFormat="false" ht="13.8" hidden="false" customHeight="false" outlineLevel="0" collapsed="false"/>
    <row r="782" customFormat="false" ht="13.8" hidden="false" customHeight="false" outlineLevel="0" collapsed="false"/>
    <row r="783" customFormat="false" ht="13.8" hidden="false" customHeight="false" outlineLevel="0" collapsed="false"/>
    <row r="784" customFormat="false" ht="13.8" hidden="false" customHeight="false" outlineLevel="0" collapsed="false"/>
    <row r="785" customFormat="false" ht="13.8" hidden="false" customHeight="false" outlineLevel="0" collapsed="false"/>
    <row r="786" customFormat="false" ht="13.8" hidden="false" customHeight="false" outlineLevel="0" collapsed="false"/>
    <row r="787" customFormat="false" ht="13.8" hidden="false" customHeight="false" outlineLevel="0" collapsed="false"/>
    <row r="788" customFormat="false" ht="13.8" hidden="false" customHeight="false" outlineLevel="0" collapsed="false"/>
    <row r="789" customFormat="false" ht="13.8" hidden="false" customHeight="false" outlineLevel="0" collapsed="false"/>
    <row r="790" customFormat="false" ht="13.8" hidden="false" customHeight="false" outlineLevel="0" collapsed="false"/>
    <row r="791" customFormat="false" ht="13.8" hidden="false" customHeight="false" outlineLevel="0" collapsed="false"/>
    <row r="792" customFormat="false" ht="13.8" hidden="false" customHeight="false" outlineLevel="0" collapsed="false"/>
    <row r="793" customFormat="false" ht="13.8" hidden="false" customHeight="false" outlineLevel="0" collapsed="false"/>
    <row r="794" customFormat="false" ht="13.8" hidden="false" customHeight="false" outlineLevel="0" collapsed="false"/>
    <row r="795" customFormat="false" ht="13.8" hidden="false" customHeight="false" outlineLevel="0" collapsed="false"/>
    <row r="796" customFormat="false" ht="13.8" hidden="false" customHeight="false" outlineLevel="0" collapsed="false"/>
    <row r="797" customFormat="false" ht="13.8" hidden="false" customHeight="false" outlineLevel="0" collapsed="false"/>
    <row r="798" customFormat="false" ht="13.8" hidden="false" customHeight="false" outlineLevel="0" collapsed="false"/>
    <row r="799" customFormat="false" ht="13.8" hidden="false" customHeight="false" outlineLevel="0" collapsed="false"/>
    <row r="800" customFormat="false" ht="13.8" hidden="false" customHeight="false" outlineLevel="0" collapsed="false"/>
    <row r="801" customFormat="false" ht="13.8" hidden="false" customHeight="false" outlineLevel="0" collapsed="false"/>
    <row r="802" customFormat="false" ht="13.8" hidden="false" customHeight="false" outlineLevel="0" collapsed="false"/>
    <row r="803" customFormat="false" ht="13.8" hidden="false" customHeight="false" outlineLevel="0" collapsed="false"/>
    <row r="804" customFormat="false" ht="13.8" hidden="false" customHeight="false" outlineLevel="0" collapsed="false"/>
    <row r="805" customFormat="false" ht="13.8" hidden="false" customHeight="false" outlineLevel="0" collapsed="false"/>
    <row r="806" customFormat="false" ht="13.8" hidden="false" customHeight="false" outlineLevel="0" collapsed="false"/>
    <row r="807" customFormat="false" ht="13.8" hidden="false" customHeight="false" outlineLevel="0" collapsed="false"/>
    <row r="808" customFormat="false" ht="13.8" hidden="false" customHeight="false" outlineLevel="0" collapsed="false"/>
    <row r="809" customFormat="false" ht="13.8" hidden="false" customHeight="false" outlineLevel="0" collapsed="false"/>
    <row r="810" customFormat="false" ht="13.8" hidden="false" customHeight="false" outlineLevel="0" collapsed="false"/>
    <row r="811" customFormat="false" ht="13.8" hidden="false" customHeight="false" outlineLevel="0" collapsed="false"/>
    <row r="812" customFormat="false" ht="13.8" hidden="false" customHeight="false" outlineLevel="0" collapsed="false"/>
    <row r="813" customFormat="false" ht="13.8" hidden="false" customHeight="false" outlineLevel="0" collapsed="false"/>
    <row r="814" customFormat="false" ht="13.8" hidden="false" customHeight="false" outlineLevel="0" collapsed="false"/>
    <row r="815" customFormat="false" ht="13.8" hidden="false" customHeight="false" outlineLevel="0" collapsed="false"/>
    <row r="816" customFormat="false" ht="13.8" hidden="false" customHeight="false" outlineLevel="0" collapsed="false"/>
    <row r="817" customFormat="false" ht="13.8" hidden="false" customHeight="false" outlineLevel="0" collapsed="false"/>
    <row r="818" customFormat="false" ht="13.8" hidden="false" customHeight="false" outlineLevel="0" collapsed="false"/>
    <row r="819" customFormat="false" ht="13.8" hidden="false" customHeight="false" outlineLevel="0" collapsed="false"/>
    <row r="820" customFormat="false" ht="13.8" hidden="false" customHeight="false" outlineLevel="0" collapsed="false"/>
    <row r="821" customFormat="false" ht="13.8" hidden="false" customHeight="false" outlineLevel="0" collapsed="false"/>
    <row r="822" customFormat="false" ht="13.8" hidden="false" customHeight="false" outlineLevel="0" collapsed="false"/>
    <row r="823" customFormat="false" ht="13.8" hidden="false" customHeight="false" outlineLevel="0" collapsed="false"/>
    <row r="824" customFormat="false" ht="13.8" hidden="false" customHeight="false" outlineLevel="0" collapsed="false"/>
    <row r="825" customFormat="false" ht="13.8" hidden="false" customHeight="false" outlineLevel="0" collapsed="false"/>
    <row r="826" customFormat="false" ht="13.8" hidden="false" customHeight="false" outlineLevel="0" collapsed="false"/>
    <row r="827" customFormat="false" ht="13.8" hidden="false" customHeight="false" outlineLevel="0" collapsed="false"/>
    <row r="828" customFormat="false" ht="13.8" hidden="false" customHeight="false" outlineLevel="0" collapsed="false"/>
    <row r="829" customFormat="false" ht="13.8" hidden="false" customHeight="false" outlineLevel="0" collapsed="false"/>
    <row r="830" customFormat="false" ht="13.8" hidden="false" customHeight="false" outlineLevel="0" collapsed="false"/>
    <row r="831" customFormat="false" ht="13.8" hidden="false" customHeight="false" outlineLevel="0" collapsed="false"/>
    <row r="832" customFormat="false" ht="13.8" hidden="false" customHeight="false" outlineLevel="0" collapsed="false"/>
    <row r="833" customFormat="false" ht="13.8" hidden="false" customHeight="false" outlineLevel="0" collapsed="false"/>
    <row r="834" customFormat="false" ht="13.8" hidden="false" customHeight="false" outlineLevel="0" collapsed="false"/>
    <row r="835" customFormat="false" ht="13.8" hidden="false" customHeight="false" outlineLevel="0" collapsed="false"/>
    <row r="836" customFormat="false" ht="13.8" hidden="false" customHeight="false" outlineLevel="0" collapsed="false"/>
    <row r="837" customFormat="false" ht="13.8" hidden="false" customHeight="false" outlineLevel="0" collapsed="false"/>
    <row r="838" customFormat="false" ht="13.8" hidden="false" customHeight="false" outlineLevel="0" collapsed="false"/>
    <row r="839" customFormat="false" ht="13.8" hidden="false" customHeight="false" outlineLevel="0" collapsed="false"/>
    <row r="840" customFormat="false" ht="13.8" hidden="false" customHeight="false" outlineLevel="0" collapsed="false"/>
    <row r="841" customFormat="false" ht="13.8" hidden="false" customHeight="false" outlineLevel="0" collapsed="false"/>
    <row r="842" customFormat="false" ht="13.8" hidden="false" customHeight="false" outlineLevel="0" collapsed="false"/>
    <row r="843" customFormat="false" ht="13.8" hidden="false" customHeight="false" outlineLevel="0" collapsed="false"/>
    <row r="844" customFormat="false" ht="13.8" hidden="false" customHeight="false" outlineLevel="0" collapsed="false"/>
    <row r="845" customFormat="false" ht="13.8" hidden="false" customHeight="false" outlineLevel="0" collapsed="false"/>
    <row r="846" customFormat="false" ht="13.8" hidden="false" customHeight="false" outlineLevel="0" collapsed="false"/>
    <row r="847" customFormat="false" ht="13.8" hidden="false" customHeight="false" outlineLevel="0" collapsed="false"/>
    <row r="848" customFormat="false" ht="13.8" hidden="false" customHeight="false" outlineLevel="0" collapsed="false"/>
    <row r="849" customFormat="false" ht="13.8" hidden="false" customHeight="false" outlineLevel="0" collapsed="false"/>
    <row r="850" customFormat="false" ht="13.8" hidden="false" customHeight="false" outlineLevel="0" collapsed="false"/>
    <row r="851" customFormat="false" ht="13.8" hidden="false" customHeight="false" outlineLevel="0" collapsed="false"/>
    <row r="852" customFormat="false" ht="13.8" hidden="false" customHeight="false" outlineLevel="0" collapsed="false"/>
    <row r="853" customFormat="false" ht="13.8" hidden="false" customHeight="false" outlineLevel="0" collapsed="false"/>
    <row r="854" customFormat="false" ht="13.8" hidden="false" customHeight="false" outlineLevel="0" collapsed="false"/>
    <row r="855" customFormat="false" ht="13.8" hidden="false" customHeight="false" outlineLevel="0" collapsed="false"/>
    <row r="856" customFormat="false" ht="13.8" hidden="false" customHeight="false" outlineLevel="0" collapsed="false"/>
    <row r="857" customFormat="false" ht="13.8" hidden="false" customHeight="false" outlineLevel="0" collapsed="false"/>
    <row r="858" customFormat="false" ht="13.8" hidden="false" customHeight="false" outlineLevel="0" collapsed="false"/>
    <row r="859" customFormat="false" ht="13.8" hidden="false" customHeight="false" outlineLevel="0" collapsed="false"/>
    <row r="860" customFormat="false" ht="13.8" hidden="false" customHeight="false" outlineLevel="0" collapsed="false"/>
    <row r="861" customFormat="false" ht="13.8" hidden="false" customHeight="false" outlineLevel="0" collapsed="false"/>
    <row r="862" customFormat="false" ht="13.8" hidden="false" customHeight="false" outlineLevel="0" collapsed="false"/>
    <row r="863" customFormat="false" ht="13.8" hidden="false" customHeight="false" outlineLevel="0" collapsed="false"/>
    <row r="864" customFormat="false" ht="13.8" hidden="false" customHeight="false" outlineLevel="0" collapsed="false"/>
    <row r="865" customFormat="false" ht="13.8" hidden="false" customHeight="false" outlineLevel="0" collapsed="false"/>
    <row r="866" customFormat="false" ht="13.8" hidden="false" customHeight="false" outlineLevel="0" collapsed="false"/>
    <row r="867" customFormat="false" ht="13.8" hidden="false" customHeight="false" outlineLevel="0" collapsed="false"/>
    <row r="868" customFormat="false" ht="13.8" hidden="false" customHeight="false" outlineLevel="0" collapsed="false"/>
    <row r="869" customFormat="false" ht="13.8" hidden="false" customHeight="false" outlineLevel="0" collapsed="false"/>
    <row r="870" customFormat="false" ht="13.8" hidden="false" customHeight="false" outlineLevel="0" collapsed="false"/>
    <row r="871" customFormat="false" ht="13.8" hidden="false" customHeight="false" outlineLevel="0" collapsed="false"/>
    <row r="872" customFormat="false" ht="13.8" hidden="false" customHeight="false" outlineLevel="0" collapsed="false"/>
    <row r="873" customFormat="false" ht="13.8" hidden="false" customHeight="false" outlineLevel="0" collapsed="false"/>
    <row r="874" customFormat="false" ht="13.8" hidden="false" customHeight="false" outlineLevel="0" collapsed="false"/>
    <row r="875" customFormat="false" ht="13.8" hidden="false" customHeight="false" outlineLevel="0" collapsed="false"/>
    <row r="876" customFormat="false" ht="13.8" hidden="false" customHeight="false" outlineLevel="0" collapsed="false"/>
    <row r="877" customFormat="false" ht="13.8" hidden="false" customHeight="false" outlineLevel="0" collapsed="false"/>
    <row r="878" customFormat="false" ht="13.8" hidden="false" customHeight="false" outlineLevel="0" collapsed="false"/>
    <row r="879" customFormat="false" ht="13.8" hidden="false" customHeight="false" outlineLevel="0" collapsed="false"/>
    <row r="880" customFormat="false" ht="13.8" hidden="false" customHeight="false" outlineLevel="0" collapsed="false"/>
    <row r="881" customFormat="false" ht="13.8" hidden="false" customHeight="false" outlineLevel="0" collapsed="false"/>
    <row r="882" customFormat="false" ht="13.8" hidden="false" customHeight="false" outlineLevel="0" collapsed="false"/>
    <row r="883" customFormat="false" ht="13.8" hidden="false" customHeight="false" outlineLevel="0" collapsed="false"/>
    <row r="884" customFormat="false" ht="13.8" hidden="false" customHeight="false" outlineLevel="0" collapsed="false"/>
    <row r="885" customFormat="false" ht="13.8" hidden="false" customHeight="false" outlineLevel="0" collapsed="false"/>
    <row r="886" customFormat="false" ht="13.8" hidden="false" customHeight="false" outlineLevel="0" collapsed="false"/>
    <row r="887" customFormat="false" ht="13.8" hidden="false" customHeight="false" outlineLevel="0" collapsed="false"/>
    <row r="888" customFormat="false" ht="13.8" hidden="false" customHeight="false" outlineLevel="0" collapsed="false"/>
    <row r="889" customFormat="false" ht="13.8" hidden="false" customHeight="false" outlineLevel="0" collapsed="false"/>
    <row r="890" customFormat="false" ht="13.8" hidden="false" customHeight="false" outlineLevel="0" collapsed="false"/>
    <row r="891" customFormat="false" ht="13.8" hidden="false" customHeight="false" outlineLevel="0" collapsed="false"/>
    <row r="892" customFormat="false" ht="13.8" hidden="false" customHeight="false" outlineLevel="0" collapsed="false"/>
    <row r="893" customFormat="false" ht="13.8" hidden="false" customHeight="false" outlineLevel="0" collapsed="false"/>
    <row r="894" customFormat="false" ht="13.8" hidden="false" customHeight="false" outlineLevel="0" collapsed="false"/>
    <row r="895" customFormat="false" ht="13.8" hidden="false" customHeight="false" outlineLevel="0" collapsed="false"/>
    <row r="896" customFormat="false" ht="13.8" hidden="false" customHeight="false" outlineLevel="0" collapsed="false"/>
    <row r="897" customFormat="false" ht="13.8" hidden="false" customHeight="false" outlineLevel="0" collapsed="false"/>
    <row r="898" customFormat="false" ht="13.8" hidden="false" customHeight="false" outlineLevel="0" collapsed="false"/>
    <row r="899" customFormat="false" ht="13.8" hidden="false" customHeight="false" outlineLevel="0" collapsed="false"/>
    <row r="900" customFormat="false" ht="13.8" hidden="false" customHeight="false" outlineLevel="0" collapsed="false"/>
    <row r="901" customFormat="false" ht="13.8" hidden="false" customHeight="false" outlineLevel="0" collapsed="false"/>
    <row r="902" customFormat="false" ht="13.8" hidden="false" customHeight="false" outlineLevel="0" collapsed="false"/>
    <row r="903" customFormat="false" ht="13.8" hidden="false" customHeight="false" outlineLevel="0" collapsed="false"/>
    <row r="904" customFormat="false" ht="13.8" hidden="false" customHeight="false" outlineLevel="0" collapsed="false"/>
    <row r="905" customFormat="false" ht="13.8" hidden="false" customHeight="false" outlineLevel="0" collapsed="false"/>
    <row r="906" customFormat="false" ht="13.8" hidden="false" customHeight="false" outlineLevel="0" collapsed="false"/>
    <row r="907" customFormat="false" ht="13.8" hidden="false" customHeight="false" outlineLevel="0" collapsed="false"/>
    <row r="908" customFormat="false" ht="13.8" hidden="false" customHeight="false" outlineLevel="0" collapsed="false"/>
    <row r="909" customFormat="false" ht="13.8" hidden="false" customHeight="false" outlineLevel="0" collapsed="false"/>
    <row r="910" customFormat="false" ht="13.8" hidden="false" customHeight="false" outlineLevel="0" collapsed="false"/>
    <row r="911" customFormat="false" ht="13.8" hidden="false" customHeight="false" outlineLevel="0" collapsed="false"/>
    <row r="912" customFormat="false" ht="13.8" hidden="false" customHeight="false" outlineLevel="0" collapsed="false"/>
    <row r="913" customFormat="false" ht="13.8" hidden="false" customHeight="false" outlineLevel="0" collapsed="false"/>
    <row r="914" customFormat="false" ht="13.8" hidden="false" customHeight="false" outlineLevel="0" collapsed="false"/>
    <row r="915" customFormat="false" ht="13.8" hidden="false" customHeight="false" outlineLevel="0" collapsed="false"/>
    <row r="916" customFormat="false" ht="13.8" hidden="false" customHeight="false" outlineLevel="0" collapsed="false"/>
    <row r="917" customFormat="false" ht="13.8" hidden="false" customHeight="false" outlineLevel="0" collapsed="false"/>
    <row r="918" customFormat="false" ht="13.8" hidden="false" customHeight="false" outlineLevel="0" collapsed="false"/>
    <row r="919" customFormat="false" ht="13.8" hidden="false" customHeight="false" outlineLevel="0" collapsed="false"/>
    <row r="920" customFormat="false" ht="13.8" hidden="false" customHeight="false" outlineLevel="0" collapsed="false"/>
    <row r="921" customFormat="false" ht="13.8" hidden="false" customHeight="false" outlineLevel="0" collapsed="false"/>
    <row r="922" customFormat="false" ht="13.8" hidden="false" customHeight="false" outlineLevel="0" collapsed="false"/>
    <row r="923" customFormat="false" ht="13.8" hidden="false" customHeight="false" outlineLevel="0" collapsed="false"/>
    <row r="924" customFormat="false" ht="13.8" hidden="false" customHeight="false" outlineLevel="0" collapsed="false"/>
    <row r="925" customFormat="false" ht="13.8" hidden="false" customHeight="false" outlineLevel="0" collapsed="false"/>
    <row r="926" customFormat="false" ht="13.8" hidden="false" customHeight="false" outlineLevel="0" collapsed="false"/>
    <row r="927" customFormat="false" ht="13.8" hidden="false" customHeight="false" outlineLevel="0" collapsed="false"/>
    <row r="928" customFormat="false" ht="13.8" hidden="false" customHeight="false" outlineLevel="0" collapsed="false"/>
    <row r="929" customFormat="false" ht="13.8" hidden="false" customHeight="false" outlineLevel="0" collapsed="false"/>
    <row r="930" customFormat="false" ht="13.8" hidden="false" customHeight="false" outlineLevel="0" collapsed="false"/>
    <row r="931" customFormat="false" ht="13.8" hidden="false" customHeight="false" outlineLevel="0" collapsed="false"/>
    <row r="932" customFormat="false" ht="13.8" hidden="false" customHeight="false" outlineLevel="0" collapsed="false"/>
    <row r="933" customFormat="false" ht="13.8" hidden="false" customHeight="false" outlineLevel="0" collapsed="false"/>
    <row r="934" customFormat="false" ht="13.8" hidden="false" customHeight="false" outlineLevel="0" collapsed="false"/>
    <row r="935" customFormat="false" ht="13.8" hidden="false" customHeight="false" outlineLevel="0" collapsed="false"/>
    <row r="936" customFormat="false" ht="13.8" hidden="false" customHeight="false" outlineLevel="0" collapsed="false"/>
    <row r="937" customFormat="false" ht="13.8" hidden="false" customHeight="false" outlineLevel="0" collapsed="false"/>
    <row r="938" customFormat="false" ht="13.8" hidden="false" customHeight="false" outlineLevel="0" collapsed="false"/>
    <row r="939" customFormat="false" ht="13.8" hidden="false" customHeight="false" outlineLevel="0" collapsed="false"/>
    <row r="940" customFormat="false" ht="13.8" hidden="false" customHeight="false" outlineLevel="0" collapsed="false"/>
    <row r="941" customFormat="false" ht="13.8" hidden="false" customHeight="false" outlineLevel="0" collapsed="false"/>
    <row r="942" customFormat="false" ht="13.8" hidden="false" customHeight="false" outlineLevel="0" collapsed="false"/>
    <row r="943" customFormat="false" ht="13.8" hidden="false" customHeight="false" outlineLevel="0" collapsed="false"/>
    <row r="944" customFormat="false" ht="13.8" hidden="false" customHeight="false" outlineLevel="0" collapsed="false"/>
    <row r="945" customFormat="false" ht="13.8" hidden="false" customHeight="false" outlineLevel="0" collapsed="false"/>
    <row r="946" customFormat="false" ht="13.8" hidden="false" customHeight="false" outlineLevel="0" collapsed="false"/>
    <row r="947" customFormat="false" ht="13.8" hidden="false" customHeight="false" outlineLevel="0" collapsed="false"/>
    <row r="948" customFormat="false" ht="13.8" hidden="false" customHeight="false" outlineLevel="0" collapsed="false"/>
    <row r="949" customFormat="false" ht="13.8" hidden="false" customHeight="false" outlineLevel="0" collapsed="false"/>
    <row r="950" customFormat="false" ht="13.8" hidden="false" customHeight="false" outlineLevel="0" collapsed="false"/>
    <row r="951" customFormat="false" ht="13.8" hidden="false" customHeight="false" outlineLevel="0" collapsed="false"/>
    <row r="952" customFormat="false" ht="13.8" hidden="false" customHeight="false" outlineLevel="0" collapsed="false"/>
    <row r="953" customFormat="false" ht="13.8" hidden="false" customHeight="false" outlineLevel="0" collapsed="false"/>
    <row r="954" customFormat="false" ht="13.8" hidden="false" customHeight="false" outlineLevel="0" collapsed="false"/>
    <row r="955" customFormat="false" ht="13.8" hidden="false" customHeight="false" outlineLevel="0" collapsed="false"/>
    <row r="956" customFormat="false" ht="13.8" hidden="false" customHeight="false" outlineLevel="0" collapsed="false"/>
    <row r="957" customFormat="false" ht="13.8" hidden="false" customHeight="false" outlineLevel="0" collapsed="false"/>
    <row r="958" customFormat="false" ht="13.8" hidden="false" customHeight="false" outlineLevel="0" collapsed="false"/>
    <row r="959" customFormat="false" ht="13.8" hidden="false" customHeight="false" outlineLevel="0" collapsed="false"/>
    <row r="960" customFormat="false" ht="13.8" hidden="false" customHeight="false" outlineLevel="0" collapsed="false"/>
    <row r="961" customFormat="false" ht="13.8" hidden="false" customHeight="false" outlineLevel="0" collapsed="false"/>
    <row r="962" customFormat="false" ht="13.8" hidden="false" customHeight="false" outlineLevel="0" collapsed="false"/>
    <row r="963" customFormat="false" ht="13.8" hidden="false" customHeight="false" outlineLevel="0" collapsed="false"/>
    <row r="964" customFormat="false" ht="13.8" hidden="false" customHeight="false" outlineLevel="0" collapsed="false"/>
    <row r="965" customFormat="false" ht="13.8" hidden="false" customHeight="false" outlineLevel="0" collapsed="false"/>
    <row r="966" customFormat="false" ht="13.8" hidden="false" customHeight="false" outlineLevel="0" collapsed="false"/>
    <row r="967" customFormat="false" ht="13.8" hidden="false" customHeight="false" outlineLevel="0" collapsed="false"/>
    <row r="968" customFormat="false" ht="13.8" hidden="false" customHeight="false" outlineLevel="0" collapsed="false"/>
    <row r="969" customFormat="false" ht="13.8" hidden="false" customHeight="false" outlineLevel="0" collapsed="false"/>
    <row r="970" customFormat="false" ht="13.8" hidden="false" customHeight="false" outlineLevel="0" collapsed="false"/>
    <row r="971" customFormat="false" ht="13.8" hidden="false" customHeight="false" outlineLevel="0" collapsed="false"/>
    <row r="972" customFormat="false" ht="13.8" hidden="false" customHeight="false" outlineLevel="0" collapsed="false"/>
    <row r="973" customFormat="false" ht="13.8" hidden="false" customHeight="false" outlineLevel="0" collapsed="false"/>
    <row r="974" customFormat="false" ht="13.8" hidden="false" customHeight="false" outlineLevel="0" collapsed="false"/>
    <row r="975" customFormat="false" ht="13.8" hidden="false" customHeight="false" outlineLevel="0" collapsed="false"/>
    <row r="976" customFormat="false" ht="13.8" hidden="false" customHeight="false" outlineLevel="0" collapsed="false"/>
    <row r="977" customFormat="false" ht="13.8" hidden="false" customHeight="false" outlineLevel="0" collapsed="false"/>
    <row r="978" customFormat="false" ht="13.8" hidden="false" customHeight="false" outlineLevel="0" collapsed="false"/>
    <row r="979" customFormat="false" ht="13.8" hidden="false" customHeight="false" outlineLevel="0" collapsed="false"/>
    <row r="980" customFormat="false" ht="13.8" hidden="false" customHeight="false" outlineLevel="0" collapsed="false"/>
    <row r="981" customFormat="false" ht="13.8" hidden="false" customHeight="false" outlineLevel="0" collapsed="false"/>
    <row r="982" customFormat="false" ht="13.8" hidden="false" customHeight="false" outlineLevel="0" collapsed="false"/>
    <row r="983" customFormat="false" ht="13.8" hidden="false" customHeight="false" outlineLevel="0" collapsed="false"/>
    <row r="984" customFormat="false" ht="13.8" hidden="false" customHeight="false" outlineLevel="0" collapsed="false"/>
    <row r="985" customFormat="false" ht="13.8" hidden="false" customHeight="false" outlineLevel="0" collapsed="false"/>
    <row r="986" customFormat="false" ht="13.8" hidden="false" customHeight="false" outlineLevel="0" collapsed="false"/>
    <row r="987" customFormat="false" ht="13.8" hidden="false" customHeight="false" outlineLevel="0" collapsed="false"/>
    <row r="988" customFormat="false" ht="13.8" hidden="false" customHeight="false" outlineLevel="0" collapsed="false"/>
    <row r="989" customFormat="false" ht="13.8" hidden="false" customHeight="false" outlineLevel="0" collapsed="false"/>
    <row r="990" customFormat="false" ht="13.8" hidden="false" customHeight="false" outlineLevel="0" collapsed="false"/>
    <row r="991" customFormat="false" ht="13.8" hidden="false" customHeight="false" outlineLevel="0" collapsed="false"/>
    <row r="992" customFormat="false" ht="13.8" hidden="false" customHeight="false" outlineLevel="0" collapsed="false"/>
    <row r="993" customFormat="false" ht="13.8" hidden="false" customHeight="false" outlineLevel="0" collapsed="false"/>
    <row r="994" customFormat="false" ht="13.8" hidden="false" customHeight="false" outlineLevel="0" collapsed="false"/>
    <row r="995" customFormat="false" ht="13.8" hidden="false" customHeight="false" outlineLevel="0" collapsed="false"/>
    <row r="996" customFormat="false" ht="13.8" hidden="false" customHeight="false" outlineLevel="0" collapsed="false"/>
    <row r="997" customFormat="false" ht="13.8" hidden="false" customHeight="false" outlineLevel="0" collapsed="false"/>
    <row r="998" customFormat="false" ht="13.8" hidden="false" customHeight="false" outlineLevel="0" collapsed="false"/>
    <row r="999" customFormat="false" ht="13.8" hidden="false" customHeight="false" outlineLevel="0" collapsed="false"/>
    <row r="1000" customFormat="false" ht="13.8" hidden="false" customHeight="false" outlineLevel="0" collapsed="false"/>
    <row r="1001" customFormat="false" ht="13.8" hidden="false" customHeight="false" outlineLevel="0" collapsed="false"/>
    <row r="1002" customFormat="false" ht="13.8" hidden="false" customHeight="false" outlineLevel="0" collapsed="false"/>
    <row r="1003" customFormat="false" ht="13.8" hidden="false" customHeight="false" outlineLevel="0" collapsed="false"/>
    <row r="1004" customFormat="false" ht="13.8" hidden="false" customHeight="false" outlineLevel="0" collapsed="false"/>
    <row r="1005" customFormat="false" ht="13.8" hidden="false" customHeight="false" outlineLevel="0" collapsed="false"/>
    <row r="1006" customFormat="false" ht="13.8" hidden="false" customHeight="false" outlineLevel="0" collapsed="false"/>
    <row r="1007" customFormat="false" ht="13.8" hidden="false" customHeight="false" outlineLevel="0" collapsed="false"/>
    <row r="1008" customFormat="false" ht="13.8" hidden="false" customHeight="false" outlineLevel="0" collapsed="false"/>
    <row r="1009" customFormat="false" ht="13.8" hidden="false" customHeight="false" outlineLevel="0" collapsed="false"/>
  </sheetData>
  <conditionalFormatting sqref="D167">
    <cfRule type="expression" priority="2" aboveAverage="0" equalAverage="0" bottom="0" percent="0" rank="0" text="" dxfId="0">
      <formula>LEN(TRIM(D167))&gt;0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988</TotalTime>
  <Application>LibreOffice/6.0.6.2$Linux_X86_64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ru-RU</dc:language>
  <cp:lastModifiedBy/>
  <dcterms:modified xsi:type="dcterms:W3CDTF">2018-11-07T13:04:29Z</dcterms:modified>
  <cp:revision>2</cp:revision>
  <dc:subject/>
  <dc:title/>
</cp:coreProperties>
</file>