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smou\OneDrive\Documentos\HFSystem\Documentacao\Sprint 2\Backlog\"/>
    </mc:Choice>
  </mc:AlternateContent>
  <xr:revisionPtr revIDLastSave="0" documentId="13_ncr:1_{465695A6-03A4-4944-9DBA-1E1D54D4999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FSystem" sheetId="1" r:id="rId1"/>
    <sheet name="Banco de 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9" i="1" l="1"/>
  <c r="E89" i="1"/>
  <c r="E92" i="1"/>
  <c r="E91" i="1"/>
  <c r="E90" i="1"/>
  <c r="F47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" i="1"/>
</calcChain>
</file>

<file path=xl/sharedStrings.xml><?xml version="1.0" encoding="utf-8"?>
<sst xmlns="http://schemas.openxmlformats.org/spreadsheetml/2006/main" count="311" uniqueCount="95">
  <si>
    <t>BACKLOG</t>
  </si>
  <si>
    <t>REQUISITOS</t>
  </si>
  <si>
    <t xml:space="preserve">DESCRIÇÃO </t>
  </si>
  <si>
    <t>CLASSIFICAÇÃO</t>
  </si>
  <si>
    <t>SPRINT BACKLOG</t>
  </si>
  <si>
    <t xml:space="preserve">PESQUISA E APROFUNDAMENTO NO TEMA DO PROJETO 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</si>
  <si>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</si>
  <si>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</si>
  <si>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</si>
  <si>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FERRAMENTA DE GESTÃO DO PROJETO</t>
  </si>
  <si>
    <t>CONFIGURAÇÃO DO AMBIENTE DE HOSPEDAGEM DO PROJETO</t>
  </si>
  <si>
    <t>IMPORTANTE</t>
  </si>
  <si>
    <t>CRIAÇÃO DE PROTÓTIPO DO SITE INSTITUCIONAL PARA APRESENTAR AO CLIENTE</t>
  </si>
  <si>
    <t>SIMULADOR FINANCEIRO PARA JUSTIFICAR CONTRATAÇÃO DO PROJETO</t>
  </si>
  <si>
    <t>CRIAR E DESENVOLVER O BANCO DE DADOS E TABELAS PARA RECEPÇÃO DE DADOS DO SISTEMA E DO SENSOR</t>
  </si>
  <si>
    <t>CONFIGURAÇÃO DO AMBIENTE DE DESENVOLVIMENTO PARA UTILIZAÇÃO DOS SENSORES</t>
  </si>
  <si>
    <t>DESENVOLVIMENTO DO CÓDIGO PARA OS SENSORES CORRETA CAPTAÇÃO DE DADOS</t>
  </si>
  <si>
    <t>INSTALAÇÃO E CRIAÇÃO DO VIRTUAL BOX PARA HOSPEDAGEM DE MÁQUINA VIRTUAL</t>
  </si>
  <si>
    <t>INSTALAÇÃO E CONFIGURAÇÃO DE MÁQUINA VIRTUAL PARA HOSPEDAGEM E TESTES DO SOFTWARE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</si>
  <si>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</si>
  <si>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</si>
  <si>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</si>
  <si>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</si>
  <si>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</si>
  <si>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</si>
  <si>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</si>
  <si>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BACKLOG SPRINT</t>
  </si>
  <si>
    <t>SCRIPT DE CRIAÇÃO DE BANCO DE DADOS</t>
  </si>
  <si>
    <t>SIMULAR INTEGRAÇÃO COM O SISTEMA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</si>
  <si>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</si>
  <si>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</si>
  <si>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</si>
  <si>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</si>
  <si>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</si>
  <si>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</si>
  <si>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</si>
  <si>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</si>
  <si>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</si>
  <si>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</si>
  <si>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</si>
  <si>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</si>
  <si>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</si>
  <si>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</si>
  <si>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</si>
  <si>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</si>
  <si>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</si>
  <si>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</si>
  <si>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-</t>
  </si>
  <si>
    <t xml:space="preserve"> -</t>
  </si>
  <si>
    <t>DESEJÁVEL</t>
  </si>
  <si>
    <t>Importante</t>
  </si>
  <si>
    <t>Essencial</t>
  </si>
  <si>
    <t>Desejavel</t>
  </si>
  <si>
    <t>TAMANHO</t>
  </si>
  <si>
    <t>TAM (#)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</si>
  <si>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</si>
  <si>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</si>
  <si>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</si>
  <si>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</si>
  <si>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</si>
  <si>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</si>
  <si>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</si>
  <si>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</si>
  <si>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</si>
  <si>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</si>
  <si>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Documentação do projeto</t>
  </si>
  <si>
    <t>Projeto criado e configurado no GitHub</t>
  </si>
  <si>
    <t>Documento de Contexto de Negócio e Justificativa do Projeto</t>
  </si>
  <si>
    <t>Visão de Negócio (Diagrama)</t>
  </si>
  <si>
    <t>Protótipo do Site Institucional</t>
  </si>
  <si>
    <t>Tela de simulador financeiro</t>
  </si>
  <si>
    <t>Ferramenta de Gestão de Projeto configurada</t>
  </si>
  <si>
    <t>Requisitos populados na ferramenta</t>
  </si>
  <si>
    <t>Tabelas criadas no MySQL</t>
  </si>
  <si>
    <t>Execução de Script de Inserção de Registros</t>
  </si>
  <si>
    <t>Instalação e Configuração IDE Arduíno</t>
  </si>
  <si>
    <t>Ligar Arduino e executar Código com 1 sensor</t>
  </si>
  <si>
    <t>Setup de Client de Virtualização</t>
  </si>
  <si>
    <t>Linux instalado na VM Local</t>
  </si>
  <si>
    <t>Atividades organizadas na ferramenta de Gestão</t>
  </si>
  <si>
    <t>Modelagem Lógica do Projeto v1</t>
  </si>
  <si>
    <t>Usar API Local / Sensor</t>
  </si>
  <si>
    <t>Instalar MYSQL na VMLinux e inserção de dados do Arduíno no MySQL na mesma máquina</t>
  </si>
  <si>
    <t>Modelagem Lógica e script SQL server</t>
  </si>
  <si>
    <t>Fluxograma de suporte</t>
  </si>
  <si>
    <t>Ferramenta de Help desk</t>
  </si>
  <si>
    <t>Documento de mudança</t>
  </si>
  <si>
    <t>Site institucional funcional</t>
  </si>
  <si>
    <t>Dashboard funcional</t>
  </si>
  <si>
    <t>Pagina de login e cadastro funcional</t>
  </si>
  <si>
    <t>Execução de Script de Consulta de Dados</t>
  </si>
  <si>
    <t>TOTAL</t>
  </si>
  <si>
    <t>ENTREGA</t>
  </si>
  <si>
    <t>PLANEJADO</t>
  </si>
  <si>
    <t>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</si>
</sst>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Yu Gothic Medium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rgb="FF5DE0E6"/>
        <bgColor indexed="64"/>
      </patternFill>
    </fill>
    <fill>
      <patternFill patternType="solid">
        <fgColor rgb="FF5CE1E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1" xfId="0" applyFont="1" applyBorder="1" applyAlignment="1">
      <alignment horizontal="center"/>
    </xf>
    <xf numFmtId="0" fontId="1" fillId="6" borderId="0" xfId="0" applyFont="1" applyFill="1"/>
    <xf numFmtId="0" fontId="0" fillId="6" borderId="1" xfId="0" applyFill="1" applyBorder="1"/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617C"/>
      <color rgb="FF0078A6"/>
      <color rgb="FF5CE1E6"/>
      <color rgb="FF5D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PLANEJADO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HFSystem!$D$89:$D$93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HFSystem!$E$89:$E$93</c:f>
              <c:numCache>
                <c:formatCode>General</c:formatCode>
                <c:ptCount val="5"/>
                <c:pt idx="0">
                  <c:v>449</c:v>
                </c:pt>
                <c:pt idx="1">
                  <c:v>118</c:v>
                </c:pt>
                <c:pt idx="2">
                  <c:v>134</c:v>
                </c:pt>
                <c:pt idx="3">
                  <c:v>197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0-441D-A9DE-0A405D997F3B}"/>
            </c:ext>
          </c:extLst>
        </c:ser>
        <c:ser>
          <c:idx val="1"/>
          <c:order val="1"/>
          <c:tx>
            <c:v>REALIZADO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HFSystem!$D$89:$D$93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HFSystem!$F$89:$F$93</c:f>
              <c:numCache>
                <c:formatCode>General</c:formatCode>
                <c:ptCount val="5"/>
                <c:pt idx="0">
                  <c:v>184</c:v>
                </c:pt>
                <c:pt idx="1">
                  <c:v>118</c:v>
                </c:pt>
                <c:pt idx="2">
                  <c:v>66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A0-441D-A9DE-0A405D997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583404</xdr:colOff>
      <xdr:row>19</xdr:row>
      <xdr:rowOff>104775</xdr:rowOff>
    </xdr:from>
    <xdr:to>
      <xdr:col>10</xdr:col>
      <xdr:colOff>3298030</xdr:colOff>
      <xdr:row>41</xdr:row>
      <xdr:rowOff>150020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FCB7F460-C78F-485B-8DA4-30431D8C20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3"/>
  <sheetViews>
    <sheetView showGridLines="0" tabSelected="1" topLeftCell="H8" zoomScaleNormal="100" workbookViewId="0">
      <selection activeCell="K40" sqref="K40"/>
    </sheetView>
  </sheetViews>
  <sheetFormatPr defaultColWidth="9.140625" defaultRowHeight="14.25" x14ac:dyDescent="0.2"/>
  <cols>
    <col min="1" max="1" width="2.140625" style="1" customWidth="1"/>
    <col min="2" max="2" width="75.7109375" style="1" bestFit="1" customWidth="1"/>
    <col min="3" max="3" width="120.42578125" style="1" hidden="1" customWidth="1"/>
    <col min="4" max="4" width="15.85546875" style="1" bestFit="1" customWidth="1"/>
    <col min="5" max="5" width="11.28515625" style="1" bestFit="1" customWidth="1"/>
    <col min="6" max="6" width="8.7109375" style="1" bestFit="1" customWidth="1"/>
    <col min="7" max="7" width="12.7109375" style="1" bestFit="1" customWidth="1"/>
    <col min="8" max="8" width="7.85546875" style="1" bestFit="1" customWidth="1"/>
    <col min="9" max="9" width="9.140625" style="1"/>
    <col min="10" max="10" width="75.7109375" style="1" bestFit="1" customWidth="1"/>
    <col min="11" max="11" width="93.28515625" style="1" bestFit="1" customWidth="1"/>
    <col min="12" max="12" width="15.85546875" style="1" bestFit="1" customWidth="1"/>
    <col min="13" max="16384" width="9.140625" style="1"/>
  </cols>
  <sheetData>
    <row r="1" spans="2:16" ht="12" customHeight="1" x14ac:dyDescent="0.2"/>
    <row r="2" spans="2:16" ht="18" x14ac:dyDescent="0.35">
      <c r="B2" s="16" t="s">
        <v>0</v>
      </c>
      <c r="C2" s="17"/>
      <c r="D2" s="17"/>
      <c r="E2" s="17"/>
      <c r="F2" s="17"/>
      <c r="G2" s="17"/>
      <c r="H2" s="18"/>
      <c r="I2" s="2"/>
      <c r="J2" s="19" t="s">
        <v>4</v>
      </c>
      <c r="K2" s="20"/>
      <c r="L2" s="20"/>
      <c r="M2" s="20"/>
      <c r="N2" s="20"/>
      <c r="O2" s="20"/>
      <c r="P2" s="20"/>
    </row>
    <row r="3" spans="2:16" ht="18" x14ac:dyDescent="0.35">
      <c r="B3" s="7" t="s">
        <v>1</v>
      </c>
      <c r="C3" s="7" t="s">
        <v>2</v>
      </c>
      <c r="D3" s="7" t="s">
        <v>3</v>
      </c>
      <c r="E3" s="7" t="s">
        <v>53</v>
      </c>
      <c r="F3" s="7" t="s">
        <v>54</v>
      </c>
      <c r="G3" s="7" t="s">
        <v>55</v>
      </c>
      <c r="H3" s="7" t="s">
        <v>56</v>
      </c>
      <c r="I3" s="2"/>
      <c r="J3" s="7" t="s">
        <v>1</v>
      </c>
      <c r="K3" s="7" t="s">
        <v>2</v>
      </c>
      <c r="L3" s="7" t="s">
        <v>3</v>
      </c>
      <c r="M3" s="7" t="s">
        <v>53</v>
      </c>
      <c r="N3" s="7" t="s">
        <v>54</v>
      </c>
      <c r="O3" s="7" t="s">
        <v>55</v>
      </c>
      <c r="P3" s="7" t="s">
        <v>56</v>
      </c>
    </row>
    <row r="4" spans="2:16" ht="18" x14ac:dyDescent="0.35">
      <c r="B4" s="8" t="s">
        <v>66</v>
      </c>
      <c r="C4" s="8"/>
      <c r="D4" s="9" t="s">
        <v>6</v>
      </c>
      <c r="E4" s="13" t="s">
        <v>57</v>
      </c>
      <c r="F4" s="15">
        <f>IF(E4="PP",3,IF(E4="P",5,IF(E4="M",8,IF(E4="G",13,21))))</f>
        <v>3</v>
      </c>
      <c r="G4" s="13">
        <v>2</v>
      </c>
      <c r="H4" s="9" t="s">
        <v>62</v>
      </c>
      <c r="I4" s="2"/>
      <c r="J4" s="8" t="s">
        <v>19</v>
      </c>
      <c r="K4" s="8" t="s">
        <v>36</v>
      </c>
      <c r="L4" s="9" t="s">
        <v>11</v>
      </c>
      <c r="M4" s="13" t="s">
        <v>57</v>
      </c>
      <c r="N4" s="15">
        <f t="shared" ref="N4:N18" si="0">IF(M4="PP",3,IF(M4="P",5,IF(M4="M",8,IF(M4="G",13,21))))</f>
        <v>3</v>
      </c>
      <c r="O4" s="13">
        <v>2</v>
      </c>
      <c r="P4" s="9" t="s">
        <v>63</v>
      </c>
    </row>
    <row r="5" spans="2:16" s="10" customFormat="1" ht="18" x14ac:dyDescent="0.25">
      <c r="B5" s="11" t="s">
        <v>67</v>
      </c>
      <c r="C5" s="11" t="s">
        <v>5</v>
      </c>
      <c r="D5" s="12" t="s">
        <v>6</v>
      </c>
      <c r="E5" s="14" t="s">
        <v>60</v>
      </c>
      <c r="F5" s="15">
        <f t="shared" ref="F5:F46" si="1">IF(E5="PP",3,IF(E5="P",5,IF(E5="M",8,IF(E5="G",13,21))))</f>
        <v>13</v>
      </c>
      <c r="G5" s="13">
        <v>1</v>
      </c>
      <c r="H5" s="12" t="s">
        <v>62</v>
      </c>
      <c r="J5" s="8" t="s">
        <v>20</v>
      </c>
      <c r="K5" s="8" t="s">
        <v>48</v>
      </c>
      <c r="L5" s="9" t="s">
        <v>11</v>
      </c>
      <c r="M5" s="13" t="s">
        <v>59</v>
      </c>
      <c r="N5" s="15">
        <f t="shared" si="0"/>
        <v>8</v>
      </c>
      <c r="O5" s="13">
        <v>3</v>
      </c>
      <c r="P5" s="9" t="s">
        <v>63</v>
      </c>
    </row>
    <row r="6" spans="2:16" ht="18" x14ac:dyDescent="0.25">
      <c r="B6" s="8" t="s">
        <v>65</v>
      </c>
      <c r="C6" s="8" t="s">
        <v>7</v>
      </c>
      <c r="D6" s="9" t="s">
        <v>6</v>
      </c>
      <c r="E6" s="13" t="s">
        <v>61</v>
      </c>
      <c r="F6" s="15">
        <f t="shared" si="1"/>
        <v>21</v>
      </c>
      <c r="G6" s="13">
        <v>1</v>
      </c>
      <c r="H6" s="9" t="s">
        <v>62</v>
      </c>
      <c r="J6" s="8" t="s">
        <v>21</v>
      </c>
      <c r="K6" s="8" t="s">
        <v>47</v>
      </c>
      <c r="L6" s="9" t="s">
        <v>11</v>
      </c>
      <c r="M6" s="13" t="s">
        <v>60</v>
      </c>
      <c r="N6" s="15">
        <f t="shared" si="0"/>
        <v>13</v>
      </c>
      <c r="O6" s="13">
        <v>3</v>
      </c>
      <c r="P6" s="9" t="s">
        <v>63</v>
      </c>
    </row>
    <row r="7" spans="2:16" ht="18" x14ac:dyDescent="0.25">
      <c r="B7" s="8" t="s">
        <v>68</v>
      </c>
      <c r="C7" s="8" t="s">
        <v>8</v>
      </c>
      <c r="D7" s="9" t="s">
        <v>6</v>
      </c>
      <c r="E7" s="13" t="s">
        <v>59</v>
      </c>
      <c r="F7" s="15">
        <f t="shared" si="1"/>
        <v>8</v>
      </c>
      <c r="G7" s="13">
        <v>2</v>
      </c>
      <c r="H7" s="9" t="s">
        <v>62</v>
      </c>
      <c r="J7" s="8" t="s">
        <v>22</v>
      </c>
      <c r="K7" s="8" t="s">
        <v>37</v>
      </c>
      <c r="L7" s="9" t="s">
        <v>11</v>
      </c>
      <c r="M7" s="13" t="s">
        <v>60</v>
      </c>
      <c r="N7" s="15">
        <f t="shared" si="0"/>
        <v>13</v>
      </c>
      <c r="O7" s="13">
        <v>1</v>
      </c>
      <c r="P7" s="9" t="s">
        <v>63</v>
      </c>
    </row>
    <row r="8" spans="2:16" ht="18" x14ac:dyDescent="0.25">
      <c r="B8" s="8" t="s">
        <v>74</v>
      </c>
      <c r="C8" s="8" t="s">
        <v>9</v>
      </c>
      <c r="D8" s="9" t="s">
        <v>6</v>
      </c>
      <c r="E8" s="13" t="s">
        <v>58</v>
      </c>
      <c r="F8" s="15">
        <f t="shared" si="1"/>
        <v>5</v>
      </c>
      <c r="G8" s="13">
        <v>3</v>
      </c>
      <c r="H8" s="9" t="s">
        <v>62</v>
      </c>
      <c r="J8" s="8" t="s">
        <v>23</v>
      </c>
      <c r="K8" s="8" t="s">
        <v>38</v>
      </c>
      <c r="L8" s="9" t="s">
        <v>11</v>
      </c>
      <c r="M8" s="13" t="s">
        <v>60</v>
      </c>
      <c r="N8" s="15">
        <f t="shared" si="0"/>
        <v>13</v>
      </c>
      <c r="O8" s="13">
        <v>1</v>
      </c>
      <c r="P8" s="9" t="s">
        <v>63</v>
      </c>
    </row>
    <row r="9" spans="2:16" ht="18" x14ac:dyDescent="0.35">
      <c r="B9" s="8" t="s">
        <v>90</v>
      </c>
      <c r="C9" s="8" t="s">
        <v>10</v>
      </c>
      <c r="D9" s="9" t="s">
        <v>6</v>
      </c>
      <c r="E9" s="13" t="s">
        <v>58</v>
      </c>
      <c r="F9" s="15">
        <f t="shared" si="1"/>
        <v>5</v>
      </c>
      <c r="G9" s="13">
        <v>3</v>
      </c>
      <c r="H9" s="9" t="s">
        <v>62</v>
      </c>
      <c r="I9" s="2"/>
      <c r="J9" s="8" t="s">
        <v>24</v>
      </c>
      <c r="K9" s="8" t="s">
        <v>39</v>
      </c>
      <c r="L9" s="9" t="s">
        <v>11</v>
      </c>
      <c r="M9" s="13" t="s">
        <v>59</v>
      </c>
      <c r="N9" s="15">
        <f t="shared" si="0"/>
        <v>8</v>
      </c>
      <c r="O9" s="13">
        <v>1</v>
      </c>
      <c r="P9" s="9" t="s">
        <v>63</v>
      </c>
    </row>
    <row r="10" spans="2:16" ht="18" x14ac:dyDescent="0.35">
      <c r="B10" s="8" t="s">
        <v>69</v>
      </c>
      <c r="C10" s="8" t="s">
        <v>12</v>
      </c>
      <c r="D10" s="9" t="s">
        <v>6</v>
      </c>
      <c r="E10" s="13" t="s">
        <v>60</v>
      </c>
      <c r="F10" s="15">
        <f t="shared" si="1"/>
        <v>13</v>
      </c>
      <c r="G10" s="13">
        <v>1</v>
      </c>
      <c r="H10" s="9" t="s">
        <v>62</v>
      </c>
      <c r="I10" s="2"/>
      <c r="J10" s="8" t="s">
        <v>25</v>
      </c>
      <c r="K10" s="8" t="s">
        <v>40</v>
      </c>
      <c r="L10" s="9" t="s">
        <v>11</v>
      </c>
      <c r="M10" s="13" t="s">
        <v>59</v>
      </c>
      <c r="N10" s="15">
        <f t="shared" si="0"/>
        <v>8</v>
      </c>
      <c r="O10" s="13">
        <v>2</v>
      </c>
      <c r="P10" s="9" t="s">
        <v>63</v>
      </c>
    </row>
    <row r="11" spans="2:16" ht="18" x14ac:dyDescent="0.35">
      <c r="B11" s="8" t="s">
        <v>70</v>
      </c>
      <c r="C11" s="8" t="s">
        <v>13</v>
      </c>
      <c r="D11" s="9" t="s">
        <v>6</v>
      </c>
      <c r="E11" s="13" t="s">
        <v>61</v>
      </c>
      <c r="F11" s="15">
        <f t="shared" si="1"/>
        <v>21</v>
      </c>
      <c r="G11" s="13">
        <v>1</v>
      </c>
      <c r="H11" s="9" t="s">
        <v>62</v>
      </c>
      <c r="I11" s="2"/>
      <c r="J11" s="8" t="s">
        <v>79</v>
      </c>
      <c r="K11" s="8" t="s">
        <v>41</v>
      </c>
      <c r="L11" s="9" t="s">
        <v>11</v>
      </c>
      <c r="M11" s="13" t="s">
        <v>58</v>
      </c>
      <c r="N11" s="15">
        <f t="shared" si="0"/>
        <v>5</v>
      </c>
      <c r="O11" s="13">
        <v>2</v>
      </c>
      <c r="P11" s="9" t="s">
        <v>63</v>
      </c>
    </row>
    <row r="12" spans="2:16" ht="18" x14ac:dyDescent="0.35">
      <c r="B12" s="8" t="s">
        <v>71</v>
      </c>
      <c r="C12" s="8"/>
      <c r="D12" s="9" t="s">
        <v>6</v>
      </c>
      <c r="E12" s="13" t="s">
        <v>57</v>
      </c>
      <c r="F12" s="15">
        <f t="shared" si="1"/>
        <v>3</v>
      </c>
      <c r="G12" s="13">
        <v>2</v>
      </c>
      <c r="H12" s="9" t="s">
        <v>62</v>
      </c>
      <c r="I12" s="2"/>
      <c r="J12" s="8" t="s">
        <v>26</v>
      </c>
      <c r="K12" s="8" t="s">
        <v>42</v>
      </c>
      <c r="L12" s="9" t="s">
        <v>11</v>
      </c>
      <c r="M12" s="13" t="s">
        <v>57</v>
      </c>
      <c r="N12" s="15">
        <f t="shared" si="0"/>
        <v>3</v>
      </c>
      <c r="O12" s="13">
        <v>2</v>
      </c>
      <c r="P12" s="9" t="s">
        <v>63</v>
      </c>
    </row>
    <row r="13" spans="2:16" ht="18" x14ac:dyDescent="0.35">
      <c r="B13" s="8" t="s">
        <v>72</v>
      </c>
      <c r="C13" s="8"/>
      <c r="D13" s="9" t="s">
        <v>6</v>
      </c>
      <c r="E13" s="13" t="s">
        <v>57</v>
      </c>
      <c r="F13" s="15">
        <f t="shared" si="1"/>
        <v>3</v>
      </c>
      <c r="G13" s="13">
        <v>3</v>
      </c>
      <c r="H13" s="9" t="s">
        <v>62</v>
      </c>
      <c r="I13" s="2"/>
      <c r="J13" s="8" t="s">
        <v>80</v>
      </c>
      <c r="K13" s="8"/>
      <c r="L13" s="9" t="s">
        <v>11</v>
      </c>
      <c r="M13" s="13" t="s">
        <v>59</v>
      </c>
      <c r="N13" s="15">
        <f t="shared" si="0"/>
        <v>8</v>
      </c>
      <c r="O13" s="13">
        <v>2</v>
      </c>
      <c r="P13" s="9" t="s">
        <v>63</v>
      </c>
    </row>
    <row r="14" spans="2:16" s="10" customFormat="1" ht="18" x14ac:dyDescent="0.35">
      <c r="B14" s="11" t="s">
        <v>73</v>
      </c>
      <c r="C14" s="11" t="s">
        <v>14</v>
      </c>
      <c r="D14" s="12" t="s">
        <v>6</v>
      </c>
      <c r="E14" s="14" t="s">
        <v>58</v>
      </c>
      <c r="F14" s="15">
        <f t="shared" si="1"/>
        <v>5</v>
      </c>
      <c r="G14" s="13">
        <v>1</v>
      </c>
      <c r="H14" s="12" t="s">
        <v>62</v>
      </c>
      <c r="I14" s="2"/>
      <c r="J14" s="8" t="s">
        <v>81</v>
      </c>
      <c r="K14" s="8"/>
      <c r="L14" s="9" t="s">
        <v>11</v>
      </c>
      <c r="M14" s="13" t="s">
        <v>60</v>
      </c>
      <c r="N14" s="15">
        <f t="shared" si="0"/>
        <v>13</v>
      </c>
      <c r="O14" s="13">
        <v>1</v>
      </c>
      <c r="P14" s="9" t="s">
        <v>63</v>
      </c>
    </row>
    <row r="15" spans="2:16" ht="18" x14ac:dyDescent="0.35">
      <c r="B15" s="8" t="s">
        <v>75</v>
      </c>
      <c r="C15" s="8" t="s">
        <v>15</v>
      </c>
      <c r="D15" s="9" t="s">
        <v>6</v>
      </c>
      <c r="E15" s="13" t="s">
        <v>58</v>
      </c>
      <c r="F15" s="15">
        <f t="shared" si="1"/>
        <v>5</v>
      </c>
      <c r="G15" s="13">
        <v>1</v>
      </c>
      <c r="H15" s="9" t="s">
        <v>62</v>
      </c>
      <c r="I15" s="2"/>
      <c r="J15" s="8" t="s">
        <v>27</v>
      </c>
      <c r="K15" s="8" t="s">
        <v>43</v>
      </c>
      <c r="L15" s="9" t="s">
        <v>11</v>
      </c>
      <c r="M15" s="13" t="s">
        <v>58</v>
      </c>
      <c r="N15" s="15">
        <f t="shared" si="0"/>
        <v>5</v>
      </c>
      <c r="O15" s="13">
        <v>2</v>
      </c>
      <c r="P15" s="9" t="s">
        <v>63</v>
      </c>
    </row>
    <row r="16" spans="2:16" ht="18" x14ac:dyDescent="0.35">
      <c r="B16" s="8" t="s">
        <v>76</v>
      </c>
      <c r="C16" s="8" t="s">
        <v>16</v>
      </c>
      <c r="D16" s="9" t="s">
        <v>6</v>
      </c>
      <c r="E16" s="13" t="s">
        <v>58</v>
      </c>
      <c r="F16" s="15">
        <f t="shared" si="1"/>
        <v>5</v>
      </c>
      <c r="G16" s="13">
        <v>1</v>
      </c>
      <c r="H16" s="9" t="s">
        <v>62</v>
      </c>
      <c r="I16" s="2"/>
      <c r="J16" s="8" t="s">
        <v>28</v>
      </c>
      <c r="K16" s="8" t="s">
        <v>44</v>
      </c>
      <c r="L16" s="9" t="s">
        <v>11</v>
      </c>
      <c r="M16" s="13" t="s">
        <v>60</v>
      </c>
      <c r="N16" s="15">
        <f t="shared" si="0"/>
        <v>13</v>
      </c>
      <c r="O16" s="13">
        <v>2</v>
      </c>
      <c r="P16" s="9" t="s">
        <v>63</v>
      </c>
    </row>
    <row r="17" spans="2:16" ht="18" x14ac:dyDescent="0.35">
      <c r="B17" s="8" t="s">
        <v>77</v>
      </c>
      <c r="C17" s="8" t="s">
        <v>17</v>
      </c>
      <c r="D17" s="9" t="s">
        <v>6</v>
      </c>
      <c r="E17" s="13" t="s">
        <v>57</v>
      </c>
      <c r="F17" s="15">
        <f t="shared" si="1"/>
        <v>3</v>
      </c>
      <c r="G17" s="13">
        <v>3</v>
      </c>
      <c r="H17" s="9" t="s">
        <v>62</v>
      </c>
      <c r="I17" s="2"/>
      <c r="J17" s="8" t="s">
        <v>82</v>
      </c>
      <c r="K17" s="8" t="s">
        <v>45</v>
      </c>
      <c r="L17" s="9" t="s">
        <v>11</v>
      </c>
      <c r="M17" s="13" t="s">
        <v>60</v>
      </c>
      <c r="N17" s="15">
        <f t="shared" si="0"/>
        <v>13</v>
      </c>
      <c r="O17" s="13">
        <v>1</v>
      </c>
      <c r="P17" s="9" t="s">
        <v>63</v>
      </c>
    </row>
    <row r="18" spans="2:16" ht="18" x14ac:dyDescent="0.35">
      <c r="B18" s="8" t="s">
        <v>78</v>
      </c>
      <c r="C18" s="8" t="s">
        <v>18</v>
      </c>
      <c r="D18" s="9" t="s">
        <v>6</v>
      </c>
      <c r="E18" s="13" t="s">
        <v>58</v>
      </c>
      <c r="F18" s="15">
        <f t="shared" si="1"/>
        <v>5</v>
      </c>
      <c r="G18" s="13">
        <v>1</v>
      </c>
      <c r="H18" s="9" t="s">
        <v>62</v>
      </c>
      <c r="I18" s="2"/>
      <c r="J18" s="8" t="s">
        <v>29</v>
      </c>
      <c r="K18" s="8" t="s">
        <v>46</v>
      </c>
      <c r="L18" s="9" t="s">
        <v>11</v>
      </c>
      <c r="M18" s="13" t="s">
        <v>59</v>
      </c>
      <c r="N18" s="15">
        <f t="shared" si="0"/>
        <v>8</v>
      </c>
      <c r="O18" s="13">
        <v>3</v>
      </c>
      <c r="P18" s="9" t="s">
        <v>63</v>
      </c>
    </row>
    <row r="19" spans="2:16" ht="18" x14ac:dyDescent="0.35">
      <c r="B19" s="8" t="s">
        <v>19</v>
      </c>
      <c r="C19" s="8" t="s">
        <v>36</v>
      </c>
      <c r="D19" s="9" t="s">
        <v>11</v>
      </c>
      <c r="E19" s="13" t="s">
        <v>57</v>
      </c>
      <c r="F19" s="15">
        <f t="shared" si="1"/>
        <v>3</v>
      </c>
      <c r="G19" s="13">
        <v>2</v>
      </c>
      <c r="H19" s="9" t="s">
        <v>63</v>
      </c>
      <c r="I19" s="2"/>
    </row>
    <row r="20" spans="2:16" ht="18" x14ac:dyDescent="0.35">
      <c r="B20" s="8" t="s">
        <v>20</v>
      </c>
      <c r="C20" s="8" t="s">
        <v>48</v>
      </c>
      <c r="D20" s="9" t="s">
        <v>11</v>
      </c>
      <c r="E20" s="13" t="s">
        <v>59</v>
      </c>
      <c r="F20" s="15">
        <f t="shared" si="1"/>
        <v>8</v>
      </c>
      <c r="G20" s="13">
        <v>3</v>
      </c>
      <c r="H20" s="9" t="s">
        <v>63</v>
      </c>
      <c r="I20" s="2"/>
    </row>
    <row r="21" spans="2:16" ht="18" x14ac:dyDescent="0.35">
      <c r="B21" s="8" t="s">
        <v>21</v>
      </c>
      <c r="C21" s="8" t="s">
        <v>47</v>
      </c>
      <c r="D21" s="9" t="s">
        <v>11</v>
      </c>
      <c r="E21" s="13" t="s">
        <v>60</v>
      </c>
      <c r="F21" s="15">
        <f t="shared" si="1"/>
        <v>13</v>
      </c>
      <c r="G21" s="13">
        <v>3</v>
      </c>
      <c r="H21" s="9" t="s">
        <v>63</v>
      </c>
      <c r="I21" s="2"/>
      <c r="J21" s="2"/>
      <c r="K21" s="2"/>
      <c r="L21" s="2"/>
    </row>
    <row r="22" spans="2:16" ht="18" x14ac:dyDescent="0.35">
      <c r="B22" s="8" t="s">
        <v>22</v>
      </c>
      <c r="C22" s="8" t="s">
        <v>37</v>
      </c>
      <c r="D22" s="9" t="s">
        <v>11</v>
      </c>
      <c r="E22" s="13" t="s">
        <v>60</v>
      </c>
      <c r="F22" s="15">
        <f t="shared" si="1"/>
        <v>13</v>
      </c>
      <c r="G22" s="13">
        <v>1</v>
      </c>
      <c r="H22" s="9" t="s">
        <v>63</v>
      </c>
      <c r="I22" s="2"/>
      <c r="J22" s="2"/>
      <c r="K22" s="2"/>
      <c r="L22" s="2"/>
    </row>
    <row r="23" spans="2:16" ht="18" x14ac:dyDescent="0.35">
      <c r="B23" s="8" t="s">
        <v>23</v>
      </c>
      <c r="C23" s="8" t="s">
        <v>38</v>
      </c>
      <c r="D23" s="9" t="s">
        <v>11</v>
      </c>
      <c r="E23" s="13" t="s">
        <v>60</v>
      </c>
      <c r="F23" s="15">
        <f t="shared" si="1"/>
        <v>13</v>
      </c>
      <c r="G23" s="13">
        <v>1</v>
      </c>
      <c r="H23" s="9" t="s">
        <v>63</v>
      </c>
      <c r="I23" s="2"/>
    </row>
    <row r="24" spans="2:16" ht="18" x14ac:dyDescent="0.35">
      <c r="B24" s="8" t="s">
        <v>24</v>
      </c>
      <c r="C24" s="8" t="s">
        <v>39</v>
      </c>
      <c r="D24" s="9" t="s">
        <v>11</v>
      </c>
      <c r="E24" s="13" t="s">
        <v>59</v>
      </c>
      <c r="F24" s="15">
        <f t="shared" si="1"/>
        <v>8</v>
      </c>
      <c r="G24" s="13">
        <v>1</v>
      </c>
      <c r="H24" s="9" t="s">
        <v>63</v>
      </c>
      <c r="I24" s="2"/>
    </row>
    <row r="25" spans="2:16" ht="18" x14ac:dyDescent="0.35">
      <c r="B25" s="8" t="s">
        <v>25</v>
      </c>
      <c r="C25" s="8" t="s">
        <v>40</v>
      </c>
      <c r="D25" s="9" t="s">
        <v>11</v>
      </c>
      <c r="E25" s="13" t="s">
        <v>59</v>
      </c>
      <c r="F25" s="15">
        <f t="shared" si="1"/>
        <v>8</v>
      </c>
      <c r="G25" s="13">
        <v>2</v>
      </c>
      <c r="H25" s="9" t="s">
        <v>63</v>
      </c>
      <c r="I25" s="2"/>
    </row>
    <row r="26" spans="2:16" ht="18" x14ac:dyDescent="0.35">
      <c r="B26" s="8" t="s">
        <v>79</v>
      </c>
      <c r="C26" s="8" t="s">
        <v>41</v>
      </c>
      <c r="D26" s="9" t="s">
        <v>11</v>
      </c>
      <c r="E26" s="13" t="s">
        <v>58</v>
      </c>
      <c r="F26" s="15">
        <f t="shared" si="1"/>
        <v>5</v>
      </c>
      <c r="G26" s="13">
        <v>2</v>
      </c>
      <c r="H26" s="9" t="s">
        <v>63</v>
      </c>
      <c r="I26" s="2"/>
    </row>
    <row r="27" spans="2:16" ht="18" x14ac:dyDescent="0.35">
      <c r="B27" s="8" t="s">
        <v>26</v>
      </c>
      <c r="C27" s="8" t="s">
        <v>42</v>
      </c>
      <c r="D27" s="9" t="s">
        <v>11</v>
      </c>
      <c r="E27" s="13" t="s">
        <v>57</v>
      </c>
      <c r="F27" s="15">
        <f t="shared" si="1"/>
        <v>3</v>
      </c>
      <c r="G27" s="13">
        <v>2</v>
      </c>
      <c r="H27" s="9" t="s">
        <v>63</v>
      </c>
      <c r="I27" s="2"/>
    </row>
    <row r="28" spans="2:16" ht="18" x14ac:dyDescent="0.35">
      <c r="B28" s="8" t="s">
        <v>80</v>
      </c>
      <c r="C28" s="8"/>
      <c r="D28" s="9" t="s">
        <v>11</v>
      </c>
      <c r="E28" s="13" t="s">
        <v>59</v>
      </c>
      <c r="F28" s="15">
        <f t="shared" si="1"/>
        <v>8</v>
      </c>
      <c r="G28" s="13">
        <v>2</v>
      </c>
      <c r="H28" s="9" t="s">
        <v>63</v>
      </c>
      <c r="I28" s="2"/>
    </row>
    <row r="29" spans="2:16" ht="18" x14ac:dyDescent="0.35">
      <c r="B29" s="8" t="s">
        <v>81</v>
      </c>
      <c r="C29" s="8"/>
      <c r="D29" s="9" t="s">
        <v>11</v>
      </c>
      <c r="E29" s="13" t="s">
        <v>60</v>
      </c>
      <c r="F29" s="15">
        <f t="shared" si="1"/>
        <v>13</v>
      </c>
      <c r="G29" s="13">
        <v>1</v>
      </c>
      <c r="H29" s="9" t="s">
        <v>63</v>
      </c>
      <c r="I29" s="2"/>
    </row>
    <row r="30" spans="2:16" ht="18" x14ac:dyDescent="0.35">
      <c r="B30" s="8" t="s">
        <v>27</v>
      </c>
      <c r="C30" s="8" t="s">
        <v>43</v>
      </c>
      <c r="D30" s="9" t="s">
        <v>11</v>
      </c>
      <c r="E30" s="13" t="s">
        <v>58</v>
      </c>
      <c r="F30" s="15">
        <f t="shared" si="1"/>
        <v>5</v>
      </c>
      <c r="G30" s="13">
        <v>2</v>
      </c>
      <c r="H30" s="9" t="s">
        <v>63</v>
      </c>
      <c r="I30" s="2"/>
    </row>
    <row r="31" spans="2:16" ht="18" x14ac:dyDescent="0.35">
      <c r="B31" s="8" t="s">
        <v>28</v>
      </c>
      <c r="C31" s="8" t="s">
        <v>44</v>
      </c>
      <c r="D31" s="9" t="s">
        <v>11</v>
      </c>
      <c r="E31" s="13" t="s">
        <v>60</v>
      </c>
      <c r="F31" s="15">
        <f t="shared" si="1"/>
        <v>13</v>
      </c>
      <c r="G31" s="13">
        <v>2</v>
      </c>
      <c r="H31" s="9" t="s">
        <v>63</v>
      </c>
      <c r="I31" s="2"/>
    </row>
    <row r="32" spans="2:16" ht="18" x14ac:dyDescent="0.35">
      <c r="B32" s="8" t="s">
        <v>82</v>
      </c>
      <c r="C32" s="8" t="s">
        <v>45</v>
      </c>
      <c r="D32" s="9" t="s">
        <v>11</v>
      </c>
      <c r="E32" s="13" t="s">
        <v>60</v>
      </c>
      <c r="F32" s="15">
        <f t="shared" si="1"/>
        <v>13</v>
      </c>
      <c r="G32" s="13">
        <v>1</v>
      </c>
      <c r="H32" s="9" t="s">
        <v>63</v>
      </c>
      <c r="I32" s="2"/>
    </row>
    <row r="33" spans="2:9" ht="18" x14ac:dyDescent="0.35">
      <c r="B33" s="8" t="s">
        <v>29</v>
      </c>
      <c r="C33" s="8" t="s">
        <v>46</v>
      </c>
      <c r="D33" s="9" t="s">
        <v>11</v>
      </c>
      <c r="E33" s="13" t="s">
        <v>59</v>
      </c>
      <c r="F33" s="15">
        <f t="shared" si="1"/>
        <v>8</v>
      </c>
      <c r="G33" s="13">
        <v>3</v>
      </c>
      <c r="H33" s="9" t="s">
        <v>63</v>
      </c>
      <c r="I33" s="2"/>
    </row>
    <row r="34" spans="2:9" ht="18" x14ac:dyDescent="0.35">
      <c r="B34" s="8" t="s">
        <v>30</v>
      </c>
      <c r="C34" s="8" t="s">
        <v>47</v>
      </c>
      <c r="D34" s="9" t="s">
        <v>49</v>
      </c>
      <c r="E34" s="13" t="s">
        <v>59</v>
      </c>
      <c r="F34" s="15">
        <f t="shared" si="1"/>
        <v>8</v>
      </c>
      <c r="G34" s="13">
        <v>2</v>
      </c>
      <c r="H34" s="9" t="s">
        <v>64</v>
      </c>
      <c r="I34" s="2"/>
    </row>
    <row r="35" spans="2:9" ht="18" x14ac:dyDescent="0.35">
      <c r="B35" s="8" t="s">
        <v>31</v>
      </c>
      <c r="C35" s="8" t="s">
        <v>47</v>
      </c>
      <c r="D35" s="9" t="s">
        <v>49</v>
      </c>
      <c r="E35" s="13" t="s">
        <v>60</v>
      </c>
      <c r="F35" s="15">
        <f t="shared" si="1"/>
        <v>13</v>
      </c>
      <c r="G35" s="13">
        <v>3</v>
      </c>
      <c r="H35" s="9" t="s">
        <v>64</v>
      </c>
      <c r="I35" s="2"/>
    </row>
    <row r="36" spans="2:9" ht="18" x14ac:dyDescent="0.35">
      <c r="B36" s="8" t="s">
        <v>32</v>
      </c>
      <c r="C36" s="8" t="s">
        <v>47</v>
      </c>
      <c r="D36" s="9" t="s">
        <v>49</v>
      </c>
      <c r="E36" s="13" t="s">
        <v>60</v>
      </c>
      <c r="F36" s="15">
        <f t="shared" si="1"/>
        <v>13</v>
      </c>
      <c r="G36" s="13">
        <v>2</v>
      </c>
      <c r="H36" s="9" t="s">
        <v>64</v>
      </c>
      <c r="I36" s="2"/>
    </row>
    <row r="37" spans="2:9" ht="18" x14ac:dyDescent="0.35">
      <c r="B37" s="8" t="s">
        <v>33</v>
      </c>
      <c r="C37" s="8" t="s">
        <v>47</v>
      </c>
      <c r="D37" s="9" t="s">
        <v>49</v>
      </c>
      <c r="E37" s="13" t="s">
        <v>61</v>
      </c>
      <c r="F37" s="15">
        <f t="shared" si="1"/>
        <v>21</v>
      </c>
      <c r="G37" s="13">
        <v>1</v>
      </c>
      <c r="H37" s="9" t="s">
        <v>64</v>
      </c>
      <c r="I37" s="2"/>
    </row>
    <row r="38" spans="2:9" ht="18" x14ac:dyDescent="0.35">
      <c r="B38" s="8" t="s">
        <v>34</v>
      </c>
      <c r="C38" s="8" t="s">
        <v>47</v>
      </c>
      <c r="D38" s="9" t="s">
        <v>49</v>
      </c>
      <c r="E38" s="13" t="s">
        <v>61</v>
      </c>
      <c r="F38" s="15">
        <f t="shared" si="1"/>
        <v>21</v>
      </c>
      <c r="G38" s="13">
        <v>1</v>
      </c>
      <c r="H38" s="9" t="s">
        <v>64</v>
      </c>
      <c r="I38" s="2"/>
    </row>
    <row r="39" spans="2:9" ht="18" x14ac:dyDescent="0.35">
      <c r="B39" s="8" t="s">
        <v>83</v>
      </c>
      <c r="C39" s="8"/>
      <c r="D39" s="9" t="s">
        <v>49</v>
      </c>
      <c r="E39" s="13" t="s">
        <v>59</v>
      </c>
      <c r="F39" s="15">
        <f t="shared" si="1"/>
        <v>8</v>
      </c>
      <c r="G39" s="13">
        <v>2</v>
      </c>
      <c r="H39" s="9" t="s">
        <v>64</v>
      </c>
      <c r="I39" s="2"/>
    </row>
    <row r="40" spans="2:9" ht="18" x14ac:dyDescent="0.35">
      <c r="B40" s="8" t="s">
        <v>84</v>
      </c>
      <c r="C40" s="8"/>
      <c r="D40" s="9" t="s">
        <v>49</v>
      </c>
      <c r="E40" s="13" t="s">
        <v>60</v>
      </c>
      <c r="F40" s="15">
        <f t="shared" si="1"/>
        <v>13</v>
      </c>
      <c r="G40" s="13">
        <v>3</v>
      </c>
      <c r="H40" s="9" t="s">
        <v>64</v>
      </c>
      <c r="I40" s="2"/>
    </row>
    <row r="41" spans="2:9" ht="18" x14ac:dyDescent="0.35">
      <c r="B41" s="8" t="s">
        <v>85</v>
      </c>
      <c r="C41" s="8"/>
      <c r="D41" s="9" t="s">
        <v>49</v>
      </c>
      <c r="E41" s="13" t="s">
        <v>59</v>
      </c>
      <c r="F41" s="15">
        <f t="shared" si="1"/>
        <v>8</v>
      </c>
      <c r="G41" s="13">
        <v>2</v>
      </c>
      <c r="H41" s="9" t="s">
        <v>64</v>
      </c>
      <c r="I41" s="2"/>
    </row>
    <row r="42" spans="2:9" ht="18" x14ac:dyDescent="0.35">
      <c r="B42" s="8" t="s">
        <v>86</v>
      </c>
      <c r="C42" s="8"/>
      <c r="D42" s="9" t="s">
        <v>49</v>
      </c>
      <c r="E42" s="13" t="s">
        <v>59</v>
      </c>
      <c r="F42" s="15">
        <f t="shared" si="1"/>
        <v>8</v>
      </c>
      <c r="G42" s="13">
        <v>2</v>
      </c>
      <c r="H42" s="9" t="s">
        <v>64</v>
      </c>
      <c r="I42" s="2"/>
    </row>
    <row r="43" spans="2:9" ht="18" x14ac:dyDescent="0.35">
      <c r="B43" s="8" t="s">
        <v>87</v>
      </c>
      <c r="C43" s="8"/>
      <c r="D43" s="9" t="s">
        <v>49</v>
      </c>
      <c r="E43" s="13" t="s">
        <v>61</v>
      </c>
      <c r="F43" s="15">
        <f t="shared" si="1"/>
        <v>21</v>
      </c>
      <c r="G43" s="13">
        <v>1</v>
      </c>
      <c r="H43" s="9" t="s">
        <v>64</v>
      </c>
      <c r="I43" s="2"/>
    </row>
    <row r="44" spans="2:9" ht="18" x14ac:dyDescent="0.35">
      <c r="B44" s="8" t="s">
        <v>88</v>
      </c>
      <c r="C44" s="8"/>
      <c r="D44" s="9" t="s">
        <v>49</v>
      </c>
      <c r="E44" s="13" t="s">
        <v>61</v>
      </c>
      <c r="F44" s="15">
        <f t="shared" si="1"/>
        <v>21</v>
      </c>
      <c r="G44" s="13">
        <v>1</v>
      </c>
      <c r="H44" s="9" t="s">
        <v>64</v>
      </c>
      <c r="I44" s="2"/>
    </row>
    <row r="45" spans="2:9" ht="18" x14ac:dyDescent="0.35">
      <c r="B45" s="8" t="s">
        <v>89</v>
      </c>
      <c r="C45" s="8"/>
      <c r="D45" s="9" t="s">
        <v>49</v>
      </c>
      <c r="E45" s="13" t="s">
        <v>61</v>
      </c>
      <c r="F45" s="15">
        <f t="shared" si="1"/>
        <v>21</v>
      </c>
      <c r="G45" s="13">
        <v>1</v>
      </c>
      <c r="H45" s="9" t="s">
        <v>64</v>
      </c>
      <c r="I45" s="2"/>
    </row>
    <row r="46" spans="2:9" ht="18" x14ac:dyDescent="0.35">
      <c r="B46" s="8" t="s">
        <v>35</v>
      </c>
      <c r="C46" s="8" t="s">
        <v>47</v>
      </c>
      <c r="D46" s="9" t="s">
        <v>49</v>
      </c>
      <c r="E46" s="13" t="s">
        <v>61</v>
      </c>
      <c r="F46" s="15">
        <f t="shared" si="1"/>
        <v>21</v>
      </c>
      <c r="G46" s="13">
        <v>1</v>
      </c>
      <c r="H46" s="9" t="s">
        <v>64</v>
      </c>
      <c r="I46" s="2"/>
    </row>
    <row r="47" spans="2:9" x14ac:dyDescent="0.2">
      <c r="B47" s="21"/>
      <c r="C47" s="21"/>
      <c r="D47" s="21"/>
      <c r="E47" s="21" t="s">
        <v>91</v>
      </c>
      <c r="F47" s="21">
        <f>SUM(F4:F46)</f>
        <v>449</v>
      </c>
      <c r="G47" s="21"/>
      <c r="H47" s="21"/>
    </row>
    <row r="48" spans="2:9" x14ac:dyDescent="0.2">
      <c r="B48" s="3"/>
      <c r="C48" s="4"/>
      <c r="D48" s="4"/>
      <c r="E48" s="4"/>
      <c r="F48" s="4"/>
      <c r="G48" s="4"/>
    </row>
    <row r="49" spans="2:7" x14ac:dyDescent="0.2">
      <c r="B49" s="5"/>
      <c r="C49" s="6"/>
      <c r="D49" s="6"/>
      <c r="E49" s="6"/>
      <c r="F49" s="6"/>
      <c r="G49" s="6"/>
    </row>
    <row r="87" spans="4:6" x14ac:dyDescent="0.2">
      <c r="E87" s="1" t="s">
        <v>93</v>
      </c>
      <c r="F87" s="1" t="s">
        <v>94</v>
      </c>
    </row>
    <row r="89" spans="4:6" x14ac:dyDescent="0.2">
      <c r="D89" s="1" t="s">
        <v>91</v>
      </c>
      <c r="E89" s="1">
        <f>SUM(E90:E92)</f>
        <v>449</v>
      </c>
      <c r="F89" s="1">
        <f>SUM(F90:F93)</f>
        <v>184</v>
      </c>
    </row>
    <row r="90" spans="4:6" ht="18" x14ac:dyDescent="0.35">
      <c r="D90" s="1" t="s">
        <v>62</v>
      </c>
      <c r="E90" s="2">
        <f>SUM(F4:F18)</f>
        <v>118</v>
      </c>
      <c r="F90" s="1">
        <v>118</v>
      </c>
    </row>
    <row r="91" spans="4:6" ht="18" x14ac:dyDescent="0.35">
      <c r="D91" s="1" t="s">
        <v>63</v>
      </c>
      <c r="E91" s="2">
        <f>SUM(F19:F33)</f>
        <v>134</v>
      </c>
      <c r="F91" s="1">
        <v>66</v>
      </c>
    </row>
    <row r="92" spans="4:6" ht="18" x14ac:dyDescent="0.35">
      <c r="D92" s="1" t="s">
        <v>64</v>
      </c>
      <c r="E92" s="2">
        <f>SUM(F34:F46)</f>
        <v>197</v>
      </c>
      <c r="F92" s="1">
        <v>0</v>
      </c>
    </row>
    <row r="93" spans="4:6" x14ac:dyDescent="0.2">
      <c r="D93" s="1" t="s">
        <v>92</v>
      </c>
      <c r="E93" s="1">
        <v>0</v>
      </c>
      <c r="F93" s="1">
        <v>0</v>
      </c>
    </row>
  </sheetData>
  <mergeCells count="2">
    <mergeCell ref="B2:H2"/>
    <mergeCell ref="J2:P2"/>
  </mergeCells>
  <phoneticPr fontId="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7C11EB-FC9E-42D9-AD1B-E8D3575B0C70}">
          <x14:formula1>
            <xm:f>'Banco de Dados'!$C$1:$C$5</xm:f>
          </x14:formula1>
          <xm:sqref>E5:E46 M4:M18</xm:sqref>
        </x14:dataValidation>
        <x14:dataValidation type="list" allowBlank="1" showInputMessage="1" showErrorMessage="1" xr:uid="{60436FE9-F290-49A5-AF78-C5478B063B7C}">
          <x14:formula1>
            <xm:f>'Banco de Dados'!$F$1:$F$3</xm:f>
          </x14:formula1>
          <xm:sqref>H5:H46 P4:P18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8287B-AE4E-46A2-9339-1122CAE544AA}">
  <dimension ref="A1:F5"/>
  <sheetViews>
    <sheetView workbookViewId="0">
      <selection activeCell="F5" sqref="F5"/>
    </sheetView>
  </sheetViews>
  <sheetFormatPr defaultRowHeight="15" x14ac:dyDescent="0.25"/>
  <sheetData>
    <row r="1" spans="1:6" x14ac:dyDescent="0.25">
      <c r="A1" t="s">
        <v>52</v>
      </c>
      <c r="C1" t="s">
        <v>57</v>
      </c>
      <c r="D1">
        <v>3</v>
      </c>
      <c r="F1" t="s">
        <v>62</v>
      </c>
    </row>
    <row r="2" spans="1:6" x14ac:dyDescent="0.25">
      <c r="A2" t="s">
        <v>50</v>
      </c>
      <c r="C2" t="s">
        <v>58</v>
      </c>
      <c r="D2">
        <v>5</v>
      </c>
      <c r="F2" t="s">
        <v>63</v>
      </c>
    </row>
    <row r="3" spans="1:6" x14ac:dyDescent="0.25">
      <c r="A3" t="s">
        <v>51</v>
      </c>
      <c r="C3" t="s">
        <v>59</v>
      </c>
      <c r="D3">
        <v>8</v>
      </c>
      <c r="F3" t="s">
        <v>64</v>
      </c>
    </row>
    <row r="4" spans="1:6" x14ac:dyDescent="0.25">
      <c r="C4" t="s">
        <v>60</v>
      </c>
      <c r="D4">
        <v>13</v>
      </c>
    </row>
    <row r="5" spans="1:6" x14ac:dyDescent="0.25">
      <c r="C5" t="s">
        <v>61</v>
      </c>
      <c r="D5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HFSystem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RENNAN DE SOUZA MOURA .</cp:lastModifiedBy>
  <dcterms:created xsi:type="dcterms:W3CDTF">2015-06-05T18:19:34Z</dcterms:created>
  <dcterms:modified xsi:type="dcterms:W3CDTF">2024-10-08T20:26:14Z</dcterms:modified>
</cp:coreProperties>
</file>