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urthi Bollina\Documents\A&amp;F\"/>
    </mc:Choice>
  </mc:AlternateContent>
  <bookViews>
    <workbookView xWindow="0" yWindow="0" windowWidth="19200" windowHeight="6470" activeTab="2"/>
  </bookViews>
  <sheets>
    <sheet name="Sheet2" sheetId="2" r:id="rId1"/>
    <sheet name="Sheet4" sheetId="4" r:id="rId2"/>
    <sheet name="Sheet1" sheetId="1" r:id="rId3"/>
  </sheets>
  <definedNames>
    <definedName name="_xlnm._FilterDatabase" localSheetId="2" hidden="1">Sheet1!$A$1:$E$26</definedName>
  </definedNames>
  <calcPr calcId="162913"/>
  <pivotCaches>
    <pivotCache cacheId="3" r:id="rId4"/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1" i="4"/>
  <c r="C12" i="2"/>
  <c r="C11" i="2"/>
  <c r="E6" i="2"/>
  <c r="E5" i="2"/>
  <c r="C8" i="2"/>
  <c r="B8" i="2"/>
</calcChain>
</file>

<file path=xl/sharedStrings.xml><?xml version="1.0" encoding="utf-8"?>
<sst xmlns="http://schemas.openxmlformats.org/spreadsheetml/2006/main" count="71" uniqueCount="39">
  <si>
    <t>d1.png</t>
  </si>
  <si>
    <t>d10.png</t>
  </si>
  <si>
    <t>d11.png</t>
  </si>
  <si>
    <t>d12.png</t>
  </si>
  <si>
    <t>d13.png</t>
  </si>
  <si>
    <t>d14.png</t>
  </si>
  <si>
    <t>d15.png</t>
  </si>
  <si>
    <t>d16.png</t>
  </si>
  <si>
    <t>d17.png</t>
  </si>
  <si>
    <t>d18.png</t>
  </si>
  <si>
    <t>d19.png</t>
  </si>
  <si>
    <t>d2.png</t>
  </si>
  <si>
    <t>d20.png</t>
  </si>
  <si>
    <t>d21.png</t>
  </si>
  <si>
    <t>d22.png</t>
  </si>
  <si>
    <t>d23.png</t>
  </si>
  <si>
    <t>d24.png</t>
  </si>
  <si>
    <t>d25.png</t>
  </si>
  <si>
    <t>d3.png</t>
  </si>
  <si>
    <t>d4.png</t>
  </si>
  <si>
    <t>d5.png</t>
  </si>
  <si>
    <t>d6.png</t>
  </si>
  <si>
    <t>d7.png</t>
  </si>
  <si>
    <t>d8.png</t>
  </si>
  <si>
    <t>d9.png</t>
  </si>
  <si>
    <t>np</t>
  </si>
  <si>
    <t>p</t>
  </si>
  <si>
    <t>kmeans</t>
  </si>
  <si>
    <t>h</t>
  </si>
  <si>
    <t>manual</t>
  </si>
  <si>
    <t>Row Labels</t>
  </si>
  <si>
    <t>Grand Total</t>
  </si>
  <si>
    <t>Count of manual</t>
  </si>
  <si>
    <t>Column Labels</t>
  </si>
  <si>
    <t xml:space="preserve">Accuracy </t>
  </si>
  <si>
    <t>Error</t>
  </si>
  <si>
    <t>Count of h</t>
  </si>
  <si>
    <t>accuracy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</si>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</sst>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9999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159.014939930552" createdVersion="6" refreshedVersion="6" minRefreshableVersion="3" recordCount="25">
  <cacheSource type="worksheet">
    <worksheetSource ref="C1:E26" sheet="Sheet1"/>
  </cacheSource>
  <cacheFields count="3">
    <cacheField name="kmeans" numFmtId="0">
      <sharedItems containsSemiMixedTypes="0" containsString="0" containsNumber="1" containsInteger="1" minValue="0" maxValue="1" count="2">
        <n v="1"/>
        <n v="0"/>
      </sharedItems>
    </cacheField>
    <cacheField name="h" numFmtId="0">
      <sharedItems containsSemiMixedTypes="0" containsString="0" containsNumber="1" containsInteger="1" minValue="0" maxValue="1"/>
    </cacheField>
    <cacheField name="manual" numFmtId="0">
      <sharedItems count="2">
        <s v="np"/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3159.019279629632" createdVersion="6" refreshedVersion="6" minRefreshableVersion="3" recordCount="25">
  <cacheSource type="worksheet">
    <worksheetSource ref="D1:E26" sheet="Sheet1"/>
  </cacheSource>
  <cacheFields count="2">
    <cacheField name="h" numFmtId="0">
      <sharedItems containsSemiMixedTypes="0" containsString="0" containsNumber="1" containsInteger="1" minValue="0" maxValue="1" count="2">
        <n v="0"/>
        <n v="1"/>
      </sharedItems>
    </cacheField>
    <cacheField name="manual" numFmtId="0">
      <sharedItems count="2">
        <s v="np"/>
        <s v="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0"/>
    <x v="0"/>
  </r>
  <r>
    <x v="0"/>
    <n v="1"/>
    <x v="1"/>
  </r>
  <r>
    <x v="1"/>
    <n v="1"/>
    <x v="0"/>
  </r>
  <r>
    <x v="1"/>
    <n v="1"/>
    <x v="1"/>
  </r>
  <r>
    <x v="0"/>
    <n v="0"/>
    <x v="0"/>
  </r>
  <r>
    <x v="1"/>
    <n v="0"/>
    <x v="1"/>
  </r>
  <r>
    <x v="0"/>
    <n v="0"/>
    <x v="0"/>
  </r>
  <r>
    <x v="0"/>
    <n v="1"/>
    <x v="1"/>
  </r>
  <r>
    <x v="0"/>
    <n v="0"/>
    <x v="0"/>
  </r>
  <r>
    <x v="1"/>
    <n v="1"/>
    <x v="1"/>
  </r>
  <r>
    <x v="1"/>
    <n v="1"/>
    <x v="0"/>
  </r>
  <r>
    <x v="1"/>
    <n v="1"/>
    <x v="0"/>
  </r>
  <r>
    <x v="0"/>
    <n v="1"/>
    <x v="1"/>
  </r>
  <r>
    <x v="1"/>
    <n v="1"/>
    <x v="0"/>
  </r>
  <r>
    <x v="1"/>
    <n v="1"/>
    <x v="0"/>
  </r>
  <r>
    <x v="1"/>
    <n v="1"/>
    <x v="1"/>
  </r>
  <r>
    <x v="0"/>
    <n v="0"/>
    <x v="1"/>
  </r>
  <r>
    <x v="1"/>
    <n v="0"/>
    <x v="0"/>
  </r>
  <r>
    <x v="0"/>
    <n v="0"/>
    <x v="0"/>
  </r>
  <r>
    <x v="1"/>
    <n v="1"/>
    <x v="0"/>
  </r>
  <r>
    <x v="1"/>
    <n v="1"/>
    <x v="0"/>
  </r>
  <r>
    <x v="0"/>
    <n v="1"/>
    <x v="1"/>
  </r>
  <r>
    <x v="0"/>
    <n v="0"/>
    <x v="1"/>
  </r>
  <r>
    <x v="0"/>
    <n v="0"/>
    <x v="0"/>
  </r>
  <r>
    <x v="0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0"/>
    <x v="0"/>
  </r>
  <r>
    <x v="0"/>
    <x v="0"/>
  </r>
  <r>
    <x v="1"/>
    <x v="0"/>
  </r>
  <r>
    <x v="1"/>
    <x v="0"/>
  </r>
  <r>
    <x v="1"/>
    <x v="1"/>
  </r>
  <r>
    <x v="0"/>
    <x v="1"/>
  </r>
  <r>
    <x v="0"/>
    <x v="0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3">
    <pivotField axis="axisCol" showAll="0">
      <items count="3">
        <item x="1"/>
        <item x="0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manua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h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C12" sqref="C12"/>
    </sheetView>
  </sheetViews>
  <sheetFormatPr defaultRowHeight="14.5" x14ac:dyDescent="0.35"/>
  <cols>
    <col min="1" max="1" width="14.90625" customWidth="1"/>
    <col min="2" max="2" width="15.26953125" customWidth="1"/>
    <col min="3" max="3" width="8.08984375" customWidth="1"/>
    <col min="4" max="4" width="10.7265625" bestFit="1" customWidth="1"/>
  </cols>
  <sheetData>
    <row r="3" spans="1:5" x14ac:dyDescent="0.35">
      <c r="A3" s="2" t="s">
        <v>32</v>
      </c>
      <c r="B3" s="2" t="s">
        <v>33</v>
      </c>
    </row>
    <row r="4" spans="1:5" x14ac:dyDescent="0.35">
      <c r="A4" s="2" t="s">
        <v>30</v>
      </c>
      <c r="B4">
        <v>0</v>
      </c>
      <c r="C4">
        <v>1</v>
      </c>
      <c r="D4" t="s">
        <v>31</v>
      </c>
    </row>
    <row r="5" spans="1:5" x14ac:dyDescent="0.35">
      <c r="A5" s="3" t="s">
        <v>25</v>
      </c>
      <c r="B5" s="4">
        <v>8</v>
      </c>
      <c r="C5" s="4">
        <v>6</v>
      </c>
      <c r="D5" s="4">
        <v>14</v>
      </c>
      <c r="E5">
        <f>GETPIVOTDATA("manual",$A$3,"kmeans",0,"manual","np")/GETPIVOTDATA("manual",$A$3,"manual","np")</f>
        <v>0.5714285714285714</v>
      </c>
    </row>
    <row r="6" spans="1:5" x14ac:dyDescent="0.35">
      <c r="A6" s="3" t="s">
        <v>26</v>
      </c>
      <c r="B6" s="4">
        <v>4</v>
      </c>
      <c r="C6" s="4">
        <v>7</v>
      </c>
      <c r="D6" s="4">
        <v>11</v>
      </c>
      <c r="E6">
        <f>GETPIVOTDATA("manual",$A$3,"kmeans",0,"manual","p")/GETPIVOTDATA("manual",$A$3,"manual","p")</f>
        <v>0.36363636363636365</v>
      </c>
    </row>
    <row r="7" spans="1:5" x14ac:dyDescent="0.35">
      <c r="A7" s="3" t="s">
        <v>31</v>
      </c>
      <c r="B7" s="4">
        <v>12</v>
      </c>
      <c r="C7" s="4">
        <v>13</v>
      </c>
      <c r="D7" s="4">
        <v>25</v>
      </c>
    </row>
    <row r="8" spans="1:5" x14ac:dyDescent="0.35">
      <c r="B8">
        <f>GETPIVOTDATA("manual",$A$3,"kmeans",0,"manual","np")/GETPIVOTDATA("manual",$A$3,"kmeans",0)</f>
        <v>0.66666666666666663</v>
      </c>
      <c r="C8">
        <f>GETPIVOTDATA("manual",$A$3,"kmeans",1,"manual","np")/GETPIVOTDATA("manual",$A$3,"kmeans",1)</f>
        <v>0.46153846153846156</v>
      </c>
    </row>
    <row r="11" spans="1:5" x14ac:dyDescent="0.35">
      <c r="B11" t="s">
        <v>34</v>
      </c>
      <c r="C11">
        <f>SUM(B5,C6)/GETPIVOTDATA("manual",$A$3)</f>
        <v>0.6</v>
      </c>
    </row>
    <row r="12" spans="1:5" x14ac:dyDescent="0.35">
      <c r="B12" t="s">
        <v>35</v>
      </c>
      <c r="C12">
        <f>SUM(B6,C5)/GETPIVOTDATA("manual",$A$3)</f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C13" sqref="C13"/>
    </sheetView>
  </sheetViews>
  <sheetFormatPr defaultRowHeight="14.5" x14ac:dyDescent="0.35"/>
  <cols>
    <col min="1" max="1" width="12.36328125" bestFit="1" customWidth="1"/>
    <col min="2" max="2" width="15.26953125" customWidth="1"/>
    <col min="3" max="3" width="8.08984375" customWidth="1"/>
    <col min="4" max="4" width="10.7265625" bestFit="1" customWidth="1"/>
  </cols>
  <sheetData>
    <row r="3" spans="1:4" x14ac:dyDescent="0.35">
      <c r="A3" s="2" t="s">
        <v>36</v>
      </c>
      <c r="B3" s="2" t="s">
        <v>33</v>
      </c>
    </row>
    <row r="4" spans="1:4" x14ac:dyDescent="0.35">
      <c r="A4" s="2" t="s">
        <v>30</v>
      </c>
      <c r="B4">
        <v>0</v>
      </c>
      <c r="C4">
        <v>1</v>
      </c>
      <c r="D4" t="s">
        <v>31</v>
      </c>
    </row>
    <row r="5" spans="1:4" x14ac:dyDescent="0.35">
      <c r="A5" s="3" t="s">
        <v>25</v>
      </c>
      <c r="B5" s="4">
        <v>7</v>
      </c>
      <c r="C5" s="4">
        <v>7</v>
      </c>
      <c r="D5" s="4">
        <v>14</v>
      </c>
    </row>
    <row r="6" spans="1:4" x14ac:dyDescent="0.35">
      <c r="A6" s="3" t="s">
        <v>26</v>
      </c>
      <c r="B6" s="4">
        <v>4</v>
      </c>
      <c r="C6" s="4">
        <v>7</v>
      </c>
      <c r="D6" s="4">
        <v>11</v>
      </c>
    </row>
    <row r="7" spans="1:4" x14ac:dyDescent="0.35">
      <c r="A7" s="3" t="s">
        <v>31</v>
      </c>
      <c r="B7" s="4">
        <v>11</v>
      </c>
      <c r="C7" s="4">
        <v>14</v>
      </c>
      <c r="D7" s="4">
        <v>25</v>
      </c>
    </row>
    <row r="11" spans="1:4" x14ac:dyDescent="0.35">
      <c r="B11" t="s">
        <v>37</v>
      </c>
      <c r="C11">
        <f>SUM(GETPIVOTDATA("h",$A$3,"h",0,"manual","np"),GETPIVOTDATA("h",$A$3,"h",1,"manual","p"))/GETPIVOTDATA("h",$A$3)</f>
        <v>0.56000000000000005</v>
      </c>
    </row>
    <row r="12" spans="1:4" x14ac:dyDescent="0.35">
      <c r="B12" t="s">
        <v>38</v>
      </c>
      <c r="C12">
        <f>SUM(B6,C5)/GETPIVOTDATA("h",$A$3)</f>
        <v>0.44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D1" sqref="D1"/>
    </sheetView>
  </sheetViews>
  <sheetFormatPr defaultRowHeight="14.5" x14ac:dyDescent="0.35"/>
  <sheetData>
    <row r="1" spans="1:10" ht="15" thickBot="1" x14ac:dyDescent="0.4">
      <c r="C1" t="s">
        <v>27</v>
      </c>
      <c r="D1" t="s">
        <v>28</v>
      </c>
      <c r="E1" t="s">
        <v>29</v>
      </c>
    </row>
    <row r="2" spans="1:10" ht="15" thickBot="1" x14ac:dyDescent="0.4">
      <c r="A2">
        <v>1</v>
      </c>
      <c r="B2" t="s">
        <v>0</v>
      </c>
      <c r="C2">
        <v>1</v>
      </c>
      <c r="D2">
        <v>0</v>
      </c>
      <c r="E2" t="s">
        <v>25</v>
      </c>
      <c r="G2" s="5"/>
      <c r="J2" s="1"/>
    </row>
    <row r="3" spans="1:10" x14ac:dyDescent="0.35">
      <c r="A3">
        <v>2</v>
      </c>
      <c r="B3" t="s">
        <v>1</v>
      </c>
      <c r="C3">
        <v>1</v>
      </c>
      <c r="D3">
        <v>1</v>
      </c>
      <c r="E3" t="s">
        <v>26</v>
      </c>
      <c r="G3" s="5"/>
    </row>
    <row r="4" spans="1:10" x14ac:dyDescent="0.35">
      <c r="A4">
        <v>3</v>
      </c>
      <c r="B4" t="s">
        <v>2</v>
      </c>
      <c r="C4">
        <v>0</v>
      </c>
      <c r="D4">
        <v>1</v>
      </c>
      <c r="E4" t="s">
        <v>25</v>
      </c>
      <c r="G4" s="5"/>
    </row>
    <row r="5" spans="1:10" x14ac:dyDescent="0.35">
      <c r="A5">
        <v>4</v>
      </c>
      <c r="B5" t="s">
        <v>3</v>
      </c>
      <c r="C5">
        <v>0</v>
      </c>
      <c r="D5">
        <v>1</v>
      </c>
      <c r="E5" t="s">
        <v>26</v>
      </c>
      <c r="G5" s="5"/>
    </row>
    <row r="6" spans="1:10" x14ac:dyDescent="0.35">
      <c r="A6">
        <v>5</v>
      </c>
      <c r="B6" t="s">
        <v>4</v>
      </c>
      <c r="C6">
        <v>1</v>
      </c>
      <c r="D6">
        <v>0</v>
      </c>
      <c r="E6" t="s">
        <v>25</v>
      </c>
      <c r="G6" s="5"/>
    </row>
    <row r="7" spans="1:10" x14ac:dyDescent="0.35">
      <c r="A7">
        <v>6</v>
      </c>
      <c r="B7" t="s">
        <v>5</v>
      </c>
      <c r="C7">
        <v>0</v>
      </c>
      <c r="D7">
        <v>0</v>
      </c>
      <c r="E7" t="s">
        <v>26</v>
      </c>
      <c r="G7" s="5"/>
    </row>
    <row r="8" spans="1:10" x14ac:dyDescent="0.35">
      <c r="A8">
        <v>7</v>
      </c>
      <c r="B8" t="s">
        <v>6</v>
      </c>
      <c r="C8">
        <v>1</v>
      </c>
      <c r="D8">
        <v>0</v>
      </c>
      <c r="E8" t="s">
        <v>25</v>
      </c>
      <c r="G8" s="5"/>
    </row>
    <row r="9" spans="1:10" x14ac:dyDescent="0.35">
      <c r="A9">
        <v>8</v>
      </c>
      <c r="B9" t="s">
        <v>7</v>
      </c>
      <c r="C9">
        <v>1</v>
      </c>
      <c r="D9">
        <v>1</v>
      </c>
      <c r="E9" t="s">
        <v>26</v>
      </c>
      <c r="G9" s="5"/>
    </row>
    <row r="10" spans="1:10" x14ac:dyDescent="0.35">
      <c r="A10">
        <v>9</v>
      </c>
      <c r="B10" t="s">
        <v>8</v>
      </c>
      <c r="C10">
        <v>1</v>
      </c>
      <c r="D10">
        <v>0</v>
      </c>
      <c r="E10" t="s">
        <v>25</v>
      </c>
      <c r="G10" s="5"/>
    </row>
    <row r="11" spans="1:10" x14ac:dyDescent="0.35">
      <c r="A11">
        <v>10</v>
      </c>
      <c r="B11" t="s">
        <v>9</v>
      </c>
      <c r="C11">
        <v>0</v>
      </c>
      <c r="D11">
        <v>1</v>
      </c>
      <c r="E11" t="s">
        <v>26</v>
      </c>
      <c r="G11" s="5"/>
    </row>
    <row r="12" spans="1:10" x14ac:dyDescent="0.35">
      <c r="A12">
        <v>11</v>
      </c>
      <c r="B12" t="s">
        <v>10</v>
      </c>
      <c r="C12">
        <v>0</v>
      </c>
      <c r="D12">
        <v>1</v>
      </c>
      <c r="E12" t="s">
        <v>25</v>
      </c>
      <c r="G12" s="5"/>
    </row>
    <row r="13" spans="1:10" x14ac:dyDescent="0.35">
      <c r="A13">
        <v>12</v>
      </c>
      <c r="B13" t="s">
        <v>11</v>
      </c>
      <c r="C13">
        <v>0</v>
      </c>
      <c r="D13">
        <v>1</v>
      </c>
      <c r="E13" t="s">
        <v>25</v>
      </c>
      <c r="G13" s="5"/>
    </row>
    <row r="14" spans="1:10" x14ac:dyDescent="0.35">
      <c r="A14">
        <v>13</v>
      </c>
      <c r="B14" t="s">
        <v>12</v>
      </c>
      <c r="C14">
        <v>1</v>
      </c>
      <c r="D14">
        <v>1</v>
      </c>
      <c r="E14" t="s">
        <v>26</v>
      </c>
      <c r="G14" s="5"/>
    </row>
    <row r="15" spans="1:10" x14ac:dyDescent="0.35">
      <c r="A15">
        <v>14</v>
      </c>
      <c r="B15" t="s">
        <v>13</v>
      </c>
      <c r="C15">
        <v>0</v>
      </c>
      <c r="D15">
        <v>1</v>
      </c>
      <c r="E15" t="s">
        <v>25</v>
      </c>
      <c r="G15" s="5"/>
    </row>
    <row r="16" spans="1:10" x14ac:dyDescent="0.35">
      <c r="A16">
        <v>15</v>
      </c>
      <c r="B16" t="s">
        <v>14</v>
      </c>
      <c r="C16">
        <v>0</v>
      </c>
      <c r="D16">
        <v>1</v>
      </c>
      <c r="E16" t="s">
        <v>25</v>
      </c>
      <c r="G16" s="5"/>
    </row>
    <row r="17" spans="1:7" x14ac:dyDescent="0.35">
      <c r="A17">
        <v>16</v>
      </c>
      <c r="B17" t="s">
        <v>15</v>
      </c>
      <c r="C17">
        <v>0</v>
      </c>
      <c r="D17">
        <v>1</v>
      </c>
      <c r="E17" t="s">
        <v>26</v>
      </c>
      <c r="G17" s="5"/>
    </row>
    <row r="18" spans="1:7" x14ac:dyDescent="0.35">
      <c r="A18">
        <v>17</v>
      </c>
      <c r="B18" t="s">
        <v>16</v>
      </c>
      <c r="C18">
        <v>1</v>
      </c>
      <c r="D18">
        <v>0</v>
      </c>
      <c r="E18" t="s">
        <v>26</v>
      </c>
      <c r="G18" s="5"/>
    </row>
    <row r="19" spans="1:7" x14ac:dyDescent="0.35">
      <c r="A19">
        <v>18</v>
      </c>
      <c r="B19" t="s">
        <v>17</v>
      </c>
      <c r="C19">
        <v>0</v>
      </c>
      <c r="D19">
        <v>0</v>
      </c>
      <c r="E19" t="s">
        <v>25</v>
      </c>
      <c r="G19" s="5"/>
    </row>
    <row r="20" spans="1:7" x14ac:dyDescent="0.35">
      <c r="A20">
        <v>19</v>
      </c>
      <c r="B20" t="s">
        <v>18</v>
      </c>
      <c r="C20">
        <v>1</v>
      </c>
      <c r="D20">
        <v>0</v>
      </c>
      <c r="E20" t="s">
        <v>25</v>
      </c>
      <c r="G20" s="5"/>
    </row>
    <row r="21" spans="1:7" x14ac:dyDescent="0.35">
      <c r="A21">
        <v>20</v>
      </c>
      <c r="B21" t="s">
        <v>19</v>
      </c>
      <c r="C21">
        <v>0</v>
      </c>
      <c r="D21">
        <v>1</v>
      </c>
      <c r="E21" t="s">
        <v>25</v>
      </c>
      <c r="G21" s="5"/>
    </row>
    <row r="22" spans="1:7" x14ac:dyDescent="0.35">
      <c r="A22">
        <v>21</v>
      </c>
      <c r="B22" t="s">
        <v>20</v>
      </c>
      <c r="C22">
        <v>0</v>
      </c>
      <c r="D22">
        <v>1</v>
      </c>
      <c r="E22" t="s">
        <v>25</v>
      </c>
      <c r="G22" s="5"/>
    </row>
    <row r="23" spans="1:7" x14ac:dyDescent="0.35">
      <c r="A23">
        <v>22</v>
      </c>
      <c r="B23" t="s">
        <v>21</v>
      </c>
      <c r="C23">
        <v>1</v>
      </c>
      <c r="D23">
        <v>1</v>
      </c>
      <c r="E23" t="s">
        <v>26</v>
      </c>
      <c r="G23" s="5"/>
    </row>
    <row r="24" spans="1:7" x14ac:dyDescent="0.35">
      <c r="A24">
        <v>23</v>
      </c>
      <c r="B24" t="s">
        <v>22</v>
      </c>
      <c r="C24">
        <v>1</v>
      </c>
      <c r="D24">
        <v>0</v>
      </c>
      <c r="E24" t="s">
        <v>26</v>
      </c>
      <c r="G24" s="5"/>
    </row>
    <row r="25" spans="1:7" x14ac:dyDescent="0.35">
      <c r="A25">
        <v>24</v>
      </c>
      <c r="B25" t="s">
        <v>23</v>
      </c>
      <c r="C25">
        <v>1</v>
      </c>
      <c r="D25">
        <v>0</v>
      </c>
      <c r="E25" t="s">
        <v>25</v>
      </c>
      <c r="G25" s="5"/>
    </row>
    <row r="26" spans="1:7" x14ac:dyDescent="0.35">
      <c r="A26">
        <v>25</v>
      </c>
      <c r="B26" t="s">
        <v>24</v>
      </c>
      <c r="C26">
        <v>1</v>
      </c>
      <c r="D26">
        <v>0</v>
      </c>
      <c r="E26" t="s">
        <v>26</v>
      </c>
      <c r="G26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2018-02-28T06:09:50Z</dcterms:created>
  <dcterms:modified xsi:type="dcterms:W3CDTF">2018-02-28T08:06:43Z</dcterms:modified>
</cp:coreProperties>
</file>