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ussiou\Desktop\DP 2020\Task B\"/>
    </mc:Choice>
  </mc:AlternateContent>
  <xr:revisionPtr revIDLastSave="0" documentId="8_{08265AAA-675C-4235-AA2E-A08B6A880BCA}" xr6:coauthVersionLast="44" xr6:coauthVersionMax="44" xr10:uidLastSave="{00000000-0000-0000-0000-000000000000}"/>
  <bookViews>
    <workbookView xWindow="-120" yWindow="-120" windowWidth="20730" windowHeight="11160" xr2:uid="{DD9589AD-20D2-415E-B18A-71356DF90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E8" i="1"/>
  <c r="A13" i="1"/>
  <c r="A10" i="1"/>
  <c r="B10" i="1"/>
  <c r="E4" i="1"/>
  <c r="B7" i="1"/>
  <c r="B4" i="1"/>
  <c r="A7" i="1"/>
  <c r="A4" i="1"/>
</calcChain>
</file>

<file path=xl/sharedStrings.xml><?xml version="1.0" encoding="utf-8"?>
<sst xmlns="http://schemas.openxmlformats.org/spreadsheetml/2006/main" count="11" uniqueCount="10">
  <si>
    <t>ESTIMATE HX DUTY FOR CONCENTRATIONG GLUCOSE SOLUTION</t>
  </si>
  <si>
    <t>GLUCOSE MASS FRACTION</t>
  </si>
  <si>
    <t>Water approximate mass fraction</t>
  </si>
  <si>
    <t>Glucose mole fraction</t>
  </si>
  <si>
    <t>RMM</t>
  </si>
  <si>
    <t>Enthalpy of vaporisation at 2 bar</t>
  </si>
  <si>
    <t>Gas cpnstant</t>
  </si>
  <si>
    <t>Tb normal</t>
  </si>
  <si>
    <t>DT</t>
  </si>
  <si>
    <t>New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</si>
</sst>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7D5-A945-4771-BE0B-478EB37FDDFA}">
  <dimension ref="A1:E13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4</v>
      </c>
      <c r="E3" t="s">
        <v>3</v>
      </c>
    </row>
    <row r="4" spans="1:5" x14ac:dyDescent="0.25">
      <c r="A4">
        <f>0.0479</f>
        <v>4.7899999999999998E-2</v>
      </c>
      <c r="B4">
        <f>0.18</f>
        <v>0.18</v>
      </c>
      <c r="E4">
        <f>(A4/B4)/(A4/B4 +A7/B7)</f>
        <v>5.0102273462395066E-3</v>
      </c>
    </row>
    <row r="6" spans="1:5" x14ac:dyDescent="0.25">
      <c r="A6" t="s">
        <v>2</v>
      </c>
      <c r="B6" t="s">
        <v>4</v>
      </c>
    </row>
    <row r="7" spans="1:5" x14ac:dyDescent="0.25">
      <c r="A7">
        <f>1-A4</f>
        <v>0.95209999999999995</v>
      </c>
      <c r="B7">
        <f>18.016*10^-3</f>
        <v>1.8015999999999997E-2</v>
      </c>
      <c r="E7" t="s">
        <v>8</v>
      </c>
    </row>
    <row r="8" spans="1:5" x14ac:dyDescent="0.25">
      <c r="E8">
        <f>(E4*B10*A13^2)/(A10)</f>
        <v>0.16239236848727603</v>
      </c>
    </row>
    <row r="9" spans="1:5" x14ac:dyDescent="0.25">
      <c r="A9" t="s">
        <v>5</v>
      </c>
      <c r="B9" t="s">
        <v>6</v>
      </c>
    </row>
    <row r="10" spans="1:5" x14ac:dyDescent="0.25">
      <c r="A10">
        <f>2201.5*10^3*B7</f>
        <v>39662.223999999995</v>
      </c>
      <c r="B10">
        <f>8.3145</f>
        <v>8.3145000000000007</v>
      </c>
    </row>
    <row r="11" spans="1:5" x14ac:dyDescent="0.25">
      <c r="E11" t="s">
        <v>9</v>
      </c>
    </row>
    <row r="12" spans="1:5" x14ac:dyDescent="0.25">
      <c r="A12" t="s">
        <v>7</v>
      </c>
      <c r="E12">
        <f>E8+A13-273</f>
        <v>120.37239236848728</v>
      </c>
    </row>
    <row r="13" spans="1:5" x14ac:dyDescent="0.25">
      <c r="A13">
        <f>120.21+273</f>
        <v>393.21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Ploussiou</dc:creator>
  <cp:lastModifiedBy>Nataly Ploussiou</cp:lastModifiedBy>
  <dcterms:created xsi:type="dcterms:W3CDTF">2020-05-10T07:53:35Z</dcterms:created>
  <dcterms:modified xsi:type="dcterms:W3CDTF">2020-05-10T11:07:46Z</dcterms:modified>
</cp:coreProperties>
</file>