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ownloads\"/>
    </mc:Choice>
  </mc:AlternateContent>
  <xr:revisionPtr revIDLastSave="0" documentId="8_{2141C716-9DDD-4DEF-B159-B7BF1474F8B0}" xr6:coauthVersionLast="46" xr6:coauthVersionMax="46" xr10:uidLastSave="{00000000-0000-0000-0000-000000000000}"/>
  <bookViews>
    <workbookView xWindow="-120" yWindow="-120" windowWidth="29040" windowHeight="15840" xr2:uid="{ACCA1A44-B51F-4D56-8929-87EFE42B4C7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1" l="1"/>
  <c r="E37" i="1"/>
  <c r="D37" i="1"/>
  <c r="C37" i="1"/>
  <c r="B37" i="1"/>
  <c r="A37" i="1"/>
  <c r="E36" i="1"/>
  <c r="D36" i="1"/>
  <c r="F35" i="1"/>
  <c r="E35" i="1"/>
  <c r="D35" i="1"/>
  <c r="C35" i="1"/>
  <c r="B35" i="1"/>
  <c r="A35" i="1"/>
  <c r="G34" i="1"/>
  <c r="F34" i="1"/>
  <c r="E34" i="1"/>
  <c r="D34" i="1"/>
  <c r="C34" i="1"/>
  <c r="B34" i="1"/>
  <c r="A34" i="1"/>
  <c r="F33" i="1"/>
  <c r="E33" i="1"/>
  <c r="D33" i="1"/>
  <c r="C33" i="1"/>
  <c r="B33" i="1"/>
  <c r="A33" i="1"/>
  <c r="F32" i="1"/>
  <c r="E32" i="1"/>
  <c r="D32" i="1"/>
  <c r="C32" i="1"/>
  <c r="B32" i="1"/>
  <c r="A32" i="1"/>
  <c r="F31" i="1"/>
  <c r="E31" i="1"/>
  <c r="D31" i="1"/>
  <c r="C31" i="1"/>
  <c r="B31" i="1"/>
  <c r="A31" i="1"/>
  <c r="G30" i="1"/>
  <c r="F30" i="1"/>
  <c r="E30" i="1"/>
  <c r="D30" i="1"/>
  <c r="C30" i="1"/>
  <c r="B30" i="1"/>
  <c r="A30" i="1"/>
  <c r="G29" i="1"/>
  <c r="F29" i="1"/>
  <c r="E29" i="1"/>
  <c r="D29" i="1"/>
  <c r="C29" i="1"/>
  <c r="B29" i="1"/>
  <c r="A29" i="1"/>
  <c r="F28" i="1"/>
  <c r="E28" i="1"/>
  <c r="D28" i="1"/>
  <c r="C28" i="1"/>
  <c r="B28" i="1"/>
  <c r="A28" i="1"/>
  <c r="F27" i="1"/>
  <c r="E27" i="1"/>
  <c r="D27" i="1"/>
  <c r="C27" i="1"/>
  <c r="B27" i="1"/>
  <c r="A27" i="1"/>
  <c r="G26" i="1"/>
  <c r="F26" i="1"/>
  <c r="E26" i="1"/>
  <c r="D26" i="1"/>
  <c r="C26" i="1"/>
  <c r="B26" i="1"/>
  <c r="A26" i="1"/>
  <c r="F25" i="1"/>
  <c r="E25" i="1"/>
  <c r="D25" i="1"/>
  <c r="C25" i="1"/>
  <c r="B25" i="1"/>
  <c r="A25" i="1"/>
  <c r="F24" i="1"/>
  <c r="E24" i="1"/>
  <c r="D24" i="1"/>
  <c r="C24" i="1"/>
  <c r="B24" i="1"/>
  <c r="A24" i="1"/>
  <c r="F23" i="1"/>
  <c r="E23" i="1"/>
  <c r="D23" i="1"/>
  <c r="C23" i="1"/>
  <c r="B23" i="1"/>
  <c r="A23" i="1"/>
  <c r="G22" i="1"/>
  <c r="F22" i="1"/>
  <c r="E22" i="1"/>
  <c r="D22" i="1"/>
  <c r="C22" i="1"/>
  <c r="B22" i="1"/>
  <c r="A22" i="1"/>
  <c r="F21" i="1"/>
  <c r="E21" i="1"/>
  <c r="D21" i="1"/>
  <c r="C21" i="1"/>
  <c r="B21" i="1"/>
  <c r="A21" i="1"/>
  <c r="F20" i="1"/>
  <c r="E20" i="1"/>
  <c r="D20" i="1"/>
  <c r="C20" i="1"/>
  <c r="B20" i="1"/>
  <c r="A20" i="1"/>
  <c r="F19" i="1"/>
  <c r="E19" i="1"/>
  <c r="D19" i="1"/>
  <c r="C19" i="1"/>
  <c r="B19" i="1"/>
  <c r="A19" i="1"/>
  <c r="G18" i="1"/>
  <c r="F18" i="1"/>
  <c r="E18" i="1"/>
  <c r="D18" i="1"/>
  <c r="C18" i="1"/>
  <c r="B18" i="1"/>
  <c r="A18" i="1"/>
  <c r="G17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G14" i="1"/>
  <c r="F14" i="1"/>
  <c r="E14" i="1"/>
  <c r="D14" i="1"/>
  <c r="C14" i="1"/>
  <c r="B14" i="1"/>
  <c r="A14" i="1"/>
  <c r="F13" i="1"/>
  <c r="E13" i="1"/>
  <c r="D13" i="1"/>
  <c r="C13" i="1"/>
  <c r="B13" i="1"/>
  <c r="A13" i="1"/>
  <c r="F12" i="1"/>
  <c r="E12" i="1"/>
  <c r="D12" i="1"/>
  <c r="C12" i="1"/>
  <c r="B12" i="1"/>
  <c r="A12" i="1"/>
  <c r="E11" i="1"/>
  <c r="D11" i="1"/>
  <c r="G10" i="1"/>
  <c r="F10" i="1"/>
  <c r="E10" i="1"/>
  <c r="D10" i="1"/>
  <c r="C10" i="1"/>
  <c r="B10" i="1"/>
  <c r="A10" i="1"/>
  <c r="F9" i="1"/>
  <c r="E9" i="1"/>
  <c r="D9" i="1"/>
  <c r="C9" i="1"/>
  <c r="B9" i="1"/>
  <c r="A9" i="1"/>
  <c r="F8" i="1"/>
  <c r="E8" i="1"/>
  <c r="D8" i="1"/>
  <c r="C8" i="1"/>
  <c r="B8" i="1"/>
  <c r="A8" i="1"/>
  <c r="F7" i="1"/>
  <c r="E7" i="1"/>
  <c r="D7" i="1"/>
  <c r="C7" i="1"/>
  <c r="B7" i="1"/>
  <c r="A7" i="1"/>
  <c r="G6" i="1"/>
  <c r="F6" i="1"/>
  <c r="E6" i="1"/>
  <c r="D6" i="1"/>
  <c r="C6" i="1"/>
  <c r="B6" i="1"/>
  <c r="A6" i="1"/>
  <c r="G5" i="1"/>
  <c r="F5" i="1"/>
  <c r="E5" i="1"/>
  <c r="D5" i="1"/>
  <c r="C5" i="1"/>
  <c r="B5" i="1"/>
  <c r="A5" i="1"/>
  <c r="F4" i="1"/>
  <c r="E4" i="1"/>
  <c r="D4" i="1"/>
  <c r="C4" i="1"/>
  <c r="B4" i="1"/>
  <c r="A4" i="1"/>
  <c r="F3" i="1"/>
  <c r="E3" i="1"/>
  <c r="D3" i="1"/>
  <c r="C3" i="1"/>
  <c r="B3" i="1"/>
  <c r="A3" i="1"/>
  <c r="G2" i="1"/>
  <c r="F2" i="1"/>
  <c r="E2" i="1"/>
  <c r="D2" i="1"/>
  <c r="C2" i="1"/>
  <c r="B2" i="1"/>
  <c r="A2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<sst xmlns="http://schemas.openxmlformats.org/spreadsheetml/2006/main" count="4" uniqueCount="4">
  <si>
    <t>annealing time</t>
  </si>
  <si>
    <t>cooling</t>
  </si>
  <si>
    <t>642 (6)</t>
  </si>
  <si>
    <t>657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</si>
</sst>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n%20and%20core%20fraction%20estimates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 new"/>
      <sheetName val="Sheet2"/>
      <sheetName val="Sheet1"/>
      <sheetName val="Sheet3"/>
    </sheetNames>
    <sheetDataSet>
      <sheetData sheetId="0">
        <row r="60">
          <cell r="AR60" t="str">
            <v>sample files from polar</v>
          </cell>
          <cell r="AS60" t="str">
            <v>sample number</v>
          </cell>
          <cell r="AT60" t="str">
            <v>Distance from injection point</v>
          </cell>
          <cell r="AU60" t="str">
            <v>core fraction</v>
          </cell>
          <cell r="AV60" t="str">
            <v>skin fraction</v>
          </cell>
          <cell r="AW60" t="str">
            <v>thickness</v>
          </cell>
        </row>
        <row r="61">
          <cell r="AR61" t="str">
            <v>462 (2)</v>
          </cell>
          <cell r="AS61">
            <v>2</v>
          </cell>
          <cell r="AT61">
            <v>12</v>
          </cell>
          <cell r="AU61">
            <v>0.40229885057471265</v>
          </cell>
          <cell r="AV61">
            <v>0.5977011494252874</v>
          </cell>
          <cell r="AW61">
            <v>1</v>
          </cell>
        </row>
        <row r="62">
          <cell r="AR62" t="str">
            <v>510 (2)</v>
          </cell>
          <cell r="AS62">
            <v>2</v>
          </cell>
          <cell r="AT62">
            <v>27</v>
          </cell>
          <cell r="AU62">
            <v>0.41111111111111109</v>
          </cell>
          <cell r="AV62">
            <v>0.58888888888888891</v>
          </cell>
          <cell r="AW62">
            <v>1</v>
          </cell>
        </row>
        <row r="63">
          <cell r="AR63" t="str">
            <v>503 (2)</v>
          </cell>
          <cell r="AS63">
            <v>2</v>
          </cell>
          <cell r="AT63">
            <v>42</v>
          </cell>
          <cell r="AU63">
            <v>0.39080459770114945</v>
          </cell>
          <cell r="AV63">
            <v>0.60919540229885061</v>
          </cell>
          <cell r="AW63">
            <v>1</v>
          </cell>
        </row>
        <row r="64">
          <cell r="AR64" t="str">
            <v>442 (3)</v>
          </cell>
          <cell r="AS64">
            <v>3</v>
          </cell>
          <cell r="AT64">
            <v>12</v>
          </cell>
          <cell r="AU64">
            <v>0.56818181818181823</v>
          </cell>
          <cell r="AV64">
            <v>0.43181818181818182</v>
          </cell>
          <cell r="AW64">
            <v>1</v>
          </cell>
        </row>
        <row r="65">
          <cell r="AR65" t="str">
            <v>505 (3)</v>
          </cell>
          <cell r="AS65">
            <v>3</v>
          </cell>
          <cell r="AT65">
            <v>27</v>
          </cell>
          <cell r="AU65">
            <v>0.37777777777777777</v>
          </cell>
          <cell r="AV65">
            <v>0.62222222222222223</v>
          </cell>
          <cell r="AW65">
            <v>1</v>
          </cell>
        </row>
        <row r="66">
          <cell r="AR66" t="str">
            <v>499 (3)</v>
          </cell>
          <cell r="AS66">
            <v>3</v>
          </cell>
          <cell r="AT66">
            <v>42</v>
          </cell>
          <cell r="AU66">
            <v>0.33707865168539325</v>
          </cell>
          <cell r="AV66">
            <v>0.66292134831460681</v>
          </cell>
          <cell r="AW66">
            <v>1</v>
          </cell>
        </row>
        <row r="67">
          <cell r="AR67" t="str">
            <v>453 (4)</v>
          </cell>
          <cell r="AS67">
            <v>4</v>
          </cell>
          <cell r="AT67">
            <v>12</v>
          </cell>
          <cell r="AU67">
            <v>0.6067415730337079</v>
          </cell>
          <cell r="AV67">
            <v>0.3932584269662921</v>
          </cell>
          <cell r="AW67">
            <v>1</v>
          </cell>
        </row>
        <row r="68">
          <cell r="AR68" t="str">
            <v>508 (4)</v>
          </cell>
          <cell r="AS68">
            <v>4</v>
          </cell>
          <cell r="AT68">
            <v>27</v>
          </cell>
          <cell r="AU68">
            <v>0.39325842696629215</v>
          </cell>
          <cell r="AV68">
            <v>0.6067415730337079</v>
          </cell>
          <cell r="AW68">
            <v>1</v>
          </cell>
        </row>
        <row r="69">
          <cell r="AR69" t="str">
            <v>501 (4)</v>
          </cell>
          <cell r="AS69">
            <v>4</v>
          </cell>
          <cell r="AT69">
            <v>42</v>
          </cell>
          <cell r="AU69">
            <v>0.32222222222222224</v>
          </cell>
          <cell r="AV69">
            <v>0.67777777777777781</v>
          </cell>
          <cell r="AW69">
            <v>1</v>
          </cell>
        </row>
        <row r="70">
          <cell r="AR70" t="str">
            <v>639 (5)</v>
          </cell>
          <cell r="AS70">
            <v>5</v>
          </cell>
          <cell r="AT70">
            <v>12</v>
          </cell>
          <cell r="AU70">
            <v>0.32</v>
          </cell>
          <cell r="AV70">
            <v>0.68</v>
          </cell>
          <cell r="AW70">
            <v>0.3</v>
          </cell>
        </row>
        <row r="71">
          <cell r="AR71" t="str">
            <v>650 (5)</v>
          </cell>
          <cell r="AS71">
            <v>5</v>
          </cell>
          <cell r="AT71">
            <v>27</v>
          </cell>
          <cell r="AU71">
            <v>0.1</v>
          </cell>
          <cell r="AV71">
            <v>0.9</v>
          </cell>
          <cell r="AW71">
            <v>0.3</v>
          </cell>
        </row>
        <row r="72">
          <cell r="AR72" t="str">
            <v>661 (5)</v>
          </cell>
          <cell r="AS72">
            <v>5</v>
          </cell>
          <cell r="AT72">
            <v>42</v>
          </cell>
          <cell r="AU72">
            <v>0</v>
          </cell>
          <cell r="AV72">
            <v>1</v>
          </cell>
          <cell r="AW72">
            <v>0.3</v>
          </cell>
        </row>
        <row r="73">
          <cell r="AR73" t="str">
            <v>514 (8)</v>
          </cell>
          <cell r="AS73">
            <v>8</v>
          </cell>
          <cell r="AT73">
            <v>12</v>
          </cell>
          <cell r="AU73">
            <v>0.35526315789473684</v>
          </cell>
          <cell r="AV73">
            <v>0.64473684210526316</v>
          </cell>
          <cell r="AW73">
            <v>0.5</v>
          </cell>
        </row>
        <row r="74">
          <cell r="AR74" t="str">
            <v>523 (8)</v>
          </cell>
          <cell r="AS74">
            <v>8</v>
          </cell>
          <cell r="AT74">
            <v>27</v>
          </cell>
          <cell r="AU74">
            <v>0.30303030303030304</v>
          </cell>
          <cell r="AV74">
            <v>0.69696969696969702</v>
          </cell>
          <cell r="AW74">
            <v>0.5</v>
          </cell>
        </row>
        <row r="75">
          <cell r="AR75" t="str">
            <v>532 (8)</v>
          </cell>
          <cell r="AS75">
            <v>8</v>
          </cell>
          <cell r="AT75">
            <v>42</v>
          </cell>
          <cell r="AU75">
            <v>4.2253521126760563E-2</v>
          </cell>
          <cell r="AV75">
            <v>0.95774647887323949</v>
          </cell>
          <cell r="AW75">
            <v>0.5</v>
          </cell>
        </row>
        <row r="76">
          <cell r="AR76" t="str">
            <v>517 (9)</v>
          </cell>
          <cell r="AS76">
            <v>9</v>
          </cell>
          <cell r="AT76">
            <v>12</v>
          </cell>
          <cell r="AU76">
            <v>0.56164383561643838</v>
          </cell>
          <cell r="AV76">
            <v>0.43835616438356162</v>
          </cell>
          <cell r="AW76">
            <v>0.5</v>
          </cell>
        </row>
        <row r="77">
          <cell r="AR77" t="str">
            <v>525 (9)</v>
          </cell>
          <cell r="AS77">
            <v>9</v>
          </cell>
          <cell r="AT77">
            <v>27</v>
          </cell>
          <cell r="AU77">
            <v>0.46969696969696972</v>
          </cell>
          <cell r="AV77">
            <v>0.53030303030303028</v>
          </cell>
          <cell r="AW77">
            <v>0.5</v>
          </cell>
        </row>
        <row r="78">
          <cell r="AR78" t="str">
            <v>534 (9)</v>
          </cell>
          <cell r="AS78">
            <v>9</v>
          </cell>
          <cell r="AT78">
            <v>42</v>
          </cell>
          <cell r="AU78">
            <v>0.2537313432835821</v>
          </cell>
          <cell r="AV78">
            <v>0.74626865671641784</v>
          </cell>
          <cell r="AW78">
            <v>0.5</v>
          </cell>
        </row>
        <row r="79">
          <cell r="AR79" t="str">
            <v>520 (10)</v>
          </cell>
          <cell r="AS79">
            <v>10</v>
          </cell>
          <cell r="AT79">
            <v>12</v>
          </cell>
          <cell r="AU79">
            <v>0.39473684210526316</v>
          </cell>
          <cell r="AV79">
            <v>0.60526315789473684</v>
          </cell>
          <cell r="AW79">
            <v>0.5</v>
          </cell>
        </row>
        <row r="80">
          <cell r="AR80" t="str">
            <v>530 (10)</v>
          </cell>
          <cell r="AS80">
            <v>10</v>
          </cell>
          <cell r="AT80">
            <v>27</v>
          </cell>
          <cell r="AU80">
            <v>0.31578947368421051</v>
          </cell>
          <cell r="AV80">
            <v>0.68421052631578949</v>
          </cell>
          <cell r="AW80">
            <v>0.5</v>
          </cell>
        </row>
        <row r="81">
          <cell r="AR81" t="str">
            <v>536(10)</v>
          </cell>
          <cell r="AS81">
            <v>10</v>
          </cell>
          <cell r="AT81">
            <v>42</v>
          </cell>
          <cell r="AU81">
            <v>0.28358208955223879</v>
          </cell>
          <cell r="AV81">
            <v>0.71641791044776126</v>
          </cell>
          <cell r="AW81">
            <v>0.5</v>
          </cell>
        </row>
        <row r="82">
          <cell r="AR82" t="str">
            <v>584 (11)</v>
          </cell>
          <cell r="AS82">
            <v>11</v>
          </cell>
          <cell r="AT82">
            <v>12</v>
          </cell>
          <cell r="AU82">
            <v>0.75155279503105588</v>
          </cell>
          <cell r="AV82">
            <v>0.2484472049689441</v>
          </cell>
          <cell r="AW82">
            <v>1.6</v>
          </cell>
        </row>
        <row r="83">
          <cell r="AR83" t="str">
            <v>602 (11)</v>
          </cell>
          <cell r="AS83">
            <v>11</v>
          </cell>
          <cell r="AT83">
            <v>27</v>
          </cell>
          <cell r="AU83">
            <v>0.57309941520467833</v>
          </cell>
          <cell r="AV83">
            <v>0.42690058479532161</v>
          </cell>
          <cell r="AW83">
            <v>1.6</v>
          </cell>
        </row>
        <row r="84">
          <cell r="AR84" t="str">
            <v>614 (11)</v>
          </cell>
          <cell r="AS84">
            <v>11</v>
          </cell>
          <cell r="AT84">
            <v>42</v>
          </cell>
          <cell r="AU84">
            <v>0.54651162790697672</v>
          </cell>
          <cell r="AV84">
            <v>0.45348837209302328</v>
          </cell>
          <cell r="AW84">
            <v>1.6</v>
          </cell>
        </row>
        <row r="85">
          <cell r="AR85" t="str">
            <v>588 (12)</v>
          </cell>
          <cell r="AS85">
            <v>12</v>
          </cell>
          <cell r="AT85">
            <v>12</v>
          </cell>
          <cell r="AU85">
            <v>0.58857142857142852</v>
          </cell>
          <cell r="AV85">
            <v>0.41142857142857137</v>
          </cell>
          <cell r="AW85">
            <v>1.6</v>
          </cell>
        </row>
        <row r="86">
          <cell r="AR86" t="str">
            <v>607(12)</v>
          </cell>
          <cell r="AS86">
            <v>12</v>
          </cell>
          <cell r="AT86">
            <v>27</v>
          </cell>
          <cell r="AU86">
            <v>0.62962962962962965</v>
          </cell>
          <cell r="AV86">
            <v>0.37037037037037035</v>
          </cell>
          <cell r="AW86">
            <v>1.6</v>
          </cell>
        </row>
        <row r="87">
          <cell r="AR87" t="str">
            <v>617 (12)</v>
          </cell>
          <cell r="AS87">
            <v>12</v>
          </cell>
          <cell r="AT87">
            <v>42</v>
          </cell>
          <cell r="AU87">
            <v>0.60509554140127386</v>
          </cell>
          <cell r="AV87">
            <v>0.39490445859872614</v>
          </cell>
          <cell r="AW87">
            <v>1.6</v>
          </cell>
        </row>
        <row r="88">
          <cell r="AU88">
            <v>0</v>
          </cell>
          <cell r="AV88">
            <v>1</v>
          </cell>
        </row>
        <row r="89">
          <cell r="AR89" t="str">
            <v>654 (6)</v>
          </cell>
          <cell r="AS89">
            <v>6</v>
          </cell>
          <cell r="AT89">
            <v>27</v>
          </cell>
          <cell r="AU89">
            <v>0.29629629629629628</v>
          </cell>
          <cell r="AV89">
            <v>0.70370370370370372</v>
          </cell>
          <cell r="AW89">
            <v>0.3</v>
          </cell>
        </row>
        <row r="90">
          <cell r="AR90" t="str">
            <v>666 (6)</v>
          </cell>
          <cell r="AS90">
            <v>6</v>
          </cell>
          <cell r="AT90">
            <v>42</v>
          </cell>
          <cell r="AU90">
            <v>0.31506849315068491</v>
          </cell>
          <cell r="AV90">
            <v>0.68493150684931503</v>
          </cell>
          <cell r="AW90">
            <v>0.3</v>
          </cell>
        </row>
        <row r="91">
          <cell r="AR91" t="str">
            <v>635 (7)</v>
          </cell>
          <cell r="AS91">
            <v>7</v>
          </cell>
          <cell r="AT91">
            <v>12</v>
          </cell>
          <cell r="AU91">
            <v>0</v>
          </cell>
          <cell r="AV91">
            <v>1</v>
          </cell>
          <cell r="AW91">
            <v>0.3</v>
          </cell>
        </row>
        <row r="92">
          <cell r="AR92" t="str">
            <v>646 (7)</v>
          </cell>
          <cell r="AS92">
            <v>7</v>
          </cell>
          <cell r="AT92">
            <v>27</v>
          </cell>
          <cell r="AU92">
            <v>0.33846153846153848</v>
          </cell>
          <cell r="AV92">
            <v>0.66153846153846163</v>
          </cell>
          <cell r="AW92">
            <v>0.3</v>
          </cell>
        </row>
        <row r="93">
          <cell r="AU93">
            <v>0</v>
          </cell>
          <cell r="AV93">
            <v>1</v>
          </cell>
        </row>
        <row r="94">
          <cell r="AR94" t="str">
            <v>596 (14)</v>
          </cell>
          <cell r="AS94">
            <v>14</v>
          </cell>
          <cell r="AT94">
            <v>12</v>
          </cell>
          <cell r="AU94">
            <v>0.80107526881720426</v>
          </cell>
          <cell r="AV94">
            <v>0.19892473118279569</v>
          </cell>
          <cell r="AW94">
            <v>1.6</v>
          </cell>
        </row>
        <row r="95">
          <cell r="AR95" t="str">
            <v>610 (14)</v>
          </cell>
          <cell r="AS95">
            <v>14</v>
          </cell>
          <cell r="AT95">
            <v>27</v>
          </cell>
          <cell r="AU95">
            <v>0.9107142857142857</v>
          </cell>
          <cell r="AV95">
            <v>8.9285714285714288E-2</v>
          </cell>
          <cell r="AW95">
            <v>1.6</v>
          </cell>
        </row>
        <row r="96">
          <cell r="AR96" t="str">
            <v>631 (14)</v>
          </cell>
          <cell r="AS96">
            <v>14</v>
          </cell>
          <cell r="AT96">
            <v>42</v>
          </cell>
          <cell r="AU96">
            <v>0.90476190476190477</v>
          </cell>
          <cell r="AV96">
            <v>9.5238095238095233E-2</v>
          </cell>
          <cell r="AW96">
            <v>1.6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4C38-A595-4190-98FF-52C2989139E4}">
  <dimension ref="A1:H37"/>
  <sheetViews>
    <sheetView tabSelected="1" workbookViewId="0">
      <selection activeCell="K5" sqref="K5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35.140625" bestFit="1" customWidth="1"/>
    <col min="4" max="4" width="15.85546875" bestFit="1" customWidth="1"/>
    <col min="5" max="5" width="15.42578125" bestFit="1" customWidth="1"/>
    <col min="6" max="6" width="12" bestFit="1" customWidth="1"/>
    <col min="7" max="7" width="18.42578125" bestFit="1" customWidth="1"/>
    <col min="8" max="8" width="9.42578125" bestFit="1" customWidth="1"/>
  </cols>
  <sheetData>
    <row r="1" spans="1:8" ht="18.75" x14ac:dyDescent="0.3">
      <c r="A1" s="1" t="str">
        <f>'[1]estimates new'!AR60</f>
        <v>sample files from polar</v>
      </c>
      <c r="B1" s="1" t="str">
        <f>'[1]estimates new'!AS60</f>
        <v>sample number</v>
      </c>
      <c r="C1" s="1" t="str">
        <f>'[1]estimates new'!AT60</f>
        <v>Distance from injection point</v>
      </c>
      <c r="D1" s="1" t="str">
        <f>'[1]estimates new'!AU60</f>
        <v>core fraction</v>
      </c>
      <c r="E1" s="1" t="str">
        <f>'[1]estimates new'!AV60</f>
        <v>skin fraction</v>
      </c>
      <c r="F1" s="1" t="str">
        <f>'[1]estimates new'!AW60</f>
        <v>thickness</v>
      </c>
      <c r="G1" s="1" t="s">
        <v>0</v>
      </c>
      <c r="H1" s="1" t="s">
        <v>1</v>
      </c>
    </row>
    <row r="2" spans="1:8" ht="15.75" x14ac:dyDescent="0.25">
      <c r="A2" s="2" t="str">
        <f>'[1]estimates new'!AR61</f>
        <v>462 (2)</v>
      </c>
      <c r="B2" s="2">
        <f>'[1]estimates new'!AS61</f>
        <v>2</v>
      </c>
      <c r="C2" s="2">
        <f>'[1]estimates new'!AT61</f>
        <v>12</v>
      </c>
      <c r="D2" s="2">
        <f>'[1]estimates new'!AU61</f>
        <v>0.40229885057471265</v>
      </c>
      <c r="E2" s="2">
        <f>'[1]estimates new'!AV61</f>
        <v>0.5977011494252874</v>
      </c>
      <c r="F2" s="2">
        <f>'[1]estimates new'!AW61</f>
        <v>1</v>
      </c>
      <c r="G2">
        <f>0</f>
        <v>0</v>
      </c>
      <c r="H2">
        <v>0</v>
      </c>
    </row>
    <row r="3" spans="1:8" ht="15.75" x14ac:dyDescent="0.25">
      <c r="A3" s="2" t="str">
        <f>'[1]estimates new'!AR64</f>
        <v>442 (3)</v>
      </c>
      <c r="B3" s="2">
        <f>'[1]estimates new'!AS64</f>
        <v>3</v>
      </c>
      <c r="C3" s="2">
        <f>'[1]estimates new'!AT64</f>
        <v>12</v>
      </c>
      <c r="D3" s="2">
        <f>'[1]estimates new'!AU64</f>
        <v>0.56818181818181823</v>
      </c>
      <c r="E3" s="2">
        <f>'[1]estimates new'!AV64</f>
        <v>0.43181818181818182</v>
      </c>
      <c r="F3" s="2">
        <f>'[1]estimates new'!AW64</f>
        <v>1</v>
      </c>
      <c r="G3">
        <v>60</v>
      </c>
      <c r="H3">
        <v>0</v>
      </c>
    </row>
    <row r="4" spans="1:8" ht="15.75" x14ac:dyDescent="0.25">
      <c r="A4" s="2" t="str">
        <f>'[1]estimates new'!AR67</f>
        <v>453 (4)</v>
      </c>
      <c r="B4" s="2">
        <f>'[1]estimates new'!AS67</f>
        <v>4</v>
      </c>
      <c r="C4" s="2">
        <f>'[1]estimates new'!AT67</f>
        <v>12</v>
      </c>
      <c r="D4" s="2">
        <f>'[1]estimates new'!AU67</f>
        <v>0.6067415730337079</v>
      </c>
      <c r="E4" s="2">
        <f>'[1]estimates new'!AV67</f>
        <v>0.3932584269662921</v>
      </c>
      <c r="F4" s="2">
        <f>'[1]estimates new'!AW67</f>
        <v>1</v>
      </c>
      <c r="G4">
        <v>30</v>
      </c>
      <c r="H4">
        <v>0</v>
      </c>
    </row>
    <row r="5" spans="1:8" ht="15.75" x14ac:dyDescent="0.25">
      <c r="A5" s="2" t="str">
        <f>'[1]estimates new'!AR70</f>
        <v>639 (5)</v>
      </c>
      <c r="B5" s="2">
        <f>'[1]estimates new'!AS70</f>
        <v>5</v>
      </c>
      <c r="C5" s="2">
        <f>'[1]estimates new'!AT70</f>
        <v>12</v>
      </c>
      <c r="D5" s="2">
        <f>'[1]estimates new'!AU70</f>
        <v>0.32</v>
      </c>
      <c r="E5" s="2">
        <f>'[1]estimates new'!AV70</f>
        <v>0.68</v>
      </c>
      <c r="F5" s="2">
        <f>'[1]estimates new'!AW70</f>
        <v>0.3</v>
      </c>
      <c r="G5">
        <f>0</f>
        <v>0</v>
      </c>
      <c r="H5">
        <v>0</v>
      </c>
    </row>
    <row r="6" spans="1:8" ht="15.75" x14ac:dyDescent="0.25">
      <c r="A6" s="2" t="str">
        <f>'[1]estimates new'!AR73</f>
        <v>514 (8)</v>
      </c>
      <c r="B6" s="2">
        <f>'[1]estimates new'!AS73</f>
        <v>8</v>
      </c>
      <c r="C6" s="2">
        <f>'[1]estimates new'!AT73</f>
        <v>12</v>
      </c>
      <c r="D6" s="2">
        <f>'[1]estimates new'!AU73</f>
        <v>0.35526315789473684</v>
      </c>
      <c r="E6" s="2">
        <f>'[1]estimates new'!AV73</f>
        <v>0.64473684210526316</v>
      </c>
      <c r="F6" s="2">
        <f>'[1]estimates new'!AW73</f>
        <v>0.5</v>
      </c>
      <c r="G6">
        <f>0</f>
        <v>0</v>
      </c>
      <c r="H6">
        <v>0</v>
      </c>
    </row>
    <row r="7" spans="1:8" ht="15.75" x14ac:dyDescent="0.25">
      <c r="A7" s="2" t="str">
        <f>'[1]estimates new'!AR76</f>
        <v>517 (9)</v>
      </c>
      <c r="B7" s="2">
        <f>'[1]estimates new'!AS76</f>
        <v>9</v>
      </c>
      <c r="C7" s="2">
        <f>'[1]estimates new'!AT76</f>
        <v>12</v>
      </c>
      <c r="D7" s="2">
        <f>'[1]estimates new'!AU76</f>
        <v>0.56164383561643838</v>
      </c>
      <c r="E7" s="2">
        <f>'[1]estimates new'!AV76</f>
        <v>0.43835616438356162</v>
      </c>
      <c r="F7" s="2">
        <f>'[1]estimates new'!AW76</f>
        <v>0.5</v>
      </c>
      <c r="G7">
        <v>60</v>
      </c>
      <c r="H7">
        <v>1</v>
      </c>
    </row>
    <row r="8" spans="1:8" ht="15.75" x14ac:dyDescent="0.25">
      <c r="A8" s="2" t="str">
        <f>'[1]estimates new'!AR79</f>
        <v>520 (10)</v>
      </c>
      <c r="B8" s="2">
        <f>'[1]estimates new'!AS79</f>
        <v>10</v>
      </c>
      <c r="C8" s="2">
        <f>'[1]estimates new'!AT79</f>
        <v>12</v>
      </c>
      <c r="D8" s="2">
        <f>'[1]estimates new'!AU79</f>
        <v>0.39473684210526316</v>
      </c>
      <c r="E8" s="2">
        <f>'[1]estimates new'!AV79</f>
        <v>0.60526315789473684</v>
      </c>
      <c r="F8" s="2">
        <f>'[1]estimates new'!AW79</f>
        <v>0.5</v>
      </c>
      <c r="G8">
        <v>30</v>
      </c>
      <c r="H8">
        <v>0</v>
      </c>
    </row>
    <row r="9" spans="1:8" ht="15.75" x14ac:dyDescent="0.25">
      <c r="A9" s="2" t="str">
        <f>'[1]estimates new'!AR82</f>
        <v>584 (11)</v>
      </c>
      <c r="B9" s="2">
        <f>'[1]estimates new'!AS82</f>
        <v>11</v>
      </c>
      <c r="C9" s="2">
        <f>'[1]estimates new'!AT82</f>
        <v>12</v>
      </c>
      <c r="D9" s="2">
        <f>'[1]estimates new'!AU82</f>
        <v>0.75155279503105588</v>
      </c>
      <c r="E9" s="2">
        <f>'[1]estimates new'!AV82</f>
        <v>0.2484472049689441</v>
      </c>
      <c r="F9" s="2">
        <f>'[1]estimates new'!AW82</f>
        <v>1.6</v>
      </c>
      <c r="G9">
        <v>30</v>
      </c>
      <c r="H9">
        <v>0</v>
      </c>
    </row>
    <row r="10" spans="1:8" ht="15.75" x14ac:dyDescent="0.25">
      <c r="A10" s="2" t="str">
        <f>'[1]estimates new'!AR85</f>
        <v>588 (12)</v>
      </c>
      <c r="B10" s="2">
        <f>'[1]estimates new'!AS85</f>
        <v>12</v>
      </c>
      <c r="C10" s="2">
        <f>'[1]estimates new'!AT85</f>
        <v>12</v>
      </c>
      <c r="D10" s="2">
        <f>'[1]estimates new'!AU85</f>
        <v>0.58857142857142852</v>
      </c>
      <c r="E10" s="2">
        <f>'[1]estimates new'!AV85</f>
        <v>0.41142857142857137</v>
      </c>
      <c r="F10" s="2">
        <f>'[1]estimates new'!AW85</f>
        <v>1.6</v>
      </c>
      <c r="G10">
        <f>0</f>
        <v>0</v>
      </c>
      <c r="H10">
        <v>1</v>
      </c>
    </row>
    <row r="11" spans="1:8" ht="15.75" x14ac:dyDescent="0.25">
      <c r="A11" t="s">
        <v>2</v>
      </c>
      <c r="B11">
        <v>6</v>
      </c>
      <c r="C11">
        <v>12</v>
      </c>
      <c r="D11">
        <f>'[1]estimates new'!AU88</f>
        <v>0</v>
      </c>
      <c r="E11">
        <f>'[1]estimates new'!AV88</f>
        <v>1</v>
      </c>
      <c r="F11" s="2">
        <v>0.3</v>
      </c>
      <c r="G11">
        <v>60</v>
      </c>
      <c r="H11">
        <v>0</v>
      </c>
    </row>
    <row r="12" spans="1:8" ht="15.75" x14ac:dyDescent="0.25">
      <c r="A12" s="2" t="str">
        <f>'[1]estimates new'!AR91</f>
        <v>635 (7)</v>
      </c>
      <c r="B12" s="2">
        <f>'[1]estimates new'!AS91</f>
        <v>7</v>
      </c>
      <c r="C12" s="2">
        <f>'[1]estimates new'!AT91</f>
        <v>12</v>
      </c>
      <c r="D12" s="2">
        <f>'[1]estimates new'!AU91</f>
        <v>0</v>
      </c>
      <c r="E12" s="2">
        <f>'[1]estimates new'!AV91</f>
        <v>1</v>
      </c>
      <c r="F12" s="2">
        <f>'[1]estimates new'!AW91</f>
        <v>0.3</v>
      </c>
      <c r="G12">
        <v>30</v>
      </c>
      <c r="H12">
        <v>0</v>
      </c>
    </row>
    <row r="13" spans="1:8" ht="15.75" x14ac:dyDescent="0.25">
      <c r="A13" s="2" t="str">
        <f>'[1]estimates new'!AR94</f>
        <v>596 (14)</v>
      </c>
      <c r="B13" s="2">
        <f>'[1]estimates new'!AS94</f>
        <v>14</v>
      </c>
      <c r="C13" s="2">
        <f>'[1]estimates new'!AT94</f>
        <v>12</v>
      </c>
      <c r="D13" s="2">
        <f>'[1]estimates new'!AU94</f>
        <v>0.80107526881720426</v>
      </c>
      <c r="E13" s="2">
        <f>'[1]estimates new'!AV94</f>
        <v>0.19892473118279569</v>
      </c>
      <c r="F13" s="2">
        <f>'[1]estimates new'!AW94</f>
        <v>1.6</v>
      </c>
      <c r="G13">
        <v>60</v>
      </c>
      <c r="H13">
        <v>0</v>
      </c>
    </row>
    <row r="14" spans="1:8" ht="15.75" x14ac:dyDescent="0.25">
      <c r="A14" s="2" t="str">
        <f>'[1]estimates new'!AR62</f>
        <v>510 (2)</v>
      </c>
      <c r="B14" s="2">
        <f>'[1]estimates new'!AS62</f>
        <v>2</v>
      </c>
      <c r="C14" s="2">
        <f>'[1]estimates new'!AT62</f>
        <v>27</v>
      </c>
      <c r="D14" s="2">
        <f>'[1]estimates new'!AU62</f>
        <v>0.41111111111111109</v>
      </c>
      <c r="E14" s="2">
        <f>'[1]estimates new'!AV62</f>
        <v>0.58888888888888891</v>
      </c>
      <c r="F14" s="2">
        <f>'[1]estimates new'!AW62</f>
        <v>1</v>
      </c>
      <c r="G14">
        <f>0</f>
        <v>0</v>
      </c>
      <c r="H14">
        <v>0</v>
      </c>
    </row>
    <row r="15" spans="1:8" ht="15.75" x14ac:dyDescent="0.25">
      <c r="A15" s="2" t="str">
        <f>'[1]estimates new'!AR65</f>
        <v>505 (3)</v>
      </c>
      <c r="B15" s="2">
        <f>'[1]estimates new'!AS65</f>
        <v>3</v>
      </c>
      <c r="C15" s="2">
        <f>'[1]estimates new'!AT65</f>
        <v>27</v>
      </c>
      <c r="D15" s="2">
        <f>'[1]estimates new'!AU65</f>
        <v>0.37777777777777777</v>
      </c>
      <c r="E15" s="2">
        <f>'[1]estimates new'!AV65</f>
        <v>0.62222222222222223</v>
      </c>
      <c r="F15" s="2">
        <f>'[1]estimates new'!AW65</f>
        <v>1</v>
      </c>
      <c r="G15">
        <v>60</v>
      </c>
      <c r="H15">
        <v>0</v>
      </c>
    </row>
    <row r="16" spans="1:8" ht="15.75" x14ac:dyDescent="0.25">
      <c r="A16" s="2" t="str">
        <f>'[1]estimates new'!AR68</f>
        <v>508 (4)</v>
      </c>
      <c r="B16" s="2">
        <f>'[1]estimates new'!AS68</f>
        <v>4</v>
      </c>
      <c r="C16" s="2">
        <f>'[1]estimates new'!AT68</f>
        <v>27</v>
      </c>
      <c r="D16" s="2">
        <f>'[1]estimates new'!AU68</f>
        <v>0.39325842696629215</v>
      </c>
      <c r="E16" s="2">
        <f>'[1]estimates new'!AV68</f>
        <v>0.6067415730337079</v>
      </c>
      <c r="F16" s="2">
        <f>'[1]estimates new'!AW68</f>
        <v>1</v>
      </c>
      <c r="G16">
        <v>30</v>
      </c>
      <c r="H16">
        <v>0</v>
      </c>
    </row>
    <row r="17" spans="1:8" ht="15.75" x14ac:dyDescent="0.25">
      <c r="A17" s="2" t="str">
        <f>'[1]estimates new'!AR71</f>
        <v>650 (5)</v>
      </c>
      <c r="B17" s="2">
        <f>'[1]estimates new'!AS71</f>
        <v>5</v>
      </c>
      <c r="C17" s="2">
        <f>'[1]estimates new'!AT71</f>
        <v>27</v>
      </c>
      <c r="D17" s="2">
        <f>'[1]estimates new'!AU71</f>
        <v>0.1</v>
      </c>
      <c r="E17" s="2">
        <f>'[1]estimates new'!AV71</f>
        <v>0.9</v>
      </c>
      <c r="F17" s="2">
        <f>'[1]estimates new'!AW71</f>
        <v>0.3</v>
      </c>
      <c r="G17">
        <f>0</f>
        <v>0</v>
      </c>
      <c r="H17">
        <v>0</v>
      </c>
    </row>
    <row r="18" spans="1:8" ht="15.75" x14ac:dyDescent="0.25">
      <c r="A18" s="2" t="str">
        <f>'[1]estimates new'!AR74</f>
        <v>523 (8)</v>
      </c>
      <c r="B18" s="2">
        <f>'[1]estimates new'!AS74</f>
        <v>8</v>
      </c>
      <c r="C18" s="2">
        <f>'[1]estimates new'!AT74</f>
        <v>27</v>
      </c>
      <c r="D18" s="2">
        <f>'[1]estimates new'!AU74</f>
        <v>0.30303030303030304</v>
      </c>
      <c r="E18" s="2">
        <f>'[1]estimates new'!AV74</f>
        <v>0.69696969696969702</v>
      </c>
      <c r="F18" s="2">
        <f>'[1]estimates new'!AW74</f>
        <v>0.5</v>
      </c>
      <c r="G18">
        <f>0</f>
        <v>0</v>
      </c>
      <c r="H18">
        <v>0</v>
      </c>
    </row>
    <row r="19" spans="1:8" ht="15.75" x14ac:dyDescent="0.25">
      <c r="A19" s="2" t="str">
        <f>'[1]estimates new'!AR77</f>
        <v>525 (9)</v>
      </c>
      <c r="B19" s="2">
        <f>'[1]estimates new'!AS77</f>
        <v>9</v>
      </c>
      <c r="C19" s="2">
        <f>'[1]estimates new'!AT77</f>
        <v>27</v>
      </c>
      <c r="D19" s="2">
        <f>'[1]estimates new'!AU77</f>
        <v>0.46969696969696972</v>
      </c>
      <c r="E19" s="2">
        <f>'[1]estimates new'!AV77</f>
        <v>0.53030303030303028</v>
      </c>
      <c r="F19" s="2">
        <f>'[1]estimates new'!AW77</f>
        <v>0.5</v>
      </c>
      <c r="G19">
        <v>60</v>
      </c>
      <c r="H19">
        <v>1</v>
      </c>
    </row>
    <row r="20" spans="1:8" ht="15.75" x14ac:dyDescent="0.25">
      <c r="A20" s="2" t="str">
        <f>'[1]estimates new'!AR80</f>
        <v>530 (10)</v>
      </c>
      <c r="B20" s="2">
        <f>'[1]estimates new'!AS80</f>
        <v>10</v>
      </c>
      <c r="C20" s="2">
        <f>'[1]estimates new'!AT80</f>
        <v>27</v>
      </c>
      <c r="D20" s="2">
        <f>'[1]estimates new'!AU80</f>
        <v>0.31578947368421051</v>
      </c>
      <c r="E20" s="2">
        <f>'[1]estimates new'!AV80</f>
        <v>0.68421052631578949</v>
      </c>
      <c r="F20" s="2">
        <f>'[1]estimates new'!AW80</f>
        <v>0.5</v>
      </c>
      <c r="G20">
        <v>30</v>
      </c>
      <c r="H20">
        <v>0</v>
      </c>
    </row>
    <row r="21" spans="1:8" ht="15.75" x14ac:dyDescent="0.25">
      <c r="A21" s="2" t="str">
        <f>'[1]estimates new'!AR83</f>
        <v>602 (11)</v>
      </c>
      <c r="B21" s="2">
        <f>'[1]estimates new'!AS83</f>
        <v>11</v>
      </c>
      <c r="C21" s="2">
        <f>'[1]estimates new'!AT83</f>
        <v>27</v>
      </c>
      <c r="D21" s="2">
        <f>'[1]estimates new'!AU83</f>
        <v>0.57309941520467833</v>
      </c>
      <c r="E21" s="2">
        <f>'[1]estimates new'!AV83</f>
        <v>0.42690058479532161</v>
      </c>
      <c r="F21" s="2">
        <f>'[1]estimates new'!AW83</f>
        <v>1.6</v>
      </c>
      <c r="G21">
        <v>30</v>
      </c>
      <c r="H21">
        <v>0</v>
      </c>
    </row>
    <row r="22" spans="1:8" ht="15.75" x14ac:dyDescent="0.25">
      <c r="A22" s="2" t="str">
        <f>'[1]estimates new'!AR86</f>
        <v>607(12)</v>
      </c>
      <c r="B22" s="2">
        <f>'[1]estimates new'!AS86</f>
        <v>12</v>
      </c>
      <c r="C22" s="2">
        <f>'[1]estimates new'!AT86</f>
        <v>27</v>
      </c>
      <c r="D22" s="2">
        <f>'[1]estimates new'!AU86</f>
        <v>0.62962962962962965</v>
      </c>
      <c r="E22" s="2">
        <f>'[1]estimates new'!AV86</f>
        <v>0.37037037037037035</v>
      </c>
      <c r="F22" s="2">
        <f>'[1]estimates new'!AW86</f>
        <v>1.6</v>
      </c>
      <c r="G22">
        <f>0</f>
        <v>0</v>
      </c>
      <c r="H22">
        <v>1</v>
      </c>
    </row>
    <row r="23" spans="1:8" ht="15.75" x14ac:dyDescent="0.25">
      <c r="A23" s="2" t="str">
        <f>'[1]estimates new'!AR89</f>
        <v>654 (6)</v>
      </c>
      <c r="B23" s="2">
        <f>'[1]estimates new'!AS89</f>
        <v>6</v>
      </c>
      <c r="C23" s="2">
        <f>'[1]estimates new'!AT89</f>
        <v>27</v>
      </c>
      <c r="D23" s="2">
        <f>'[1]estimates new'!AU89</f>
        <v>0.29629629629629628</v>
      </c>
      <c r="E23" s="2">
        <f>'[1]estimates new'!AV89</f>
        <v>0.70370370370370372</v>
      </c>
      <c r="F23" s="2">
        <f>'[1]estimates new'!AW89</f>
        <v>0.3</v>
      </c>
      <c r="G23">
        <v>60</v>
      </c>
      <c r="H23">
        <v>0</v>
      </c>
    </row>
    <row r="24" spans="1:8" ht="15.75" x14ac:dyDescent="0.25">
      <c r="A24" s="2" t="str">
        <f>'[1]estimates new'!AR92</f>
        <v>646 (7)</v>
      </c>
      <c r="B24" s="2">
        <f>'[1]estimates new'!AS92</f>
        <v>7</v>
      </c>
      <c r="C24" s="2">
        <f>'[1]estimates new'!AT92</f>
        <v>27</v>
      </c>
      <c r="D24" s="2">
        <f>'[1]estimates new'!AU92</f>
        <v>0.33846153846153848</v>
      </c>
      <c r="E24" s="2">
        <f>'[1]estimates new'!AV92</f>
        <v>0.66153846153846163</v>
      </c>
      <c r="F24" s="2">
        <f>'[1]estimates new'!AW92</f>
        <v>0.3</v>
      </c>
      <c r="G24">
        <v>30</v>
      </c>
      <c r="H24">
        <v>0</v>
      </c>
    </row>
    <row r="25" spans="1:8" ht="15.75" x14ac:dyDescent="0.25">
      <c r="A25" s="2" t="str">
        <f>'[1]estimates new'!AR95</f>
        <v>610 (14)</v>
      </c>
      <c r="B25" s="2">
        <f>'[1]estimates new'!AS95</f>
        <v>14</v>
      </c>
      <c r="C25" s="2">
        <f>'[1]estimates new'!AT95</f>
        <v>27</v>
      </c>
      <c r="D25" s="2">
        <f>'[1]estimates new'!AU95</f>
        <v>0.9107142857142857</v>
      </c>
      <c r="E25" s="2">
        <f>'[1]estimates new'!AV95</f>
        <v>8.9285714285714288E-2</v>
      </c>
      <c r="F25" s="2">
        <f>'[1]estimates new'!AW95</f>
        <v>1.6</v>
      </c>
      <c r="G25">
        <v>60</v>
      </c>
      <c r="H25">
        <v>0</v>
      </c>
    </row>
    <row r="26" spans="1:8" ht="15.75" x14ac:dyDescent="0.25">
      <c r="A26" s="2" t="str">
        <f>'[1]estimates new'!AR63</f>
        <v>503 (2)</v>
      </c>
      <c r="B26" s="2">
        <f>'[1]estimates new'!AS63</f>
        <v>2</v>
      </c>
      <c r="C26" s="2">
        <f>'[1]estimates new'!AT63</f>
        <v>42</v>
      </c>
      <c r="D26" s="2">
        <f>'[1]estimates new'!AU63</f>
        <v>0.39080459770114945</v>
      </c>
      <c r="E26" s="2">
        <f>'[1]estimates new'!AV63</f>
        <v>0.60919540229885061</v>
      </c>
      <c r="F26" s="2">
        <f>'[1]estimates new'!AW63</f>
        <v>1</v>
      </c>
      <c r="G26">
        <f>0</f>
        <v>0</v>
      </c>
      <c r="H26">
        <v>0</v>
      </c>
    </row>
    <row r="27" spans="1:8" ht="15.75" x14ac:dyDescent="0.25">
      <c r="A27" s="2" t="str">
        <f>'[1]estimates new'!AR66</f>
        <v>499 (3)</v>
      </c>
      <c r="B27" s="2">
        <f>'[1]estimates new'!AS66</f>
        <v>3</v>
      </c>
      <c r="C27" s="2">
        <f>'[1]estimates new'!AT66</f>
        <v>42</v>
      </c>
      <c r="D27" s="2">
        <f>'[1]estimates new'!AU66</f>
        <v>0.33707865168539325</v>
      </c>
      <c r="E27" s="2">
        <f>'[1]estimates new'!AV66</f>
        <v>0.66292134831460681</v>
      </c>
      <c r="F27" s="2">
        <f>'[1]estimates new'!AW66</f>
        <v>1</v>
      </c>
      <c r="G27">
        <v>60</v>
      </c>
      <c r="H27">
        <v>0</v>
      </c>
    </row>
    <row r="28" spans="1:8" ht="15.75" x14ac:dyDescent="0.25">
      <c r="A28" s="2" t="str">
        <f>'[1]estimates new'!AR69</f>
        <v>501 (4)</v>
      </c>
      <c r="B28" s="2">
        <f>'[1]estimates new'!AS69</f>
        <v>4</v>
      </c>
      <c r="C28" s="2">
        <f>'[1]estimates new'!AT69</f>
        <v>42</v>
      </c>
      <c r="D28" s="2">
        <f>'[1]estimates new'!AU69</f>
        <v>0.32222222222222224</v>
      </c>
      <c r="E28" s="2">
        <f>'[1]estimates new'!AV69</f>
        <v>0.67777777777777781</v>
      </c>
      <c r="F28" s="2">
        <f>'[1]estimates new'!AW69</f>
        <v>1</v>
      </c>
      <c r="G28">
        <v>30</v>
      </c>
      <c r="H28">
        <v>0</v>
      </c>
    </row>
    <row r="29" spans="1:8" ht="15.75" x14ac:dyDescent="0.25">
      <c r="A29" s="2" t="str">
        <f>'[1]estimates new'!AR72</f>
        <v>661 (5)</v>
      </c>
      <c r="B29" s="2">
        <f>'[1]estimates new'!AS72</f>
        <v>5</v>
      </c>
      <c r="C29" s="2">
        <f>'[1]estimates new'!AT72</f>
        <v>42</v>
      </c>
      <c r="D29" s="2">
        <f>'[1]estimates new'!AU72</f>
        <v>0</v>
      </c>
      <c r="E29" s="2">
        <f>'[1]estimates new'!AV72</f>
        <v>1</v>
      </c>
      <c r="F29" s="2">
        <f>'[1]estimates new'!AW72</f>
        <v>0.3</v>
      </c>
      <c r="G29">
        <f>0</f>
        <v>0</v>
      </c>
      <c r="H29">
        <v>0</v>
      </c>
    </row>
    <row r="30" spans="1:8" ht="15.75" x14ac:dyDescent="0.25">
      <c r="A30" s="2" t="str">
        <f>'[1]estimates new'!AR75</f>
        <v>532 (8)</v>
      </c>
      <c r="B30" s="2">
        <f>'[1]estimates new'!AS75</f>
        <v>8</v>
      </c>
      <c r="C30" s="2">
        <f>'[1]estimates new'!AT75</f>
        <v>42</v>
      </c>
      <c r="D30" s="2">
        <f>'[1]estimates new'!AU75</f>
        <v>4.2253521126760563E-2</v>
      </c>
      <c r="E30" s="2">
        <f>'[1]estimates new'!AV75</f>
        <v>0.95774647887323949</v>
      </c>
      <c r="F30" s="2">
        <f>'[1]estimates new'!AW75</f>
        <v>0.5</v>
      </c>
      <c r="G30">
        <f>0</f>
        <v>0</v>
      </c>
      <c r="H30">
        <v>0</v>
      </c>
    </row>
    <row r="31" spans="1:8" ht="15.75" x14ac:dyDescent="0.25">
      <c r="A31" s="2" t="str">
        <f>'[1]estimates new'!AR78</f>
        <v>534 (9)</v>
      </c>
      <c r="B31" s="2">
        <f>'[1]estimates new'!AS78</f>
        <v>9</v>
      </c>
      <c r="C31" s="2">
        <f>'[1]estimates new'!AT78</f>
        <v>42</v>
      </c>
      <c r="D31" s="2">
        <f>'[1]estimates new'!AU78</f>
        <v>0.2537313432835821</v>
      </c>
      <c r="E31" s="2">
        <f>'[1]estimates new'!AV78</f>
        <v>0.74626865671641784</v>
      </c>
      <c r="F31" s="2">
        <f>'[1]estimates new'!AW78</f>
        <v>0.5</v>
      </c>
      <c r="G31">
        <v>60</v>
      </c>
      <c r="H31">
        <v>1</v>
      </c>
    </row>
    <row r="32" spans="1:8" ht="15.75" x14ac:dyDescent="0.25">
      <c r="A32" s="2" t="str">
        <f>'[1]estimates new'!AR81</f>
        <v>536(10)</v>
      </c>
      <c r="B32" s="2">
        <f>'[1]estimates new'!AS81</f>
        <v>10</v>
      </c>
      <c r="C32" s="2">
        <f>'[1]estimates new'!AT81</f>
        <v>42</v>
      </c>
      <c r="D32" s="2">
        <f>'[1]estimates new'!AU81</f>
        <v>0.28358208955223879</v>
      </c>
      <c r="E32" s="2">
        <f>'[1]estimates new'!AV81</f>
        <v>0.71641791044776126</v>
      </c>
      <c r="F32" s="2">
        <f>'[1]estimates new'!AW81</f>
        <v>0.5</v>
      </c>
      <c r="G32">
        <v>30</v>
      </c>
      <c r="H32">
        <v>0</v>
      </c>
    </row>
    <row r="33" spans="1:8" ht="15.75" x14ac:dyDescent="0.25">
      <c r="A33" s="2" t="str">
        <f>'[1]estimates new'!AR84</f>
        <v>614 (11)</v>
      </c>
      <c r="B33" s="2">
        <f>'[1]estimates new'!AS84</f>
        <v>11</v>
      </c>
      <c r="C33" s="2">
        <f>'[1]estimates new'!AT84</f>
        <v>42</v>
      </c>
      <c r="D33" s="2">
        <f>'[1]estimates new'!AU84</f>
        <v>0.54651162790697672</v>
      </c>
      <c r="E33" s="2">
        <f>'[1]estimates new'!AV84</f>
        <v>0.45348837209302328</v>
      </c>
      <c r="F33" s="2">
        <f>'[1]estimates new'!AW84</f>
        <v>1.6</v>
      </c>
      <c r="G33">
        <v>30</v>
      </c>
      <c r="H33">
        <v>0</v>
      </c>
    </row>
    <row r="34" spans="1:8" ht="15.75" x14ac:dyDescent="0.25">
      <c r="A34" s="2" t="str">
        <f>'[1]estimates new'!AR87</f>
        <v>617 (12)</v>
      </c>
      <c r="B34" s="2">
        <f>'[1]estimates new'!AS87</f>
        <v>12</v>
      </c>
      <c r="C34" s="2">
        <f>'[1]estimates new'!AT87</f>
        <v>42</v>
      </c>
      <c r="D34" s="2">
        <f>'[1]estimates new'!AU87</f>
        <v>0.60509554140127386</v>
      </c>
      <c r="E34" s="2">
        <f>'[1]estimates new'!AV87</f>
        <v>0.39490445859872614</v>
      </c>
      <c r="F34" s="2">
        <f>'[1]estimates new'!AW87</f>
        <v>1.6</v>
      </c>
      <c r="G34">
        <f>0</f>
        <v>0</v>
      </c>
      <c r="H34">
        <v>1</v>
      </c>
    </row>
    <row r="35" spans="1:8" ht="15.75" x14ac:dyDescent="0.25">
      <c r="A35" s="2" t="str">
        <f>'[1]estimates new'!AR90</f>
        <v>666 (6)</v>
      </c>
      <c r="B35" s="2">
        <f>'[1]estimates new'!AS90</f>
        <v>6</v>
      </c>
      <c r="C35" s="2">
        <f>'[1]estimates new'!AT90</f>
        <v>42</v>
      </c>
      <c r="D35" s="2">
        <f>'[1]estimates new'!AU90</f>
        <v>0.31506849315068491</v>
      </c>
      <c r="E35" s="2">
        <f>'[1]estimates new'!AV90</f>
        <v>0.68493150684931503</v>
      </c>
      <c r="F35" s="2">
        <f>'[1]estimates new'!AW90</f>
        <v>0.3</v>
      </c>
      <c r="G35">
        <v>60</v>
      </c>
      <c r="H35">
        <v>0</v>
      </c>
    </row>
    <row r="36" spans="1:8" ht="15.75" x14ac:dyDescent="0.25">
      <c r="A36" s="2" t="s">
        <v>3</v>
      </c>
      <c r="B36" s="2">
        <v>7</v>
      </c>
      <c r="C36" s="2">
        <v>42</v>
      </c>
      <c r="D36" s="2">
        <f>'[1]estimates new'!AU93</f>
        <v>0</v>
      </c>
      <c r="E36" s="2">
        <f>'[1]estimates new'!AV93</f>
        <v>1</v>
      </c>
      <c r="F36" s="2">
        <v>0.3</v>
      </c>
      <c r="G36" s="2">
        <v>30</v>
      </c>
      <c r="H36" s="2">
        <v>0</v>
      </c>
    </row>
    <row r="37" spans="1:8" ht="15.75" x14ac:dyDescent="0.25">
      <c r="A37" s="2" t="str">
        <f>'[1]estimates new'!AR96</f>
        <v>631 (14)</v>
      </c>
      <c r="B37" s="2">
        <f>'[1]estimates new'!AS96</f>
        <v>14</v>
      </c>
      <c r="C37" s="2">
        <f>'[1]estimates new'!AT96</f>
        <v>42</v>
      </c>
      <c r="D37" s="2">
        <f>'[1]estimates new'!AU96</f>
        <v>0.90476190476190477</v>
      </c>
      <c r="E37" s="2">
        <f>'[1]estimates new'!AV96</f>
        <v>9.5238095238095233E-2</v>
      </c>
      <c r="F37" s="2">
        <f>'[1]estimates new'!AW96</f>
        <v>1.6</v>
      </c>
      <c r="G37">
        <v>60</v>
      </c>
      <c r="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2021-02-01T19:01:11Z</dcterms:created>
  <dcterms:modified xsi:type="dcterms:W3CDTF">2021-02-01T19:01:47Z</dcterms:modified>
</cp:coreProperties>
</file>