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Φύλλο1" sheetId="1" r:id="rId1"/>
    <sheet name="Φύλλο2" sheetId="2" r:id="rId2"/>
    <sheet name="Φύλλο3" sheetId="3" r:id="rId3"/>
  </sheets>
  <calcPr calcId="145621"/>
  <pivotCaches>
    <pivotCache cacheId="6" r:id="rId4"/>
  </pivotCaches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<sst xmlns="http://schemas.openxmlformats.org/spreadsheetml/2006/main" count="21" uniqueCount="11">
  <si>
    <t>ΠροΪόν</t>
  </si>
  <si>
    <t>Τιμή</t>
  </si>
  <si>
    <t>Πσότητα</t>
  </si>
  <si>
    <t>Έτος</t>
  </si>
  <si>
    <t>Πωλήσεις</t>
  </si>
  <si>
    <t>ΦΠΑ</t>
  </si>
  <si>
    <t>ΠροΪόν A</t>
  </si>
  <si>
    <t>ΠροΪόν B</t>
  </si>
  <si>
    <t>ΠροΪόν C</t>
  </si>
  <si>
    <t>Άθροισμα από Πωλήσεις</t>
  </si>
  <si>
    <t>ΈΤΟΣ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</si>
</sst>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4" fontId="0" fillId="0" borderId="0" xfId="0" applyNumberFormat="1"/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[ασκ2.xlsx]Φύλλο1!Συγκεντρωτικός Πίνακας2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l-G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</c:pivotFmt>
    </c:pivotFmts>
    <c:plotArea>
      <c:layout/>
      <c:pieChart>
        <c:varyColors val="1"/>
        <c:ser>
          <c:idx val="0"/>
          <c:order val="0"/>
          <c:tx>
            <c:strRef>
              <c:f>Φύλλο1!$E$12</c:f>
              <c:strCache>
                <c:ptCount val="1"/>
                <c:pt idx="0">
                  <c:v>Άθροισμα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l-G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Φύλλο1!$D$13:$D$15</c:f>
              <c:strCache>
                <c:ptCount val="3"/>
                <c:pt idx="0">
                  <c:v>ΠροΪόν A</c:v>
                </c:pt>
                <c:pt idx="1">
                  <c:v>ΠροΪόν B</c:v>
                </c:pt>
                <c:pt idx="2">
                  <c:v>ΠροΪόν C</c:v>
                </c:pt>
              </c:strCache>
            </c:strRef>
          </c:cat>
          <c:val>
            <c:numRef>
              <c:f>Φύλλο1!$E$13:$E$15</c:f>
              <c:numCache>
                <c:formatCode>General</c:formatCode>
                <c:ptCount val="3"/>
                <c:pt idx="0">
                  <c:v>860</c:v>
                </c:pt>
                <c:pt idx="1">
                  <c:v>1800</c:v>
                </c:pt>
                <c:pt idx="2">
                  <c:v>1700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[ασκ2.xlsx]Φύλλο1!Συγκεντρωτικός Πίνακας1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l-G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Φύλλο1!$B$12</c:f>
              <c:strCache>
                <c:ptCount val="1"/>
                <c:pt idx="0">
                  <c:v>Άθροισμα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Φύλλο1!$A$13:$A$15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Φύλλο1!$B$13:$B$15</c:f>
              <c:numCache>
                <c:formatCode>General</c:formatCode>
                <c:ptCount val="3"/>
                <c:pt idx="0">
                  <c:v>660</c:v>
                </c:pt>
                <c:pt idx="1">
                  <c:v>1400</c:v>
                </c:pt>
                <c:pt idx="2">
                  <c:v>2300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049344"/>
        <c:axId val="151053440"/>
      </c:lineChart>
      <c:catAx>
        <c:axId val="15104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53440"/>
        <c:crosses val="autoZero"/>
        <c:auto val="1"/>
        <c:lblAlgn val="ctr"/>
        <c:lblOffset val="100"/>
        <c:noMultiLvlLbl val="0"/>
      </c:catAx>
      <c:valAx>
        <c:axId val="15105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049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14</xdr:row>
      <xdr:rowOff>38100</xdr:rowOff>
    </xdr:from>
    <xdr:to>
      <xdr:col>14</xdr:col>
      <xdr:colOff>295275</xdr:colOff>
      <xdr:row>28</xdr:row>
      <xdr:rowOff>114300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0</xdr:row>
      <xdr:rowOff>0</xdr:rowOff>
    </xdr:from>
    <xdr:to>
      <xdr:col>14</xdr:col>
      <xdr:colOff>285750</xdr:colOff>
      <xdr:row>14</xdr:row>
      <xdr:rowOff>76200</xdr:rowOff>
    </xdr:to>
    <xdr:graphicFrame macro="">
      <xdr:nvGraphicFramePr>
        <xdr:cNvPr id="4" name="Γράφημα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5631.773126273147" createdVersion="4" refreshedVersion="4" minRefreshableVersion="3" recordCount="8">
  <cacheSource type="worksheet">
    <worksheetSource ref="A1:F9" sheet="Φύλλο1"/>
  </cacheSource>
  <cacheFields count="6">
    <cacheField name="ΠροΪόν" numFmtId="0">
      <sharedItems count="3">
        <s v="ΠροΪόν A"/>
        <s v="ΠροΪόν B"/>
        <s v="ΠροΪόν C"/>
      </sharedItems>
    </cacheField>
    <cacheField name="Τιμή" numFmtId="44">
      <sharedItems containsSemiMixedTypes="0" containsString="0" containsNumber="1" containsInteger="1" minValue="30" maxValue="400"/>
    </cacheField>
    <cacheField name="Πσότητα" numFmtId="0">
      <sharedItems containsSemiMixedTypes="0" containsString="0" containsNumber="1" containsInteger="1" minValue="2" maxValue="10"/>
    </cacheField>
    <cacheField name="Έτος" numFmtId="0">
      <sharedItems containsSemiMixedTypes="0" containsString="0" containsNumber="1" containsInteger="1" minValue="2022" maxValue="2024" count="3">
        <n v="2023"/>
        <n v="2022"/>
        <n v="2024"/>
      </sharedItems>
    </cacheField>
    <cacheField name="Πωλήσεις" numFmtId="44">
      <sharedItems containsSemiMixedTypes="0" containsString="0" containsNumber="1" containsInteger="1" minValue="300" maxValue="1200"/>
    </cacheField>
    <cacheField name="ΦΠΑ" numFmtId="44">
      <sharedItems containsSemiMixedTypes="0" containsString="0" containsNumber="1" minValue="54" maxValue="2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100"/>
    <n v="5"/>
    <x v="0"/>
    <n v="500"/>
    <n v="90"/>
  </r>
  <r>
    <x v="0"/>
    <n v="90"/>
    <n v="4"/>
    <x v="1"/>
    <n v="360"/>
    <n v="64.8"/>
  </r>
  <r>
    <x v="1"/>
    <n v="150"/>
    <n v="2"/>
    <x v="1"/>
    <n v="300"/>
    <n v="54"/>
  </r>
  <r>
    <x v="2"/>
    <n v="50"/>
    <n v="10"/>
    <x v="0"/>
    <n v="500"/>
    <n v="90"/>
  </r>
  <r>
    <x v="1"/>
    <n v="40"/>
    <n v="10"/>
    <x v="0"/>
    <n v="400"/>
    <n v="72"/>
  </r>
  <r>
    <x v="1"/>
    <n v="400"/>
    <n v="2"/>
    <x v="2"/>
    <n v="800"/>
    <n v="144"/>
  </r>
  <r>
    <x v="2"/>
    <n v="120"/>
    <n v="10"/>
    <x v="2"/>
    <n v="1200"/>
    <n v="216"/>
  </r>
  <r>
    <x v="1"/>
    <n v="30"/>
    <n v="10"/>
    <x v="2"/>
    <n v="300"/>
    <n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Συγκεντρωτικός Πίνακας2" cacheId="6" applyNumberFormats="0" applyBorderFormats="0" applyFontFormats="0" applyPatternFormats="0" applyAlignmentFormats="0" applyWidthHeightFormats="1" dataCaption="Τιμές" updatedVersion="4" minRefreshableVersion="3" useAutoFormatting="1" rowGrandTotals="0" itemPrintTitles="1" createdVersion="4" indent="0" outline="1" outlineData="1" multipleFieldFilters="0" chartFormat="2" rowHeaderCaption="ΠροΪόν">
  <location ref="D12:E15" firstHeaderRow="1" firstDataRow="1" firstDataCol="1"/>
  <pivotFields count="6">
    <pivotField axis="axisRow" showAll="0">
      <items count="4">
        <item x="0"/>
        <item x="1"/>
        <item x="2"/>
        <item t="default"/>
      </items>
    </pivotField>
    <pivotField numFmtId="44" showAll="0"/>
    <pivotField showAll="0"/>
    <pivotField showAll="0"/>
    <pivotField dataField="1" numFmtId="44" showAll="0"/>
    <pivotField numFmtId="44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Άθροισμα από Πωλήσεις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Συγκεντρωτικός Πίνακας1" cacheId="6" applyNumberFormats="0" applyBorderFormats="0" applyFontFormats="0" applyPatternFormats="0" applyAlignmentFormats="0" applyWidthHeightFormats="1" dataCaption="Τιμές" updatedVersion="4" minRefreshableVersion="3" useAutoFormatting="1" rowGrandTotals="0" itemPrintTitles="1" createdVersion="4" indent="0" outline="1" outlineData="1" multipleFieldFilters="0" chartFormat="1" rowHeaderCaption="ΈΤΟΣ">
  <location ref="A12:B15" firstHeaderRow="1" firstDataRow="1" firstDataCol="1"/>
  <pivotFields count="6">
    <pivotField showAll="0"/>
    <pivotField numFmtId="44" showAll="0"/>
    <pivotField showAll="0"/>
    <pivotField axis="axisRow" showAll="0">
      <items count="4">
        <item x="1"/>
        <item x="0"/>
        <item x="2"/>
        <item t="default"/>
      </items>
    </pivotField>
    <pivotField dataField="1" numFmtId="44" showAll="0"/>
    <pivotField numFmtId="44" showAll="0"/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Άθροισμα από Πωλήσεις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" x14ac:dyDescent="0.25"/>
  <cols>
    <col min="1" max="1" width="7.7109375" customWidth="1"/>
    <col min="2" max="2" width="23.42578125" customWidth="1"/>
    <col min="3" max="3" width="11.7109375" customWidth="1"/>
    <col min="4" max="4" width="18.7109375" customWidth="1"/>
    <col min="5" max="5" width="23.42578125" customWidth="1"/>
    <col min="6" max="6" width="1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4">
        <v>100</v>
      </c>
      <c r="C2" s="5">
        <v>5</v>
      </c>
      <c r="D2" s="5">
        <v>2023</v>
      </c>
      <c r="E2" s="3">
        <f>(B2*C2)</f>
        <v>500</v>
      </c>
      <c r="F2" s="3">
        <f>E2*18%</f>
        <v>90</v>
      </c>
    </row>
    <row r="3" spans="1:6" x14ac:dyDescent="0.25">
      <c r="A3" t="s">
        <v>6</v>
      </c>
      <c r="B3" s="4">
        <v>90</v>
      </c>
      <c r="C3" s="5">
        <v>4</v>
      </c>
      <c r="D3" s="5">
        <v>2022</v>
      </c>
      <c r="E3" s="3">
        <f t="shared" ref="E3:E9" si="0">(B3*C3)</f>
        <v>360</v>
      </c>
      <c r="F3" s="3">
        <f t="shared" ref="F3:F9" si="1">E3*18%</f>
        <v>64.8</v>
      </c>
    </row>
    <row r="4" spans="1:6" x14ac:dyDescent="0.25">
      <c r="A4" t="s">
        <v>7</v>
      </c>
      <c r="B4" s="4">
        <v>150</v>
      </c>
      <c r="C4" s="5">
        <v>2</v>
      </c>
      <c r="D4" s="5">
        <v>2022</v>
      </c>
      <c r="E4" s="3">
        <f t="shared" si="0"/>
        <v>300</v>
      </c>
      <c r="F4" s="3">
        <f t="shared" si="1"/>
        <v>54</v>
      </c>
    </row>
    <row r="5" spans="1:6" x14ac:dyDescent="0.25">
      <c r="A5" t="s">
        <v>8</v>
      </c>
      <c r="B5" s="4">
        <v>50</v>
      </c>
      <c r="C5" s="5">
        <v>10</v>
      </c>
      <c r="D5" s="5">
        <v>2023</v>
      </c>
      <c r="E5" s="3">
        <f t="shared" si="0"/>
        <v>500</v>
      </c>
      <c r="F5" s="3">
        <f t="shared" si="1"/>
        <v>90</v>
      </c>
    </row>
    <row r="6" spans="1:6" x14ac:dyDescent="0.25">
      <c r="A6" t="s">
        <v>7</v>
      </c>
      <c r="B6" s="4">
        <v>40</v>
      </c>
      <c r="C6" s="5">
        <v>10</v>
      </c>
      <c r="D6" s="5">
        <v>2023</v>
      </c>
      <c r="E6" s="3">
        <f t="shared" si="0"/>
        <v>400</v>
      </c>
      <c r="F6" s="3">
        <f t="shared" si="1"/>
        <v>72</v>
      </c>
    </row>
    <row r="7" spans="1:6" x14ac:dyDescent="0.25">
      <c r="A7" t="s">
        <v>7</v>
      </c>
      <c r="B7" s="4">
        <v>400</v>
      </c>
      <c r="C7" s="5">
        <v>2</v>
      </c>
      <c r="D7" s="5">
        <v>2024</v>
      </c>
      <c r="E7" s="3">
        <f t="shared" si="0"/>
        <v>800</v>
      </c>
      <c r="F7" s="3">
        <f t="shared" si="1"/>
        <v>144</v>
      </c>
    </row>
    <row r="8" spans="1:6" x14ac:dyDescent="0.25">
      <c r="A8" t="s">
        <v>8</v>
      </c>
      <c r="B8" s="4">
        <v>120</v>
      </c>
      <c r="C8" s="5">
        <v>10</v>
      </c>
      <c r="D8" s="5">
        <v>2024</v>
      </c>
      <c r="E8" s="3">
        <f t="shared" si="0"/>
        <v>1200</v>
      </c>
      <c r="F8" s="3">
        <f t="shared" si="1"/>
        <v>216</v>
      </c>
    </row>
    <row r="9" spans="1:6" x14ac:dyDescent="0.25">
      <c r="A9" t="s">
        <v>7</v>
      </c>
      <c r="B9" s="4">
        <v>30</v>
      </c>
      <c r="C9" s="5">
        <v>10</v>
      </c>
      <c r="D9" s="5">
        <v>2024</v>
      </c>
      <c r="E9" s="3">
        <f t="shared" si="0"/>
        <v>300</v>
      </c>
      <c r="F9" s="3">
        <f t="shared" si="1"/>
        <v>54</v>
      </c>
    </row>
    <row r="11" spans="1:6" x14ac:dyDescent="0.25">
      <c r="A11" s="1"/>
      <c r="B11" s="3"/>
    </row>
    <row r="12" spans="1:6" x14ac:dyDescent="0.25">
      <c r="A12" s="7" t="s">
        <v>10</v>
      </c>
      <c r="B12" t="s">
        <v>9</v>
      </c>
      <c r="D12" s="7" t="s">
        <v>0</v>
      </c>
      <c r="E12" t="s">
        <v>9</v>
      </c>
    </row>
    <row r="13" spans="1:6" x14ac:dyDescent="0.25">
      <c r="A13" s="8">
        <v>2022</v>
      </c>
      <c r="B13" s="6">
        <v>660</v>
      </c>
      <c r="D13" s="8" t="s">
        <v>6</v>
      </c>
      <c r="E13" s="6">
        <v>860</v>
      </c>
    </row>
    <row r="14" spans="1:6" x14ac:dyDescent="0.25">
      <c r="A14" s="8">
        <v>2023</v>
      </c>
      <c r="B14" s="6">
        <v>1400</v>
      </c>
      <c r="D14" s="8" t="s">
        <v>7</v>
      </c>
      <c r="E14" s="6">
        <v>1800</v>
      </c>
    </row>
    <row r="15" spans="1:6" x14ac:dyDescent="0.25">
      <c r="A15" s="8">
        <v>2024</v>
      </c>
      <c r="B15" s="6">
        <v>2300</v>
      </c>
      <c r="D15" s="8" t="s">
        <v>8</v>
      </c>
      <c r="E15" s="6">
        <v>1700</v>
      </c>
    </row>
  </sheetData>
  <pageMargins left="0.7" right="0.7" top="0.75" bottom="0.75" header="0.3" footer="0.3"/>
  <pageSetup paperSize="9" orientation="portrait" horizontalDpi="30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2024-12-05T15:53:59Z</dcterms:created>
  <dcterms:modified xsi:type="dcterms:W3CDTF">2024-12-05T17:16:21Z</dcterms:modified>
</cp:coreProperties>
</file>