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e11cc877f4fad5/Documentos/MEGA/Engenharia Informatica/0. PROJETOS/AED/Ficha_4_2/"/>
    </mc:Choice>
  </mc:AlternateContent>
  <xr:revisionPtr revIDLastSave="1" documentId="13_ncr:1_{F1F7B4F0-E61F-4782-8328-E4D73C0A651B}" xr6:coauthVersionLast="46" xr6:coauthVersionMax="46" xr10:uidLastSave="{0E97BBF7-F7C2-4D90-9657-17ED2B7796CC}"/>
  <bookViews>
    <workbookView xWindow="-108" yWindow="-108" windowWidth="23256" windowHeight="12576" xr2:uid="{03EBB2C0-3AB4-4659-8C88-20538B1BF3A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</calcChain>
</file>

<file path=xl/sharedStrings.xml><?xml version="1.0" encoding="utf-8"?>
<sst xmlns="http://schemas.openxmlformats.org/spreadsheetml/2006/main" count="24" uniqueCount="9">
  <si>
    <t>N (1% ord)</t>
  </si>
  <si>
    <t>N (random)</t>
  </si>
  <si>
    <t>N (5% ord)</t>
  </si>
  <si>
    <t>N (decrescente)</t>
  </si>
  <si>
    <t>QS</t>
  </si>
  <si>
    <t>QS-IS-5</t>
  </si>
  <si>
    <t>QS-IS-10</t>
  </si>
  <si>
    <t>QS-IS-15</t>
  </si>
  <si>
    <t>QS-IS-30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</si>
</sst>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1%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Folha1!$C$3:$C$23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Folha1!$D$3:$D$23</c:f>
              <c:numCache>
                <c:formatCode>General</c:formatCode>
                <c:ptCount val="21"/>
                <c:pt idx="0">
                  <c:v>7.0387000000096097E-3</c:v>
                </c:pt>
                <c:pt idx="1">
                  <c:v>0.189296099999992</c:v>
                </c:pt>
                <c:pt idx="2">
                  <c:v>0.38415559999999899</c:v>
                </c:pt>
                <c:pt idx="3">
                  <c:v>0.56604810000000305</c:v>
                </c:pt>
                <c:pt idx="4">
                  <c:v>0.77741670000000296</c:v>
                </c:pt>
                <c:pt idx="5">
                  <c:v>1.0065263999999901</c:v>
                </c:pt>
                <c:pt idx="6">
                  <c:v>1.1995324999999999</c:v>
                </c:pt>
                <c:pt idx="7">
                  <c:v>1.3583615</c:v>
                </c:pt>
                <c:pt idx="8">
                  <c:v>1.5993319000000099</c:v>
                </c:pt>
                <c:pt idx="9">
                  <c:v>1.71825290000001</c:v>
                </c:pt>
                <c:pt idx="10">
                  <c:v>1.90718319999999</c:v>
                </c:pt>
                <c:pt idx="11">
                  <c:v>2.15875120000001</c:v>
                </c:pt>
                <c:pt idx="12">
                  <c:v>2.3804495999999902</c:v>
                </c:pt>
                <c:pt idx="13">
                  <c:v>2.7431033999999901</c:v>
                </c:pt>
                <c:pt idx="14">
                  <c:v>2.9482780000000099</c:v>
                </c:pt>
                <c:pt idx="15">
                  <c:v>3.1477754</c:v>
                </c:pt>
                <c:pt idx="16">
                  <c:v>3.7440890999999898</c:v>
                </c:pt>
                <c:pt idx="17">
                  <c:v>3.6246911000000002</c:v>
                </c:pt>
                <c:pt idx="18">
                  <c:v>3.7535101999999898</c:v>
                </c:pt>
                <c:pt idx="19">
                  <c:v>4.2020731999999699</c:v>
                </c:pt>
                <c:pt idx="20">
                  <c:v>4.4309583999999997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2A2-BE2E-DFFF0408A95D}"/>
            </c:ext>
          </c:extLst>
        </c:ser>
        <c:ser>
          <c:idx val="1"/>
          <c:order val="1"/>
          <c:tx>
            <c:strRef>
              <c:f>Folha1!$E$2</c:f>
              <c:strCache>
                <c:ptCount val="1"/>
                <c:pt idx="0">
                  <c:v>QS-IS-5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095173950845664E-2"/>
                  <c:y val="-0.18823785419679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Folha1!$C$3:$C$23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Folha1!$E$3:$E$23</c:f>
              <c:numCache>
                <c:formatCode>General</c:formatCode>
                <c:ptCount val="21"/>
                <c:pt idx="0">
                  <c:v>2.6012999999949198E-3</c:v>
                </c:pt>
                <c:pt idx="1">
                  <c:v>0.16108029999999399</c:v>
                </c:pt>
                <c:pt idx="2">
                  <c:v>0.28536440000000501</c:v>
                </c:pt>
                <c:pt idx="3">
                  <c:v>0.48558639999998798</c:v>
                </c:pt>
                <c:pt idx="4">
                  <c:v>0.66470929999999795</c:v>
                </c:pt>
                <c:pt idx="5">
                  <c:v>0.85156129999999997</c:v>
                </c:pt>
                <c:pt idx="6">
                  <c:v>1.0447561000000001</c:v>
                </c:pt>
                <c:pt idx="7">
                  <c:v>1.2421925999999901</c:v>
                </c:pt>
                <c:pt idx="8">
                  <c:v>1.4631114999999899</c:v>
                </c:pt>
                <c:pt idx="9">
                  <c:v>1.58242090000001</c:v>
                </c:pt>
                <c:pt idx="10">
                  <c:v>1.8779633999999901</c:v>
                </c:pt>
                <c:pt idx="11">
                  <c:v>1.9531951000000101</c:v>
                </c:pt>
                <c:pt idx="12">
                  <c:v>2.2973592999999801</c:v>
                </c:pt>
                <c:pt idx="13">
                  <c:v>2.5009364999999901</c:v>
                </c:pt>
                <c:pt idx="14">
                  <c:v>2.73069399999999</c:v>
                </c:pt>
                <c:pt idx="15">
                  <c:v>3.1599752000000101</c:v>
                </c:pt>
                <c:pt idx="16">
                  <c:v>3.35831239999998</c:v>
                </c:pt>
                <c:pt idx="17">
                  <c:v>3.3468493999999902</c:v>
                </c:pt>
                <c:pt idx="18">
                  <c:v>3.6048103999999599</c:v>
                </c:pt>
                <c:pt idx="19">
                  <c:v>4.1110279999999699</c:v>
                </c:pt>
                <c:pt idx="20">
                  <c:v>4.0426009000000196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F-42A2-BE2E-DFFF0408A95D}"/>
            </c:ext>
          </c:extLst>
        </c:ser>
        <c:ser>
          <c:idx val="2"/>
          <c:order val="2"/>
          <c:tx>
            <c:strRef>
              <c:f>Folha1!$F$2</c:f>
              <c:strCache>
                <c:ptCount val="1"/>
                <c:pt idx="0">
                  <c:v>QS-IS-10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Folha1!$C$3:$C$23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Folha1!$F$3:$F$23</c:f>
              <c:numCache>
                <c:formatCode>General</c:formatCode>
                <c:ptCount val="21"/>
                <c:pt idx="0">
                  <c:v>2.7659999999940501E-3</c:v>
                </c:pt>
                <c:pt idx="1">
                  <c:v>0.136398299999996</c:v>
                </c:pt>
                <c:pt idx="2">
                  <c:v>0.36271529999999003</c:v>
                </c:pt>
                <c:pt idx="3">
                  <c:v>0.41645450000000001</c:v>
                </c:pt>
                <c:pt idx="4">
                  <c:v>0.59622470000000705</c:v>
                </c:pt>
                <c:pt idx="5">
                  <c:v>0.78490729999999997</c:v>
                </c:pt>
                <c:pt idx="6">
                  <c:v>0.99620070000000205</c:v>
                </c:pt>
                <c:pt idx="7">
                  <c:v>1.1315364000000001</c:v>
                </c:pt>
                <c:pt idx="8">
                  <c:v>1.3145178</c:v>
                </c:pt>
                <c:pt idx="9">
                  <c:v>1.4741856999999901</c:v>
                </c:pt>
                <c:pt idx="10">
                  <c:v>1.7268611</c:v>
                </c:pt>
                <c:pt idx="11">
                  <c:v>1.8635152000000199</c:v>
                </c:pt>
                <c:pt idx="12">
                  <c:v>2.0876623999999899</c:v>
                </c:pt>
                <c:pt idx="13">
                  <c:v>2.3072816000000098</c:v>
                </c:pt>
                <c:pt idx="14">
                  <c:v>2.4903522999999801</c:v>
                </c:pt>
                <c:pt idx="15">
                  <c:v>3.0639720000000299</c:v>
                </c:pt>
                <c:pt idx="16">
                  <c:v>3.02005049999996</c:v>
                </c:pt>
                <c:pt idx="17">
                  <c:v>3.1857038999999601</c:v>
                </c:pt>
                <c:pt idx="18">
                  <c:v>3.3320947000000198</c:v>
                </c:pt>
                <c:pt idx="19">
                  <c:v>3.7910192999999501</c:v>
                </c:pt>
                <c:pt idx="20">
                  <c:v>3.65205149999997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F-42A2-BE2E-DFFF0408A95D}"/>
            </c:ext>
          </c:extLst>
        </c:ser>
        <c:ser>
          <c:idx val="3"/>
          <c:order val="3"/>
          <c:tx>
            <c:strRef>
              <c:f>Folha1!$G$2</c:f>
              <c:strCache>
                <c:ptCount val="1"/>
                <c:pt idx="0">
                  <c:v>QS-IS-15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Folha1!$C$3:$C$23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Folha1!$G$3:$G$23</c:f>
              <c:numCache>
                <c:formatCode>General</c:formatCode>
                <c:ptCount val="21"/>
                <c:pt idx="0">
                  <c:v>7.4335999999988103E-3</c:v>
                </c:pt>
                <c:pt idx="1">
                  <c:v>0.181864200000006</c:v>
                </c:pt>
                <c:pt idx="2">
                  <c:v>0.31487659999999001</c:v>
                </c:pt>
                <c:pt idx="3">
                  <c:v>0.39995220000000098</c:v>
                </c:pt>
                <c:pt idx="4">
                  <c:v>0.560088899999996</c:v>
                </c:pt>
                <c:pt idx="5">
                  <c:v>0.75277139999999998</c:v>
                </c:pt>
                <c:pt idx="6">
                  <c:v>0.92942580000000397</c:v>
                </c:pt>
                <c:pt idx="7">
                  <c:v>1.1211843000000099</c:v>
                </c:pt>
                <c:pt idx="8">
                  <c:v>1.3097825999999999</c:v>
                </c:pt>
                <c:pt idx="9">
                  <c:v>1.4573453999999999</c:v>
                </c:pt>
                <c:pt idx="10">
                  <c:v>1.5527259999999701</c:v>
                </c:pt>
                <c:pt idx="11">
                  <c:v>1.6871126000000001</c:v>
                </c:pt>
                <c:pt idx="12">
                  <c:v>1.99897050000001</c:v>
                </c:pt>
                <c:pt idx="13">
                  <c:v>2.2021617999999901</c:v>
                </c:pt>
                <c:pt idx="14">
                  <c:v>2.3727354999999699</c:v>
                </c:pt>
                <c:pt idx="15">
                  <c:v>2.87162950000004</c:v>
                </c:pt>
                <c:pt idx="16">
                  <c:v>2.8925687999999901</c:v>
                </c:pt>
                <c:pt idx="17">
                  <c:v>2.9201322000000101</c:v>
                </c:pt>
                <c:pt idx="18">
                  <c:v>3.1091169000000001</c:v>
                </c:pt>
                <c:pt idx="19">
                  <c:v>3.4745180999999499</c:v>
                </c:pt>
                <c:pt idx="20">
                  <c:v>3.5526038000000399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F-42A2-BE2E-DFFF0408A95D}"/>
            </c:ext>
          </c:extLst>
        </c:ser>
        <c:ser>
          <c:idx val="4"/>
          <c:order val="4"/>
          <c:tx>
            <c:strRef>
              <c:f>Folha1!$H$2</c:f>
              <c:strCache>
                <c:ptCount val="1"/>
                <c:pt idx="0">
                  <c:v>QS-IS-30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Folha1!$C$3:$C$23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Folha1!$H$3:$H$23</c:f>
              <c:numCache>
                <c:formatCode>General</c:formatCode>
                <c:ptCount val="21"/>
                <c:pt idx="0">
                  <c:v>6.4349999999535601E-4</c:v>
                </c:pt>
                <c:pt idx="1">
                  <c:v>0.12990560000000001</c:v>
                </c:pt>
                <c:pt idx="2">
                  <c:v>0.226271300000007</c:v>
                </c:pt>
                <c:pt idx="3">
                  <c:v>0.37341440000000098</c:v>
                </c:pt>
                <c:pt idx="4">
                  <c:v>0.504399299999988</c:v>
                </c:pt>
                <c:pt idx="5">
                  <c:v>0.71614929999999699</c:v>
                </c:pt>
                <c:pt idx="6">
                  <c:v>0.89786289999999203</c:v>
                </c:pt>
                <c:pt idx="7">
                  <c:v>1.06142789999999</c:v>
                </c:pt>
                <c:pt idx="8">
                  <c:v>1.18046219999999</c:v>
                </c:pt>
                <c:pt idx="9">
                  <c:v>1.3043999000000199</c:v>
                </c:pt>
                <c:pt idx="10">
                  <c:v>1.44158630000001</c:v>
                </c:pt>
                <c:pt idx="11">
                  <c:v>1.58320729999999</c:v>
                </c:pt>
                <c:pt idx="12">
                  <c:v>1.86605119999998</c:v>
                </c:pt>
                <c:pt idx="13">
                  <c:v>2.1116170999999802</c:v>
                </c:pt>
                <c:pt idx="14">
                  <c:v>2.1915262999999601</c:v>
                </c:pt>
                <c:pt idx="15">
                  <c:v>2.87720230000002</c:v>
                </c:pt>
                <c:pt idx="16">
                  <c:v>2.6111793999999602</c:v>
                </c:pt>
                <c:pt idx="17">
                  <c:v>2.7607563000000201</c:v>
                </c:pt>
                <c:pt idx="18">
                  <c:v>2.9774666999999702</c:v>
                </c:pt>
                <c:pt idx="19">
                  <c:v>3.6025247</c:v>
                </c:pt>
                <c:pt idx="20">
                  <c:v>3.2795274000000001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F-42A2-BE2E-DFFF0408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51296"/>
        <c:axId val="1128660032"/>
      </c:scatterChart>
      <c:valAx>
        <c:axId val="11286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inputs 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660032"/>
        <c:crosses val="autoZero"/>
        <c:crossBetween val="midCat"/>
      </c:valAx>
      <c:valAx>
        <c:axId val="1128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6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5%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Folha1!$D$25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6813558351934985E-2"/>
                  <c:y val="-0.21647159363725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Folha1!$C$26:$C$46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Folha1!$D$26:$D$46</c:f>
              <c:numCache>
                <c:formatCode>General</c:formatCode>
                <c:ptCount val="21"/>
                <c:pt idx="0">
                  <c:v>7.9750999999532706E-3</c:v>
                </c:pt>
                <c:pt idx="1">
                  <c:v>0.249752600000022</c:v>
                </c:pt>
                <c:pt idx="2">
                  <c:v>0.44197739999998398</c:v>
                </c:pt>
                <c:pt idx="3">
                  <c:v>0.63469620000000704</c:v>
                </c:pt>
                <c:pt idx="4">
                  <c:v>0.88267400000000795</c:v>
                </c:pt>
                <c:pt idx="5">
                  <c:v>1.0103861000000001</c:v>
                </c:pt>
                <c:pt idx="6">
                  <c:v>1.2861031999999499</c:v>
                </c:pt>
                <c:pt idx="7">
                  <c:v>1.58393749999999</c:v>
                </c:pt>
                <c:pt idx="8">
                  <c:v>1.7082063999999899</c:v>
                </c:pt>
                <c:pt idx="9">
                  <c:v>1.80042200000002</c:v>
                </c:pt>
                <c:pt idx="10">
                  <c:v>2.2075856999999801</c:v>
                </c:pt>
                <c:pt idx="11">
                  <c:v>2.41399680000006</c:v>
                </c:pt>
                <c:pt idx="12">
                  <c:v>2.7420189000000601</c:v>
                </c:pt>
                <c:pt idx="13">
                  <c:v>3.0485711000000002</c:v>
                </c:pt>
                <c:pt idx="14">
                  <c:v>2.8939608000000501</c:v>
                </c:pt>
                <c:pt idx="15">
                  <c:v>3.3250490000000301</c:v>
                </c:pt>
                <c:pt idx="16">
                  <c:v>3.8369100999999501</c:v>
                </c:pt>
                <c:pt idx="17">
                  <c:v>3.7809423999999501</c:v>
                </c:pt>
                <c:pt idx="18">
                  <c:v>3.8049955000000102</c:v>
                </c:pt>
                <c:pt idx="19">
                  <c:v>4.3070900999999804</c:v>
                </c:pt>
                <c:pt idx="20">
                  <c:v>4.8030598999999903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24C-AB20-68B152911C1D}"/>
            </c:ext>
          </c:extLst>
        </c:ser>
        <c:ser>
          <c:idx val="1"/>
          <c:order val="1"/>
          <c:tx>
            <c:strRef>
              <c:f>Folha1!$E$25</c:f>
              <c:strCache>
                <c:ptCount val="1"/>
                <c:pt idx="0">
                  <c:v>QS-IS-5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Folha1!$C$26:$C$46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Folha1!$E$26:$E$46</c:f>
              <c:numCache>
                <c:formatCode>General</c:formatCode>
                <c:ptCount val="21"/>
                <c:pt idx="0">
                  <c:v>9.9529999999958801E-3</c:v>
                </c:pt>
                <c:pt idx="1">
                  <c:v>0.199382099999979</c:v>
                </c:pt>
                <c:pt idx="2">
                  <c:v>0.33451900000000001</c:v>
                </c:pt>
                <c:pt idx="3">
                  <c:v>0.54259289999998805</c:v>
                </c:pt>
                <c:pt idx="4">
                  <c:v>0.79127900000003104</c:v>
                </c:pt>
                <c:pt idx="5">
                  <c:v>0.91851960000002397</c:v>
                </c:pt>
                <c:pt idx="6">
                  <c:v>1.2149607999999701</c:v>
                </c:pt>
                <c:pt idx="7">
                  <c:v>1.46080619999997</c:v>
                </c:pt>
                <c:pt idx="8">
                  <c:v>1.51585199999999</c:v>
                </c:pt>
                <c:pt idx="9">
                  <c:v>1.6586183999999</c:v>
                </c:pt>
                <c:pt idx="10">
                  <c:v>2.0024200999999899</c:v>
                </c:pt>
                <c:pt idx="11">
                  <c:v>2.1464928999999899</c:v>
                </c:pt>
                <c:pt idx="12">
                  <c:v>2.5276246999999299</c:v>
                </c:pt>
                <c:pt idx="13">
                  <c:v>2.4854629999999802</c:v>
                </c:pt>
                <c:pt idx="14">
                  <c:v>2.7392929999999698</c:v>
                </c:pt>
                <c:pt idx="15">
                  <c:v>2.97794759999999</c:v>
                </c:pt>
                <c:pt idx="16">
                  <c:v>3.5642292999999601</c:v>
                </c:pt>
                <c:pt idx="17">
                  <c:v>3.5443894999999599</c:v>
                </c:pt>
                <c:pt idx="18">
                  <c:v>3.53290930000002</c:v>
                </c:pt>
                <c:pt idx="19">
                  <c:v>3.74911550000001</c:v>
                </c:pt>
                <c:pt idx="20">
                  <c:v>4.4170854999999802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D-424C-AB20-68B152911C1D}"/>
            </c:ext>
          </c:extLst>
        </c:ser>
        <c:ser>
          <c:idx val="2"/>
          <c:order val="2"/>
          <c:tx>
            <c:strRef>
              <c:f>Folha1!$F$25</c:f>
              <c:strCache>
                <c:ptCount val="1"/>
                <c:pt idx="0">
                  <c:v>QS-IS-10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Folha1!$C$26:$C$46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Folha1!$F$26:$F$46</c:f>
              <c:numCache>
                <c:formatCode>General</c:formatCode>
                <c:ptCount val="21"/>
                <c:pt idx="0">
                  <c:v>5.4920000000038202E-3</c:v>
                </c:pt>
                <c:pt idx="1">
                  <c:v>0.17458089999996601</c:v>
                </c:pt>
                <c:pt idx="2">
                  <c:v>0.28484880000002</c:v>
                </c:pt>
                <c:pt idx="3">
                  <c:v>0.475504199999988</c:v>
                </c:pt>
                <c:pt idx="4">
                  <c:v>0.67415060000001803</c:v>
                </c:pt>
                <c:pt idx="5">
                  <c:v>0.85591839999995001</c:v>
                </c:pt>
                <c:pt idx="6">
                  <c:v>1.1066263999999799</c:v>
                </c:pt>
                <c:pt idx="7">
                  <c:v>1.32959450000004</c:v>
                </c:pt>
                <c:pt idx="8">
                  <c:v>1.39645810000001</c:v>
                </c:pt>
                <c:pt idx="9">
                  <c:v>1.4839888000000201</c:v>
                </c:pt>
                <c:pt idx="10">
                  <c:v>1.8623727999999999</c:v>
                </c:pt>
                <c:pt idx="11">
                  <c:v>1.9867676000000001</c:v>
                </c:pt>
                <c:pt idx="12">
                  <c:v>2.3377930000000302</c:v>
                </c:pt>
                <c:pt idx="13">
                  <c:v>2.3150144999999598</c:v>
                </c:pt>
                <c:pt idx="14">
                  <c:v>2.4107143999999598</c:v>
                </c:pt>
                <c:pt idx="15">
                  <c:v>2.7786453999999501</c:v>
                </c:pt>
                <c:pt idx="16">
                  <c:v>3.27321170000004</c:v>
                </c:pt>
                <c:pt idx="17">
                  <c:v>3.1835326000000301</c:v>
                </c:pt>
                <c:pt idx="18">
                  <c:v>3.2852055999999199</c:v>
                </c:pt>
                <c:pt idx="19">
                  <c:v>3.4726354000000499</c:v>
                </c:pt>
                <c:pt idx="20">
                  <c:v>4.1225489000000799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D-424C-AB20-68B152911C1D}"/>
            </c:ext>
          </c:extLst>
        </c:ser>
        <c:ser>
          <c:idx val="3"/>
          <c:order val="3"/>
          <c:tx>
            <c:strRef>
              <c:f>Folha1!$G$25</c:f>
              <c:strCache>
                <c:ptCount val="1"/>
                <c:pt idx="0">
                  <c:v>QS-IS-15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Folha1!$C$26:$C$46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Folha1!$G$26:$G$46</c:f>
              <c:numCache>
                <c:formatCode>General</c:formatCode>
                <c:ptCount val="21"/>
                <c:pt idx="0">
                  <c:v>8.3677000000079698E-3</c:v>
                </c:pt>
                <c:pt idx="1">
                  <c:v>0.165898700000013</c:v>
                </c:pt>
                <c:pt idx="2">
                  <c:v>0.26724219999999799</c:v>
                </c:pt>
                <c:pt idx="3">
                  <c:v>0.45325140000005598</c:v>
                </c:pt>
                <c:pt idx="4">
                  <c:v>0.63389540000002798</c:v>
                </c:pt>
                <c:pt idx="5">
                  <c:v>0.84389220000002696</c:v>
                </c:pt>
                <c:pt idx="6">
                  <c:v>1.07674719999999</c:v>
                </c:pt>
                <c:pt idx="7">
                  <c:v>1.27036999999995</c:v>
                </c:pt>
                <c:pt idx="8">
                  <c:v>1.3297665999999699</c:v>
                </c:pt>
                <c:pt idx="9">
                  <c:v>1.400215</c:v>
                </c:pt>
                <c:pt idx="10">
                  <c:v>1.79948960000001</c:v>
                </c:pt>
                <c:pt idx="11">
                  <c:v>2.0228249000000398</c:v>
                </c:pt>
                <c:pt idx="12">
                  <c:v>2.3640221000000499</c:v>
                </c:pt>
                <c:pt idx="13">
                  <c:v>2.1781313999999798</c:v>
                </c:pt>
                <c:pt idx="14">
                  <c:v>2.3607309999999799</c:v>
                </c:pt>
                <c:pt idx="15">
                  <c:v>2.71987339999998</c:v>
                </c:pt>
                <c:pt idx="16">
                  <c:v>3.1133719999999099</c:v>
                </c:pt>
                <c:pt idx="17">
                  <c:v>3.03058559999999</c:v>
                </c:pt>
                <c:pt idx="18">
                  <c:v>3.1105411999999402</c:v>
                </c:pt>
                <c:pt idx="19">
                  <c:v>3.32861959999991</c:v>
                </c:pt>
                <c:pt idx="20">
                  <c:v>3.9424527000001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D-424C-AB20-68B152911C1D}"/>
            </c:ext>
          </c:extLst>
        </c:ser>
        <c:ser>
          <c:idx val="4"/>
          <c:order val="4"/>
          <c:tx>
            <c:strRef>
              <c:f>Folha1!$H$25</c:f>
              <c:strCache>
                <c:ptCount val="1"/>
                <c:pt idx="0">
                  <c:v>QS-IS-30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Folha1!$C$26:$C$46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Folha1!$H$26:$H$46</c:f>
              <c:numCache>
                <c:formatCode>General</c:formatCode>
                <c:ptCount val="21"/>
                <c:pt idx="0">
                  <c:v>7.8379999996514005E-4</c:v>
                </c:pt>
                <c:pt idx="1">
                  <c:v>0.13049899999998599</c:v>
                </c:pt>
                <c:pt idx="2">
                  <c:v>0.258337600000004</c:v>
                </c:pt>
                <c:pt idx="3">
                  <c:v>0.40724380000000299</c:v>
                </c:pt>
                <c:pt idx="4">
                  <c:v>0.62634280000003095</c:v>
                </c:pt>
                <c:pt idx="5">
                  <c:v>0.85024269999996704</c:v>
                </c:pt>
                <c:pt idx="6">
                  <c:v>1.0070934999999901</c:v>
                </c:pt>
                <c:pt idx="7">
                  <c:v>1.19262420000001</c:v>
                </c:pt>
                <c:pt idx="8">
                  <c:v>1.2867507999999299</c:v>
                </c:pt>
                <c:pt idx="9">
                  <c:v>1.3074872999999301</c:v>
                </c:pt>
                <c:pt idx="10">
                  <c:v>1.75956610000002</c:v>
                </c:pt>
                <c:pt idx="11">
                  <c:v>1.8603369999999499</c:v>
                </c:pt>
                <c:pt idx="12">
                  <c:v>2.4690090000000202</c:v>
                </c:pt>
                <c:pt idx="13">
                  <c:v>2.0189967999999601</c:v>
                </c:pt>
                <c:pt idx="14">
                  <c:v>2.18511769999997</c:v>
                </c:pt>
                <c:pt idx="15">
                  <c:v>2.58476569999993</c:v>
                </c:pt>
                <c:pt idx="16">
                  <c:v>2.93046289999995</c:v>
                </c:pt>
                <c:pt idx="17">
                  <c:v>2.8347095999999898</c:v>
                </c:pt>
                <c:pt idx="18">
                  <c:v>2.93549810000001</c:v>
                </c:pt>
                <c:pt idx="19">
                  <c:v>3.22365079999997</c:v>
                </c:pt>
                <c:pt idx="20">
                  <c:v>3.7285608000000798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3D-424C-AB20-68B15291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0144"/>
        <c:axId val="1114953056"/>
      </c:scatterChart>
      <c:valAx>
        <c:axId val="11149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inputs 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953056"/>
        <c:crosses val="autoZero"/>
        <c:crossBetween val="midCat"/>
      </c:valAx>
      <c:valAx>
        <c:axId val="11149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9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Folha1!$D$48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Folha1!$C$49:$C$69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Folha1!$D$49:$D$69</c:f>
              <c:numCache>
                <c:formatCode>General</c:formatCode>
                <c:ptCount val="21"/>
                <c:pt idx="0">
                  <c:v>8.0425999999533797E-3</c:v>
                </c:pt>
                <c:pt idx="1">
                  <c:v>0.356052299999987</c:v>
                </c:pt>
                <c:pt idx="2">
                  <c:v>0.48554940000008101</c:v>
                </c:pt>
                <c:pt idx="3">
                  <c:v>0.67287350000003698</c:v>
                </c:pt>
                <c:pt idx="4">
                  <c:v>0.87618649999990295</c:v>
                </c:pt>
                <c:pt idx="5">
                  <c:v>1.0803636000000501</c:v>
                </c:pt>
                <c:pt idx="6">
                  <c:v>1.4098040000000001</c:v>
                </c:pt>
                <c:pt idx="7">
                  <c:v>1.6657358999999501</c:v>
                </c:pt>
                <c:pt idx="8">
                  <c:v>2.1079548000000101</c:v>
                </c:pt>
                <c:pt idx="9">
                  <c:v>2.0733597000000801</c:v>
                </c:pt>
                <c:pt idx="10">
                  <c:v>2.27250690000005</c:v>
                </c:pt>
                <c:pt idx="11">
                  <c:v>2.53640259999997</c:v>
                </c:pt>
                <c:pt idx="12">
                  <c:v>2.8128785999999701</c:v>
                </c:pt>
                <c:pt idx="13">
                  <c:v>2.8866392999999499</c:v>
                </c:pt>
                <c:pt idx="14">
                  <c:v>3.23237200000005</c:v>
                </c:pt>
                <c:pt idx="15">
                  <c:v>3.4095417000000898</c:v>
                </c:pt>
                <c:pt idx="16">
                  <c:v>3.5698170999998999</c:v>
                </c:pt>
                <c:pt idx="17">
                  <c:v>3.88285199999995</c:v>
                </c:pt>
                <c:pt idx="18">
                  <c:v>4.28976429999988</c:v>
                </c:pt>
                <c:pt idx="19">
                  <c:v>4.37803819999999</c:v>
                </c:pt>
                <c:pt idx="20">
                  <c:v>4.6031027000001297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F-49D1-90FC-0A93EF304ACC}"/>
            </c:ext>
          </c:extLst>
        </c:ser>
        <c:ser>
          <c:idx val="1"/>
          <c:order val="1"/>
          <c:tx>
            <c:strRef>
              <c:f>Folha1!$E$48</c:f>
              <c:strCache>
                <c:ptCount val="1"/>
                <c:pt idx="0">
                  <c:v>QS-IS-5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Folha1!$C$49:$C$69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Folha1!$E$49:$E$69</c:f>
              <c:numCache>
                <c:formatCode>General</c:formatCode>
                <c:ptCount val="21"/>
                <c:pt idx="0">
                  <c:v>3.3476999999493199E-3</c:v>
                </c:pt>
                <c:pt idx="1">
                  <c:v>0.26283950000004003</c:v>
                </c:pt>
                <c:pt idx="2">
                  <c:v>0.36449679999998302</c:v>
                </c:pt>
                <c:pt idx="3">
                  <c:v>0.57507420000001697</c:v>
                </c:pt>
                <c:pt idx="4">
                  <c:v>0.76706469999999105</c:v>
                </c:pt>
                <c:pt idx="5">
                  <c:v>0.99487480000004702</c:v>
                </c:pt>
                <c:pt idx="6">
                  <c:v>1.26787100000001</c:v>
                </c:pt>
                <c:pt idx="7">
                  <c:v>1.4713775999999801</c:v>
                </c:pt>
                <c:pt idx="8">
                  <c:v>1.98907600000006</c:v>
                </c:pt>
                <c:pt idx="9">
                  <c:v>1.84932479999997</c:v>
                </c:pt>
                <c:pt idx="10">
                  <c:v>2.1340265999999701</c:v>
                </c:pt>
                <c:pt idx="11">
                  <c:v>2.2767708999999701</c:v>
                </c:pt>
                <c:pt idx="12">
                  <c:v>2.6428710999999701</c:v>
                </c:pt>
                <c:pt idx="13">
                  <c:v>2.7311846000000002</c:v>
                </c:pt>
                <c:pt idx="14">
                  <c:v>2.9604234000000802</c:v>
                </c:pt>
                <c:pt idx="15">
                  <c:v>3.13509779999981</c:v>
                </c:pt>
                <c:pt idx="16">
                  <c:v>3.2784499000001599</c:v>
                </c:pt>
                <c:pt idx="17">
                  <c:v>3.5378617999999702</c:v>
                </c:pt>
                <c:pt idx="18">
                  <c:v>4.0188494000001302</c:v>
                </c:pt>
                <c:pt idx="19">
                  <c:v>3.9880528999999498</c:v>
                </c:pt>
                <c:pt idx="20">
                  <c:v>4.2454110000001002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F-49D1-90FC-0A93EF304ACC}"/>
            </c:ext>
          </c:extLst>
        </c:ser>
        <c:ser>
          <c:idx val="2"/>
          <c:order val="2"/>
          <c:tx>
            <c:strRef>
              <c:f>Folha1!$F$48</c:f>
              <c:strCache>
                <c:ptCount val="1"/>
                <c:pt idx="0">
                  <c:v>QS-IS-10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Folha1!$C$49:$C$69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Folha1!$F$49:$F$69</c:f>
              <c:numCache>
                <c:formatCode>General</c:formatCode>
                <c:ptCount val="21"/>
                <c:pt idx="0">
                  <c:v>1.42981999999847E-2</c:v>
                </c:pt>
                <c:pt idx="1">
                  <c:v>0.189155899999946</c:v>
                </c:pt>
                <c:pt idx="2">
                  <c:v>0.32983419999993602</c:v>
                </c:pt>
                <c:pt idx="3">
                  <c:v>0.50175789999991505</c:v>
                </c:pt>
                <c:pt idx="4">
                  <c:v>0.71598500000004595</c:v>
                </c:pt>
                <c:pt idx="5">
                  <c:v>0.93689440000002799</c:v>
                </c:pt>
                <c:pt idx="6">
                  <c:v>1.1670706999999501</c:v>
                </c:pt>
                <c:pt idx="7">
                  <c:v>1.3644186999999799</c:v>
                </c:pt>
                <c:pt idx="8">
                  <c:v>1.5483691000000499</c:v>
                </c:pt>
                <c:pt idx="9">
                  <c:v>1.7082668000000401</c:v>
                </c:pt>
                <c:pt idx="10">
                  <c:v>2.0418564000000199</c:v>
                </c:pt>
                <c:pt idx="11">
                  <c:v>2.1047835000000501</c:v>
                </c:pt>
                <c:pt idx="12">
                  <c:v>2.41564449999998</c:v>
                </c:pt>
                <c:pt idx="13">
                  <c:v>2.48466469999993</c:v>
                </c:pt>
                <c:pt idx="14">
                  <c:v>2.7158478999999698</c:v>
                </c:pt>
                <c:pt idx="15">
                  <c:v>2.9321261000000001</c:v>
                </c:pt>
                <c:pt idx="16">
                  <c:v>2.9029699000000102</c:v>
                </c:pt>
                <c:pt idx="17">
                  <c:v>3.22218589999988</c:v>
                </c:pt>
                <c:pt idx="18">
                  <c:v>3.5862538000001201</c:v>
                </c:pt>
                <c:pt idx="19">
                  <c:v>3.6969956000000299</c:v>
                </c:pt>
                <c:pt idx="20">
                  <c:v>3.9544252000000499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F-49D1-90FC-0A93EF304ACC}"/>
            </c:ext>
          </c:extLst>
        </c:ser>
        <c:ser>
          <c:idx val="3"/>
          <c:order val="3"/>
          <c:tx>
            <c:strRef>
              <c:f>Folha1!$G$48</c:f>
              <c:strCache>
                <c:ptCount val="1"/>
                <c:pt idx="0">
                  <c:v>QS-IS-15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Folha1!$C$49:$C$69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Folha1!$G$49:$G$69</c:f>
              <c:numCache>
                <c:formatCode>General</c:formatCode>
                <c:ptCount val="21"/>
                <c:pt idx="0">
                  <c:v>4.8178000000689203E-3</c:v>
                </c:pt>
                <c:pt idx="1">
                  <c:v>0.168622300000038</c:v>
                </c:pt>
                <c:pt idx="2">
                  <c:v>0.306713599999966</c:v>
                </c:pt>
                <c:pt idx="3">
                  <c:v>0.47042009999995499</c:v>
                </c:pt>
                <c:pt idx="4">
                  <c:v>0.69308890000001999</c:v>
                </c:pt>
                <c:pt idx="5">
                  <c:v>0.95771630000001495</c:v>
                </c:pt>
                <c:pt idx="6">
                  <c:v>1.1343372</c:v>
                </c:pt>
                <c:pt idx="7">
                  <c:v>1.28291000000001</c:v>
                </c:pt>
                <c:pt idx="8">
                  <c:v>1.46472840000001</c:v>
                </c:pt>
                <c:pt idx="9">
                  <c:v>1.6492962000000899</c:v>
                </c:pt>
                <c:pt idx="10">
                  <c:v>1.9144463</c:v>
                </c:pt>
                <c:pt idx="11">
                  <c:v>2.0313144000000398</c:v>
                </c:pt>
                <c:pt idx="12">
                  <c:v>2.3286054999999801</c:v>
                </c:pt>
                <c:pt idx="13">
                  <c:v>2.4290985999999699</c:v>
                </c:pt>
                <c:pt idx="14">
                  <c:v>2.6114342000000699</c:v>
                </c:pt>
                <c:pt idx="15">
                  <c:v>2.7837005999999702</c:v>
                </c:pt>
                <c:pt idx="16">
                  <c:v>2.7705346999998701</c:v>
                </c:pt>
                <c:pt idx="17">
                  <c:v>3.22136799999998</c:v>
                </c:pt>
                <c:pt idx="18">
                  <c:v>3.4208135000001199</c:v>
                </c:pt>
                <c:pt idx="19">
                  <c:v>3.4673589999999801</c:v>
                </c:pt>
                <c:pt idx="20">
                  <c:v>3.9271975999999902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BF-49D1-90FC-0A93EF304ACC}"/>
            </c:ext>
          </c:extLst>
        </c:ser>
        <c:ser>
          <c:idx val="4"/>
          <c:order val="4"/>
          <c:tx>
            <c:strRef>
              <c:f>Folha1!$H$48</c:f>
              <c:strCache>
                <c:ptCount val="1"/>
                <c:pt idx="0">
                  <c:v>QS-IS-30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582032189062917E-2"/>
                  <c:y val="-0.23403296271080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Folha1!$C$49:$C$69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Folha1!$H$49:$H$69</c:f>
              <c:numCache>
                <c:formatCode>General</c:formatCode>
                <c:ptCount val="21"/>
                <c:pt idx="0">
                  <c:v>2.4240999999847099E-3</c:v>
                </c:pt>
                <c:pt idx="1">
                  <c:v>0.15615090000005599</c:v>
                </c:pt>
                <c:pt idx="2">
                  <c:v>0.286606399999982</c:v>
                </c:pt>
                <c:pt idx="3">
                  <c:v>0.44036330000005802</c:v>
                </c:pt>
                <c:pt idx="4">
                  <c:v>0.64746309999998097</c:v>
                </c:pt>
                <c:pt idx="5">
                  <c:v>0.94321909999996401</c:v>
                </c:pt>
                <c:pt idx="6">
                  <c:v>1.0574462000000699</c:v>
                </c:pt>
                <c:pt idx="7">
                  <c:v>1.19799399999999</c:v>
                </c:pt>
                <c:pt idx="8">
                  <c:v>1.3770151000001001</c:v>
                </c:pt>
                <c:pt idx="9">
                  <c:v>1.5556856000000601</c:v>
                </c:pt>
                <c:pt idx="10">
                  <c:v>1.79444019999994</c:v>
                </c:pt>
                <c:pt idx="11">
                  <c:v>1.94897950000006</c:v>
                </c:pt>
                <c:pt idx="12">
                  <c:v>2.20821760000001</c:v>
                </c:pt>
                <c:pt idx="13">
                  <c:v>2.25695680000001</c:v>
                </c:pt>
                <c:pt idx="14">
                  <c:v>2.45982149999986</c:v>
                </c:pt>
                <c:pt idx="15">
                  <c:v>2.6416412999999399</c:v>
                </c:pt>
                <c:pt idx="16">
                  <c:v>2.7436565000000401</c:v>
                </c:pt>
                <c:pt idx="17">
                  <c:v>2.9942348999998099</c:v>
                </c:pt>
                <c:pt idx="18">
                  <c:v>3.2610483000000801</c:v>
                </c:pt>
                <c:pt idx="19">
                  <c:v>3.2535476000000401</c:v>
                </c:pt>
                <c:pt idx="20">
                  <c:v>3.6874858999999498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BF-49D1-90FC-0A93EF30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38032"/>
        <c:axId val="1159138448"/>
      </c:scatterChart>
      <c:valAx>
        <c:axId val="11591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inputs 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9138448"/>
        <c:crosses val="autoZero"/>
        <c:crossBetween val="midCat"/>
      </c:valAx>
      <c:valAx>
        <c:axId val="11591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91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Folha1!$D$71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68899330359734E-2"/>
                  <c:y val="-0.16700942856286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Folha1!$C$72:$C$92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Folha1!$D$72:$D$92</c:f>
              <c:numCache>
                <c:formatCode>General</c:formatCode>
                <c:ptCount val="21"/>
                <c:pt idx="0">
                  <c:v>1.0613400000011E-2</c:v>
                </c:pt>
                <c:pt idx="1">
                  <c:v>0.36908289999996602</c:v>
                </c:pt>
                <c:pt idx="2">
                  <c:v>0.63972209999997098</c:v>
                </c:pt>
                <c:pt idx="3">
                  <c:v>0.86290349999990201</c:v>
                </c:pt>
                <c:pt idx="4">
                  <c:v>1.1552994000001</c:v>
                </c:pt>
                <c:pt idx="5">
                  <c:v>1.46266300000002</c:v>
                </c:pt>
                <c:pt idx="6">
                  <c:v>1.76127039999983</c:v>
                </c:pt>
                <c:pt idx="7">
                  <c:v>2.0820426000000198</c:v>
                </c:pt>
                <c:pt idx="8">
                  <c:v>2.2548573999999899</c:v>
                </c:pt>
                <c:pt idx="9">
                  <c:v>2.3003909999999901</c:v>
                </c:pt>
                <c:pt idx="10">
                  <c:v>2.6991445999999502</c:v>
                </c:pt>
                <c:pt idx="11">
                  <c:v>2.8089463000001098</c:v>
                </c:pt>
                <c:pt idx="12">
                  <c:v>3.0335029999998802</c:v>
                </c:pt>
                <c:pt idx="13">
                  <c:v>3.39196190000006</c:v>
                </c:pt>
                <c:pt idx="14">
                  <c:v>3.3617309999999598</c:v>
                </c:pt>
                <c:pt idx="15">
                  <c:v>3.9564412000001901</c:v>
                </c:pt>
                <c:pt idx="16">
                  <c:v>3.86552239999991</c:v>
                </c:pt>
                <c:pt idx="17">
                  <c:v>4.2830239999998403</c:v>
                </c:pt>
                <c:pt idx="18">
                  <c:v>4.7659435999998996</c:v>
                </c:pt>
                <c:pt idx="19">
                  <c:v>4.5770056000001196</c:v>
                </c:pt>
                <c:pt idx="20">
                  <c:v>5.3942600999998804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0-4B8D-9C7A-D30E75B0872F}"/>
            </c:ext>
          </c:extLst>
        </c:ser>
        <c:ser>
          <c:idx val="1"/>
          <c:order val="1"/>
          <c:tx>
            <c:strRef>
              <c:f>Folha1!$E$71</c:f>
              <c:strCache>
                <c:ptCount val="1"/>
                <c:pt idx="0">
                  <c:v>QS-IS-5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Folha1!$C$72:$C$92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Folha1!$E$72:$E$92</c:f>
              <c:numCache>
                <c:formatCode>General</c:formatCode>
                <c:ptCount val="21"/>
                <c:pt idx="0">
                  <c:v>9.6986999999444292E-3</c:v>
                </c:pt>
                <c:pt idx="1">
                  <c:v>0.27919010000005001</c:v>
                </c:pt>
                <c:pt idx="2">
                  <c:v>0.52925170000003097</c:v>
                </c:pt>
                <c:pt idx="3">
                  <c:v>0.83258219999993299</c:v>
                </c:pt>
                <c:pt idx="4">
                  <c:v>1.1435529999998799</c:v>
                </c:pt>
                <c:pt idx="5">
                  <c:v>1.41004109999994</c:v>
                </c:pt>
                <c:pt idx="6">
                  <c:v>1.70571029999996</c:v>
                </c:pt>
                <c:pt idx="7">
                  <c:v>1.98831609999979</c:v>
                </c:pt>
                <c:pt idx="8">
                  <c:v>1.9684866000000001</c:v>
                </c:pt>
                <c:pt idx="9">
                  <c:v>2.3078173000001199</c:v>
                </c:pt>
                <c:pt idx="10">
                  <c:v>2.48649030000001</c:v>
                </c:pt>
                <c:pt idx="11">
                  <c:v>2.78104419999999</c:v>
                </c:pt>
                <c:pt idx="12">
                  <c:v>2.9094620999999199</c:v>
                </c:pt>
                <c:pt idx="13">
                  <c:v>3.0433510000000199</c:v>
                </c:pt>
                <c:pt idx="14">
                  <c:v>3.4096288999999098</c:v>
                </c:pt>
                <c:pt idx="15">
                  <c:v>4.0317818000000898</c:v>
                </c:pt>
                <c:pt idx="16">
                  <c:v>3.83055480000007</c:v>
                </c:pt>
                <c:pt idx="17">
                  <c:v>4.2274963999998301</c:v>
                </c:pt>
                <c:pt idx="18">
                  <c:v>4.6374011000000301</c:v>
                </c:pt>
                <c:pt idx="19">
                  <c:v>4.4114483999999203</c:v>
                </c:pt>
                <c:pt idx="20">
                  <c:v>5.5065699000001498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0-4B8D-9C7A-D30E75B0872F}"/>
            </c:ext>
          </c:extLst>
        </c:ser>
        <c:ser>
          <c:idx val="2"/>
          <c:order val="2"/>
          <c:tx>
            <c:strRef>
              <c:f>Folha1!$F$71</c:f>
              <c:strCache>
                <c:ptCount val="1"/>
                <c:pt idx="0">
                  <c:v>QS-IS-10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Folha1!$C$72:$C$92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Folha1!$F$72:$F$92</c:f>
              <c:numCache>
                <c:formatCode>General</c:formatCode>
                <c:ptCount val="21"/>
                <c:pt idx="0">
                  <c:v>7.9816999998456595E-3</c:v>
                </c:pt>
                <c:pt idx="1">
                  <c:v>0.23087069999996801</c:v>
                </c:pt>
                <c:pt idx="2">
                  <c:v>0.47728219999999</c:v>
                </c:pt>
                <c:pt idx="3">
                  <c:v>0.80935699999986299</c:v>
                </c:pt>
                <c:pt idx="4">
                  <c:v>1.10076309999999</c:v>
                </c:pt>
                <c:pt idx="5">
                  <c:v>1.3744186000001199</c:v>
                </c:pt>
                <c:pt idx="6">
                  <c:v>1.63400999999998</c:v>
                </c:pt>
                <c:pt idx="7">
                  <c:v>1.79956650000008</c:v>
                </c:pt>
                <c:pt idx="8">
                  <c:v>2.0593862999999102</c:v>
                </c:pt>
                <c:pt idx="9">
                  <c:v>2.1882348999999901</c:v>
                </c:pt>
                <c:pt idx="10">
                  <c:v>2.4766043999998102</c:v>
                </c:pt>
                <c:pt idx="11">
                  <c:v>2.6738322999999502</c:v>
                </c:pt>
                <c:pt idx="12">
                  <c:v>2.82931669999993</c:v>
                </c:pt>
                <c:pt idx="13">
                  <c:v>2.8997777000001799</c:v>
                </c:pt>
                <c:pt idx="14">
                  <c:v>3.7791712000000599</c:v>
                </c:pt>
                <c:pt idx="15">
                  <c:v>4.8044124999998896</c:v>
                </c:pt>
                <c:pt idx="16">
                  <c:v>3.62218649999999</c:v>
                </c:pt>
                <c:pt idx="17">
                  <c:v>4.1598036000000302</c:v>
                </c:pt>
                <c:pt idx="18">
                  <c:v>4.4972389000001796</c:v>
                </c:pt>
                <c:pt idx="19">
                  <c:v>4.3734997000001297</c:v>
                </c:pt>
                <c:pt idx="20">
                  <c:v>5.1612426000001497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0-4B8D-9C7A-D30E75B0872F}"/>
            </c:ext>
          </c:extLst>
        </c:ser>
        <c:ser>
          <c:idx val="3"/>
          <c:order val="3"/>
          <c:tx>
            <c:strRef>
              <c:f>Folha1!$G$71</c:f>
              <c:strCache>
                <c:ptCount val="1"/>
                <c:pt idx="0">
                  <c:v>QS-IS-15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Folha1!$C$72:$C$92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Folha1!$G$72:$G$92</c:f>
              <c:numCache>
                <c:formatCode>General</c:formatCode>
                <c:ptCount val="21"/>
                <c:pt idx="0">
                  <c:v>3.2281000001148602E-3</c:v>
                </c:pt>
                <c:pt idx="1">
                  <c:v>0.222762999999986</c:v>
                </c:pt>
                <c:pt idx="2">
                  <c:v>0.47268880000001401</c:v>
                </c:pt>
                <c:pt idx="3">
                  <c:v>0.79537950000008095</c:v>
                </c:pt>
                <c:pt idx="4">
                  <c:v>1.05550999999991</c:v>
                </c:pt>
                <c:pt idx="5">
                  <c:v>1.31217990000004</c:v>
                </c:pt>
                <c:pt idx="6">
                  <c:v>1.58729989999983</c:v>
                </c:pt>
                <c:pt idx="7">
                  <c:v>1.7895530999999201</c:v>
                </c:pt>
                <c:pt idx="8">
                  <c:v>1.8107647000001601</c:v>
                </c:pt>
                <c:pt idx="9">
                  <c:v>2.1981706999999902</c:v>
                </c:pt>
                <c:pt idx="10">
                  <c:v>2.44444079999993</c:v>
                </c:pt>
                <c:pt idx="11">
                  <c:v>2.6108412999999402</c:v>
                </c:pt>
                <c:pt idx="12">
                  <c:v>2.68062920000011</c:v>
                </c:pt>
                <c:pt idx="13">
                  <c:v>2.8410506000000102</c:v>
                </c:pt>
                <c:pt idx="14">
                  <c:v>3.8588784000000902</c:v>
                </c:pt>
                <c:pt idx="15">
                  <c:v>4.3548739000000296</c:v>
                </c:pt>
                <c:pt idx="16">
                  <c:v>3.72079710000002</c:v>
                </c:pt>
                <c:pt idx="17">
                  <c:v>4.0841619000000202</c:v>
                </c:pt>
                <c:pt idx="18">
                  <c:v>4.3365443000000097</c:v>
                </c:pt>
                <c:pt idx="19">
                  <c:v>4.1940451999998896</c:v>
                </c:pt>
                <c:pt idx="20">
                  <c:v>5.10498920000009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0-4B8D-9C7A-D30E75B0872F}"/>
            </c:ext>
          </c:extLst>
        </c:ser>
        <c:ser>
          <c:idx val="4"/>
          <c:order val="4"/>
          <c:tx>
            <c:strRef>
              <c:f>Folha1!$H$71</c:f>
              <c:strCache>
                <c:ptCount val="1"/>
                <c:pt idx="0">
                  <c:v>QS-IS-30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Folha1!$C$72:$C$92</c:f>
              <c:numCache>
                <c:formatCode>General</c:formatCode>
                <c:ptCount val="21"/>
                <c:pt idx="0">
                  <c:v>9965.7842846620879</c:v>
                </c:pt>
                <c:pt idx="1">
                  <c:v>9465784.2846620865</c:v>
                </c:pt>
                <c:pt idx="2">
                  <c:v>19931568.569324173</c:v>
                </c:pt>
                <c:pt idx="3">
                  <c:v>30774796.605067998</c:v>
                </c:pt>
                <c:pt idx="4">
                  <c:v>41863137.138648346</c:v>
                </c:pt>
                <c:pt idx="5">
                  <c:v>53133741.660528846</c:v>
                </c:pt>
                <c:pt idx="6">
                  <c:v>64549593.210135996</c:v>
                </c:pt>
                <c:pt idx="7">
                  <c:v>76086232.219836235</c:v>
                </c:pt>
                <c:pt idx="8">
                  <c:v>87726274.277296692</c:v>
                </c:pt>
                <c:pt idx="9">
                  <c:v>99456721.068449184</c:v>
                </c:pt>
                <c:pt idx="10">
                  <c:v>111267483.32105769</c:v>
                </c:pt>
                <c:pt idx="11">
                  <c:v>123150501.03378808</c:v>
                </c:pt>
                <c:pt idx="12">
                  <c:v>135099186.42027199</c:v>
                </c:pt>
                <c:pt idx="13">
                  <c:v>147108053.86852425</c:v>
                </c:pt>
                <c:pt idx="14">
                  <c:v>159172464.43967247</c:v>
                </c:pt>
                <c:pt idx="15">
                  <c:v>171288443.73699519</c:v>
                </c:pt>
                <c:pt idx="16">
                  <c:v>183452548.55459338</c:v>
                </c:pt>
                <c:pt idx="17">
                  <c:v>195661766.98988339</c:v>
                </c:pt>
                <c:pt idx="18">
                  <c:v>207913442.13689837</c:v>
                </c:pt>
                <c:pt idx="19">
                  <c:v>220205212.78629372</c:v>
                </c:pt>
                <c:pt idx="20">
                  <c:v>232534966.64211538</c:v>
                </c:pt>
              </c:numCache>
            </c:numRef>
          </c:xVal>
          <c:yVal>
            <c:numRef>
              <c:f>Folha1!$H$72:$H$92</c:f>
              <c:numCache>
                <c:formatCode>General</c:formatCode>
                <c:ptCount val="21"/>
                <c:pt idx="0">
                  <c:v>1.0551100000157E-2</c:v>
                </c:pt>
                <c:pt idx="1">
                  <c:v>0.209721400000034</c:v>
                </c:pt>
                <c:pt idx="2">
                  <c:v>0.44703289999984003</c:v>
                </c:pt>
                <c:pt idx="3">
                  <c:v>0.78467420000015398</c:v>
                </c:pt>
                <c:pt idx="4">
                  <c:v>1.1184668000000699</c:v>
                </c:pt>
                <c:pt idx="5">
                  <c:v>1.3537487000000901</c:v>
                </c:pt>
                <c:pt idx="6">
                  <c:v>1.49388529999987</c:v>
                </c:pt>
                <c:pt idx="7">
                  <c:v>1.6702279999999501</c:v>
                </c:pt>
                <c:pt idx="8">
                  <c:v>1.78157370000008</c:v>
                </c:pt>
                <c:pt idx="9">
                  <c:v>2.00755789999993</c:v>
                </c:pt>
                <c:pt idx="10">
                  <c:v>2.5703564000000299</c:v>
                </c:pt>
                <c:pt idx="11">
                  <c:v>2.55180090000021</c:v>
                </c:pt>
                <c:pt idx="12">
                  <c:v>2.5713986999999099</c:v>
                </c:pt>
                <c:pt idx="13">
                  <c:v>2.7519320999999701</c:v>
                </c:pt>
                <c:pt idx="14">
                  <c:v>3.3097543999999699</c:v>
                </c:pt>
                <c:pt idx="15">
                  <c:v>3.6120644</c:v>
                </c:pt>
                <c:pt idx="16">
                  <c:v>3.64616839999985</c:v>
                </c:pt>
                <c:pt idx="17">
                  <c:v>4.0202217000000902</c:v>
                </c:pt>
                <c:pt idx="18">
                  <c:v>4.1873808000000201</c:v>
                </c:pt>
                <c:pt idx="19">
                  <c:v>4.2296546999998501</c:v>
                </c:pt>
                <c:pt idx="20">
                  <c:v>5.28246939999985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0-4B8D-9C7A-D30E75B0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98880"/>
        <c:axId val="617299296"/>
      </c:scatterChart>
      <c:valAx>
        <c:axId val="6172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inputs 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299296"/>
        <c:crosses val="autoZero"/>
        <c:crossBetween val="midCat"/>
      </c:valAx>
      <c:valAx>
        <c:axId val="617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2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3</xdr:row>
      <xdr:rowOff>2</xdr:rowOff>
    </xdr:from>
    <xdr:to>
      <xdr:col>17</xdr:col>
      <xdr:colOff>22861</xdr:colOff>
      <xdr:row>19</xdr:row>
      <xdr:rowOff>26127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AA4CB5-5634-4598-90F8-160DE4DF8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17</xdr:col>
      <xdr:colOff>15240</xdr:colOff>
      <xdr:row>40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F367EE-4E00-4BEB-BEB1-07188C7EA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19051</xdr:colOff>
      <xdr:row>48</xdr:row>
      <xdr:rowOff>21771</xdr:rowOff>
    </xdr:from>
    <xdr:to>
      <xdr:col>17</xdr:col>
      <xdr:colOff>29936</xdr:colOff>
      <xdr:row>64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BA4185-7162-4C5A-9EA5-86F19FAB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8163</xdr:colOff>
      <xdr:row>70</xdr:row>
      <xdr:rowOff>171450</xdr:rowOff>
    </xdr:from>
    <xdr:to>
      <xdr:col>17</xdr:col>
      <xdr:colOff>41910</xdr:colOff>
      <xdr:row>86</xdr:row>
      <xdr:rowOff>179069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73DEFC-DD87-4042-9258-5588E96D1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0652-4E1A-41B0-A0D7-8E8B0ABD4918}">
  <dimension ref="B2:Z92"/>
  <sheetViews>
    <sheetView tabSelected="1" zoomScale="70" zoomScaleNormal="70" workbookViewId="0">
      <selection activeCell="U20" sqref="U20"/>
    </sheetView>
  </sheetViews>
  <sheetFormatPr defaultRowHeight="14.4" x14ac:dyDescent="0.3"/>
  <cols>
    <col min="2" max="2" width="10" customWidth="1"/>
    <col min="7" max="7" width="8.88671875" customWidth="1"/>
    <col min="21" max="21" width="15.44140625" customWidth="1"/>
  </cols>
  <sheetData>
    <row r="2" spans="2:20" x14ac:dyDescent="0.3">
      <c r="B2" s="2" t="s">
        <v>0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3">
      <c r="B3" s="1">
        <v>1000</v>
      </c>
      <c r="C3" s="1">
        <f xml:space="preserve"> B3 *LOG(B3, 2)</f>
        <v>9965.7842846620879</v>
      </c>
      <c r="D3" s="1">
        <v>7.0387000000096097E-3</v>
      </c>
      <c r="E3" s="1">
        <v>2.6012999999949198E-3</v>
      </c>
      <c r="F3" s="1">
        <v>2.7659999999940501E-3</v>
      </c>
      <c r="G3" s="1">
        <v>7.4335999999988103E-3</v>
      </c>
      <c r="H3" s="1">
        <v>6.4349999999535601E-4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>
        <v>500000</v>
      </c>
      <c r="C4" s="1">
        <f t="shared" ref="C4:C23" si="0" xml:space="preserve"> B4 *LOG(B4, 2)</f>
        <v>9465784.2846620865</v>
      </c>
      <c r="D4" s="1">
        <v>0.189296099999992</v>
      </c>
      <c r="E4" s="1">
        <v>0.16108029999999399</v>
      </c>
      <c r="F4" s="1">
        <v>0.136398299999996</v>
      </c>
      <c r="G4" s="1">
        <v>0.181864200000006</v>
      </c>
      <c r="H4" s="1">
        <v>0.12990560000000001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">
      <c r="B5" s="1">
        <f>B4 + 500000</f>
        <v>1000000</v>
      </c>
      <c r="C5" s="1">
        <f t="shared" si="0"/>
        <v>19931568.569324173</v>
      </c>
      <c r="D5" s="1">
        <v>0.38415559999999899</v>
      </c>
      <c r="E5" s="1">
        <v>0.28536440000000501</v>
      </c>
      <c r="F5" s="1">
        <v>0.36271529999999003</v>
      </c>
      <c r="G5" s="1">
        <v>0.31487659999999001</v>
      </c>
      <c r="H5" s="1">
        <v>0.226271300000007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1">
        <f t="shared" ref="B6:B23" si="1">B5 + 500000</f>
        <v>1500000</v>
      </c>
      <c r="C6" s="1">
        <f t="shared" si="0"/>
        <v>30774796.605067998</v>
      </c>
      <c r="D6" s="1">
        <v>0.56604810000000305</v>
      </c>
      <c r="E6" s="1">
        <v>0.48558639999998798</v>
      </c>
      <c r="F6" s="1">
        <v>0.41645450000000001</v>
      </c>
      <c r="G6" s="1">
        <v>0.39995220000000098</v>
      </c>
      <c r="H6" s="1">
        <v>0.37341440000000098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>
        <f t="shared" si="1"/>
        <v>2000000</v>
      </c>
      <c r="C7" s="1">
        <f t="shared" si="0"/>
        <v>41863137.138648346</v>
      </c>
      <c r="D7" s="1">
        <v>0.77741670000000296</v>
      </c>
      <c r="E7" s="1">
        <v>0.66470929999999795</v>
      </c>
      <c r="F7" s="1">
        <v>0.59622470000000705</v>
      </c>
      <c r="G7" s="1">
        <v>0.560088899999996</v>
      </c>
      <c r="H7" s="1">
        <v>0.504399299999988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3">
      <c r="B8" s="1">
        <f t="shared" si="1"/>
        <v>2500000</v>
      </c>
      <c r="C8" s="1">
        <f t="shared" si="0"/>
        <v>53133741.660528846</v>
      </c>
      <c r="D8" s="1">
        <v>1.0065263999999901</v>
      </c>
      <c r="E8" s="1">
        <v>0.85156129999999997</v>
      </c>
      <c r="F8" s="1">
        <v>0.78490729999999997</v>
      </c>
      <c r="G8" s="1">
        <v>0.75277139999999998</v>
      </c>
      <c r="H8" s="1">
        <v>0.71614929999999699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1">
        <f t="shared" si="1"/>
        <v>3000000</v>
      </c>
      <c r="C9" s="1">
        <f t="shared" si="0"/>
        <v>64549593.210135996</v>
      </c>
      <c r="D9" s="1">
        <v>1.1995324999999999</v>
      </c>
      <c r="E9" s="1">
        <v>1.0447561000000001</v>
      </c>
      <c r="F9" s="1">
        <v>0.99620070000000205</v>
      </c>
      <c r="G9" s="1">
        <v>0.92942580000000397</v>
      </c>
      <c r="H9" s="1">
        <v>0.89786289999999203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3">
      <c r="B10" s="1">
        <f t="shared" si="1"/>
        <v>3500000</v>
      </c>
      <c r="C10" s="1">
        <f t="shared" si="0"/>
        <v>76086232.219836235</v>
      </c>
      <c r="D10" s="1">
        <v>1.3583615</v>
      </c>
      <c r="E10" s="1">
        <v>1.2421925999999901</v>
      </c>
      <c r="F10" s="1">
        <v>1.1315364000000001</v>
      </c>
      <c r="G10" s="1">
        <v>1.1211843000000099</v>
      </c>
      <c r="H10" s="1">
        <v>1.06142789999999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3">
      <c r="B11" s="1">
        <f t="shared" si="1"/>
        <v>4000000</v>
      </c>
      <c r="C11" s="1">
        <f t="shared" si="0"/>
        <v>87726274.277296692</v>
      </c>
      <c r="D11" s="1">
        <v>1.5993319000000099</v>
      </c>
      <c r="E11" s="1">
        <v>1.4631114999999899</v>
      </c>
      <c r="F11" s="1">
        <v>1.3145178</v>
      </c>
      <c r="G11" s="1">
        <v>1.3097825999999999</v>
      </c>
      <c r="H11" s="1">
        <v>1.18046219999999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1">
        <f t="shared" si="1"/>
        <v>4500000</v>
      </c>
      <c r="C12" s="1">
        <f t="shared" si="0"/>
        <v>99456721.068449184</v>
      </c>
      <c r="D12" s="1">
        <v>1.71825290000001</v>
      </c>
      <c r="E12" s="1">
        <v>1.58242090000001</v>
      </c>
      <c r="F12" s="1">
        <v>1.4741856999999901</v>
      </c>
      <c r="G12" s="1">
        <v>1.4573453999999999</v>
      </c>
      <c r="H12" s="1">
        <v>1.3043999000000199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>
        <f t="shared" si="1"/>
        <v>5000000</v>
      </c>
      <c r="C13" s="1">
        <f t="shared" si="0"/>
        <v>111267483.32105769</v>
      </c>
      <c r="D13" s="1">
        <v>1.90718319999999</v>
      </c>
      <c r="E13" s="1">
        <v>1.8779633999999901</v>
      </c>
      <c r="F13" s="1">
        <v>1.7268611</v>
      </c>
      <c r="G13" s="1">
        <v>1.5527259999999701</v>
      </c>
      <c r="H13" s="1">
        <v>1.44158630000001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>
        <f t="shared" si="1"/>
        <v>5500000</v>
      </c>
      <c r="C14" s="1">
        <f t="shared" si="0"/>
        <v>123150501.03378808</v>
      </c>
      <c r="D14" s="1">
        <v>2.15875120000001</v>
      </c>
      <c r="E14" s="1">
        <v>1.9531951000000101</v>
      </c>
      <c r="F14" s="1">
        <v>1.8635152000000199</v>
      </c>
      <c r="G14" s="1">
        <v>1.6871126000000001</v>
      </c>
      <c r="H14" s="1">
        <v>1.58320729999999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>
        <f t="shared" si="1"/>
        <v>6000000</v>
      </c>
      <c r="C15" s="1">
        <f t="shared" si="0"/>
        <v>135099186.42027199</v>
      </c>
      <c r="D15" s="1">
        <v>2.3804495999999902</v>
      </c>
      <c r="E15" s="1">
        <v>2.2973592999999801</v>
      </c>
      <c r="F15" s="1">
        <v>2.0876623999999899</v>
      </c>
      <c r="G15" s="1">
        <v>1.99897050000001</v>
      </c>
      <c r="H15" s="1">
        <v>1.86605119999998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3">
      <c r="B16" s="1">
        <f t="shared" si="1"/>
        <v>6500000</v>
      </c>
      <c r="C16" s="1">
        <f t="shared" si="0"/>
        <v>147108053.86852425</v>
      </c>
      <c r="D16" s="1">
        <v>2.7431033999999901</v>
      </c>
      <c r="E16" s="1">
        <v>2.5009364999999901</v>
      </c>
      <c r="F16" s="1">
        <v>2.3072816000000098</v>
      </c>
      <c r="G16" s="1">
        <v>2.2021617999999901</v>
      </c>
      <c r="H16" s="1">
        <v>2.1116170999999802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6" x14ac:dyDescent="0.3">
      <c r="B17" s="1">
        <f t="shared" si="1"/>
        <v>7000000</v>
      </c>
      <c r="C17" s="1">
        <f t="shared" si="0"/>
        <v>159172464.43967247</v>
      </c>
      <c r="D17" s="1">
        <v>2.9482780000000099</v>
      </c>
      <c r="E17" s="1">
        <v>2.73069399999999</v>
      </c>
      <c r="F17" s="1">
        <v>2.4903522999999801</v>
      </c>
      <c r="G17" s="1">
        <v>2.3727354999999699</v>
      </c>
      <c r="H17" s="1">
        <v>2.1915262999999601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6" x14ac:dyDescent="0.3">
      <c r="B18" s="1">
        <f t="shared" si="1"/>
        <v>7500000</v>
      </c>
      <c r="C18" s="1">
        <f t="shared" si="0"/>
        <v>171288443.73699519</v>
      </c>
      <c r="D18" s="1">
        <v>3.1477754</v>
      </c>
      <c r="E18" s="1">
        <v>3.1599752000000101</v>
      </c>
      <c r="F18" s="1">
        <v>3.0639720000000299</v>
      </c>
      <c r="G18" s="1">
        <v>2.87162950000004</v>
      </c>
      <c r="H18" s="1">
        <v>2.87720230000002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6" x14ac:dyDescent="0.3">
      <c r="B19" s="1">
        <f t="shared" si="1"/>
        <v>8000000</v>
      </c>
      <c r="C19" s="1">
        <f t="shared" si="0"/>
        <v>183452548.55459338</v>
      </c>
      <c r="D19" s="1">
        <v>3.7440890999999898</v>
      </c>
      <c r="E19" s="1">
        <v>3.35831239999998</v>
      </c>
      <c r="F19" s="1">
        <v>3.02005049999996</v>
      </c>
      <c r="G19" s="1">
        <v>2.8925687999999901</v>
      </c>
      <c r="H19" s="1">
        <v>2.6111793999999602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6" x14ac:dyDescent="0.3">
      <c r="B20" s="1">
        <f t="shared" si="1"/>
        <v>8500000</v>
      </c>
      <c r="C20" s="1">
        <f t="shared" si="0"/>
        <v>195661766.98988339</v>
      </c>
      <c r="D20" s="1">
        <v>3.6246911000000002</v>
      </c>
      <c r="E20" s="1">
        <v>3.3468493999999902</v>
      </c>
      <c r="F20" s="1">
        <v>3.1857038999999601</v>
      </c>
      <c r="G20" s="1">
        <v>2.9201322000000101</v>
      </c>
      <c r="H20" s="1">
        <v>2.7607563000000201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/>
      <c r="U20" s="4"/>
    </row>
    <row r="21" spans="2:26" x14ac:dyDescent="0.3">
      <c r="B21" s="1">
        <f t="shared" si="1"/>
        <v>9000000</v>
      </c>
      <c r="C21" s="1">
        <f t="shared" si="0"/>
        <v>207913442.13689837</v>
      </c>
      <c r="D21" s="1">
        <v>3.7535101999999898</v>
      </c>
      <c r="E21" s="1">
        <v>3.6048103999999599</v>
      </c>
      <c r="F21" s="1">
        <v>3.3320947000000198</v>
      </c>
      <c r="G21" s="1">
        <v>3.1091169000000001</v>
      </c>
      <c r="H21" s="1">
        <v>2.9774666999999702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6" x14ac:dyDescent="0.3">
      <c r="B22" s="1">
        <f t="shared" si="1"/>
        <v>9500000</v>
      </c>
      <c r="C22" s="1">
        <f t="shared" si="0"/>
        <v>220205212.78629372</v>
      </c>
      <c r="D22" s="1">
        <v>4.2020731999999699</v>
      </c>
      <c r="E22" s="1">
        <v>4.1110279999999699</v>
      </c>
      <c r="F22" s="1">
        <v>3.7910192999999501</v>
      </c>
      <c r="G22" s="1">
        <v>3.4745180999999499</v>
      </c>
      <c r="H22" s="1">
        <v>3.6025247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6" x14ac:dyDescent="0.3">
      <c r="B23" s="1">
        <f t="shared" si="1"/>
        <v>10000000</v>
      </c>
      <c r="C23" s="1">
        <f t="shared" si="0"/>
        <v>232534966.64211538</v>
      </c>
      <c r="D23" s="1">
        <v>4.4309583999999997</v>
      </c>
      <c r="E23" s="1">
        <v>4.0426009000000196</v>
      </c>
      <c r="F23" s="1">
        <v>3.65205149999997</v>
      </c>
      <c r="G23" s="1">
        <v>3.5526038000000399</v>
      </c>
      <c r="H23" s="1">
        <v>3.2795274000000001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3">
      <c r="B25" s="2" t="s">
        <v>2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6" x14ac:dyDescent="0.3">
      <c r="B26" s="1">
        <v>1000</v>
      </c>
      <c r="C26" s="1">
        <f xml:space="preserve"> B26 *LOG(B26, 2)</f>
        <v>9965.7842846620879</v>
      </c>
      <c r="D26" s="1">
        <v>7.9750999999532706E-3</v>
      </c>
      <c r="E26" s="1">
        <v>9.9529999999958801E-3</v>
      </c>
      <c r="F26" s="1">
        <v>5.4920000000038202E-3</v>
      </c>
      <c r="G26" s="1">
        <v>8.3677000000079698E-3</v>
      </c>
      <c r="H26" s="1">
        <v>7.8379999996514005E-4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6" x14ac:dyDescent="0.3">
      <c r="B27" s="1">
        <v>500000</v>
      </c>
      <c r="C27" s="1">
        <f t="shared" ref="C27:C46" si="2" xml:space="preserve"> B27 *LOG(B27, 2)</f>
        <v>9465784.2846620865</v>
      </c>
      <c r="D27" s="1">
        <v>0.249752600000022</v>
      </c>
      <c r="E27" s="1">
        <v>0.199382099999979</v>
      </c>
      <c r="F27" s="1">
        <v>0.17458089999996601</v>
      </c>
      <c r="G27" s="1">
        <v>0.165898700000013</v>
      </c>
      <c r="H27" s="1">
        <v>0.13049899999998599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6" x14ac:dyDescent="0.3">
      <c r="B28" s="1">
        <f>B27 + 500000</f>
        <v>1000000</v>
      </c>
      <c r="C28" s="1">
        <f t="shared" si="2"/>
        <v>19931568.569324173</v>
      </c>
      <c r="D28" s="1">
        <v>0.44197739999998398</v>
      </c>
      <c r="E28" s="1">
        <v>0.33451900000000001</v>
      </c>
      <c r="F28" s="1">
        <v>0.28484880000002</v>
      </c>
      <c r="G28" s="1">
        <v>0.26724219999999799</v>
      </c>
      <c r="H28" s="1">
        <v>0.258337600000004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6" x14ac:dyDescent="0.3">
      <c r="B29" s="1">
        <f t="shared" ref="B29:B46" si="3">B28 + 500000</f>
        <v>1500000</v>
      </c>
      <c r="C29" s="1">
        <f t="shared" si="2"/>
        <v>30774796.605067998</v>
      </c>
      <c r="D29" s="1">
        <v>0.63469620000000704</v>
      </c>
      <c r="E29" s="1">
        <v>0.54259289999998805</v>
      </c>
      <c r="F29" s="1">
        <v>0.475504199999988</v>
      </c>
      <c r="G29" s="1">
        <v>0.45325140000005598</v>
      </c>
      <c r="H29" s="1">
        <v>0.40724380000000299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6" x14ac:dyDescent="0.3">
      <c r="B30" s="1">
        <f t="shared" si="3"/>
        <v>2000000</v>
      </c>
      <c r="C30" s="1">
        <f t="shared" si="2"/>
        <v>41863137.138648346</v>
      </c>
      <c r="D30" s="1">
        <v>0.88267400000000795</v>
      </c>
      <c r="E30" s="1">
        <v>0.79127900000003104</v>
      </c>
      <c r="F30" s="1">
        <v>0.67415060000001803</v>
      </c>
      <c r="G30" s="1">
        <v>0.63389540000002798</v>
      </c>
      <c r="H30" s="1">
        <v>0.62634280000003095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6" x14ac:dyDescent="0.3">
      <c r="B31" s="1">
        <f t="shared" si="3"/>
        <v>2500000</v>
      </c>
      <c r="C31" s="1">
        <f t="shared" si="2"/>
        <v>53133741.660528846</v>
      </c>
      <c r="D31" s="1">
        <v>1.0103861000000001</v>
      </c>
      <c r="E31" s="1">
        <v>0.91851960000002397</v>
      </c>
      <c r="F31" s="1">
        <v>0.85591839999995001</v>
      </c>
      <c r="G31" s="1">
        <v>0.84389220000002696</v>
      </c>
      <c r="H31" s="1">
        <v>0.85024269999996704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6" x14ac:dyDescent="0.3">
      <c r="B32" s="1">
        <f t="shared" si="3"/>
        <v>3000000</v>
      </c>
      <c r="C32" s="1">
        <f t="shared" si="2"/>
        <v>64549593.210135996</v>
      </c>
      <c r="D32" s="1">
        <v>1.2861031999999499</v>
      </c>
      <c r="E32" s="1">
        <v>1.2149607999999701</v>
      </c>
      <c r="F32" s="1">
        <v>1.1066263999999799</v>
      </c>
      <c r="G32" s="1">
        <v>1.07674719999999</v>
      </c>
      <c r="H32" s="1">
        <v>1.0070934999999901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3">
      <c r="B33" s="1">
        <f t="shared" si="3"/>
        <v>3500000</v>
      </c>
      <c r="C33" s="1">
        <f t="shared" si="2"/>
        <v>76086232.219836235</v>
      </c>
      <c r="D33" s="1">
        <v>1.58393749999999</v>
      </c>
      <c r="E33" s="1">
        <v>1.46080619999997</v>
      </c>
      <c r="F33" s="1">
        <v>1.32959450000004</v>
      </c>
      <c r="G33" s="1">
        <v>1.27036999999995</v>
      </c>
      <c r="H33" s="1">
        <v>1.19262420000001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3">
      <c r="B34" s="1">
        <f t="shared" si="3"/>
        <v>4000000</v>
      </c>
      <c r="C34" s="1">
        <f t="shared" si="2"/>
        <v>87726274.277296692</v>
      </c>
      <c r="D34" s="1">
        <v>1.7082063999999899</v>
      </c>
      <c r="E34" s="1">
        <v>1.51585199999999</v>
      </c>
      <c r="F34" s="1">
        <v>1.39645810000001</v>
      </c>
      <c r="G34" s="1">
        <v>1.3297665999999699</v>
      </c>
      <c r="H34" s="1">
        <v>1.2867507999999299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3">
      <c r="B35" s="1">
        <f t="shared" si="3"/>
        <v>4500000</v>
      </c>
      <c r="C35" s="1">
        <f t="shared" si="2"/>
        <v>99456721.068449184</v>
      </c>
      <c r="D35" s="1">
        <v>1.80042200000002</v>
      </c>
      <c r="E35" s="1">
        <v>1.6586183999999</v>
      </c>
      <c r="F35" s="1">
        <v>1.4839888000000201</v>
      </c>
      <c r="G35" s="1">
        <v>1.400215</v>
      </c>
      <c r="H35" s="1">
        <v>1.3074872999999301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3">
      <c r="B36" s="1">
        <f t="shared" si="3"/>
        <v>5000000</v>
      </c>
      <c r="C36" s="1">
        <f t="shared" si="2"/>
        <v>111267483.32105769</v>
      </c>
      <c r="D36" s="1">
        <v>2.2075856999999801</v>
      </c>
      <c r="E36" s="1">
        <v>2.0024200999999899</v>
      </c>
      <c r="F36" s="1">
        <v>1.8623727999999999</v>
      </c>
      <c r="G36" s="1">
        <v>1.79948960000001</v>
      </c>
      <c r="H36" s="1">
        <v>1.75956610000002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3">
      <c r="B37" s="1">
        <f t="shared" si="3"/>
        <v>5500000</v>
      </c>
      <c r="C37" s="1">
        <f t="shared" si="2"/>
        <v>123150501.03378808</v>
      </c>
      <c r="D37" s="1">
        <v>2.41399680000006</v>
      </c>
      <c r="E37" s="1">
        <v>2.1464928999999899</v>
      </c>
      <c r="F37" s="1">
        <v>1.9867676000000001</v>
      </c>
      <c r="G37" s="1">
        <v>2.0228249000000398</v>
      </c>
      <c r="H37" s="1">
        <v>1.8603369999999499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x14ac:dyDescent="0.3">
      <c r="B38" s="1">
        <f t="shared" si="3"/>
        <v>6000000</v>
      </c>
      <c r="C38" s="1">
        <f t="shared" si="2"/>
        <v>135099186.42027199</v>
      </c>
      <c r="D38" s="1">
        <v>2.7420189000000601</v>
      </c>
      <c r="E38" s="1">
        <v>2.5276246999999299</v>
      </c>
      <c r="F38" s="1">
        <v>2.3377930000000302</v>
      </c>
      <c r="G38" s="1">
        <v>2.3640221000000499</v>
      </c>
      <c r="H38" s="1">
        <v>2.4690090000000202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3">
      <c r="B39" s="1">
        <f t="shared" si="3"/>
        <v>6500000</v>
      </c>
      <c r="C39" s="1">
        <f t="shared" si="2"/>
        <v>147108053.86852425</v>
      </c>
      <c r="D39" s="1">
        <v>3.0485711000000002</v>
      </c>
      <c r="E39" s="1">
        <v>2.4854629999999802</v>
      </c>
      <c r="F39" s="1">
        <v>2.3150144999999598</v>
      </c>
      <c r="G39" s="1">
        <v>2.1781313999999798</v>
      </c>
      <c r="H39" s="1">
        <v>2.0189967999999601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x14ac:dyDescent="0.3">
      <c r="B40" s="1">
        <f t="shared" si="3"/>
        <v>7000000</v>
      </c>
      <c r="C40" s="1">
        <f t="shared" si="2"/>
        <v>159172464.43967247</v>
      </c>
      <c r="D40" s="1">
        <v>2.8939608000000501</v>
      </c>
      <c r="E40" s="1">
        <v>2.7392929999999698</v>
      </c>
      <c r="F40" s="1">
        <v>2.4107143999999598</v>
      </c>
      <c r="G40" s="1">
        <v>2.3607309999999799</v>
      </c>
      <c r="H40" s="1">
        <v>2.18511769999997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3">
      <c r="B41" s="1">
        <f t="shared" si="3"/>
        <v>7500000</v>
      </c>
      <c r="C41" s="1">
        <f t="shared" si="2"/>
        <v>171288443.73699519</v>
      </c>
      <c r="D41" s="1">
        <v>3.3250490000000301</v>
      </c>
      <c r="E41" s="1">
        <v>2.97794759999999</v>
      </c>
      <c r="F41" s="1">
        <v>2.7786453999999501</v>
      </c>
      <c r="G41" s="1">
        <v>2.71987339999998</v>
      </c>
      <c r="H41" s="1">
        <v>2.58476569999993</v>
      </c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  <c r="T41" s="1"/>
    </row>
    <row r="42" spans="2:20" x14ac:dyDescent="0.3">
      <c r="B42" s="1">
        <f t="shared" si="3"/>
        <v>8000000</v>
      </c>
      <c r="C42" s="1">
        <f t="shared" si="2"/>
        <v>183452548.55459338</v>
      </c>
      <c r="D42" s="1">
        <v>3.8369100999999501</v>
      </c>
      <c r="E42" s="1">
        <v>3.5642292999999601</v>
      </c>
      <c r="F42" s="1">
        <v>3.27321170000004</v>
      </c>
      <c r="G42" s="1">
        <v>3.1133719999999099</v>
      </c>
      <c r="H42" s="1">
        <v>2.93046289999995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3">
      <c r="B43" s="1">
        <f t="shared" si="3"/>
        <v>8500000</v>
      </c>
      <c r="C43" s="1">
        <f t="shared" si="2"/>
        <v>195661766.98988339</v>
      </c>
      <c r="D43" s="1">
        <v>3.7809423999999501</v>
      </c>
      <c r="E43" s="1">
        <v>3.5443894999999599</v>
      </c>
      <c r="F43" s="1">
        <v>3.1835326000000301</v>
      </c>
      <c r="G43" s="1">
        <v>3.03058559999999</v>
      </c>
      <c r="H43" s="1">
        <v>2.8347095999999898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x14ac:dyDescent="0.3">
      <c r="B44" s="1">
        <f t="shared" si="3"/>
        <v>9000000</v>
      </c>
      <c r="C44" s="1">
        <f t="shared" si="2"/>
        <v>207913442.13689837</v>
      </c>
      <c r="D44" s="1">
        <v>3.8049955000000102</v>
      </c>
      <c r="E44" s="1">
        <v>3.53290930000002</v>
      </c>
      <c r="F44" s="1">
        <v>3.2852055999999199</v>
      </c>
      <c r="G44" s="1">
        <v>3.1105411999999402</v>
      </c>
      <c r="H44" s="1">
        <v>2.93549810000001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x14ac:dyDescent="0.3">
      <c r="B45" s="1">
        <f t="shared" si="3"/>
        <v>9500000</v>
      </c>
      <c r="C45" s="1">
        <f t="shared" si="2"/>
        <v>220205212.78629372</v>
      </c>
      <c r="D45" s="1">
        <v>4.3070900999999804</v>
      </c>
      <c r="E45" s="1">
        <v>3.74911550000001</v>
      </c>
      <c r="F45" s="1">
        <v>3.4726354000000499</v>
      </c>
      <c r="G45" s="1">
        <v>3.32861959999991</v>
      </c>
      <c r="H45" s="1">
        <v>3.22365079999997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x14ac:dyDescent="0.3">
      <c r="B46" s="1">
        <f t="shared" si="3"/>
        <v>10000000</v>
      </c>
      <c r="C46" s="1">
        <f t="shared" si="2"/>
        <v>232534966.64211538</v>
      </c>
      <c r="D46" s="1">
        <v>4.8030598999999903</v>
      </c>
      <c r="E46" s="1">
        <v>4.4170854999999802</v>
      </c>
      <c r="F46" s="1">
        <v>4.1225489000000799</v>
      </c>
      <c r="G46" s="1">
        <v>3.9424527000001</v>
      </c>
      <c r="H46" s="1">
        <v>3.7285608000000798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8" spans="2:20" x14ac:dyDescent="0.3">
      <c r="B48" s="2" t="s">
        <v>1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</row>
    <row r="49" spans="2:8" x14ac:dyDescent="0.3">
      <c r="B49" s="1">
        <v>1000</v>
      </c>
      <c r="C49" s="1">
        <f xml:space="preserve"> B49 *LOG(B49, 2)</f>
        <v>9965.7842846620879</v>
      </c>
      <c r="D49" s="1">
        <v>8.0425999999533797E-3</v>
      </c>
      <c r="E49" s="1">
        <v>3.3476999999493199E-3</v>
      </c>
      <c r="F49" s="1">
        <v>1.42981999999847E-2</v>
      </c>
      <c r="G49" s="1">
        <v>4.8178000000689203E-3</v>
      </c>
      <c r="H49" s="1">
        <v>2.4240999999847099E-3</v>
      </c>
    </row>
    <row r="50" spans="2:8" x14ac:dyDescent="0.3">
      <c r="B50" s="1">
        <v>500000</v>
      </c>
      <c r="C50" s="1">
        <f t="shared" ref="C50:C69" si="4" xml:space="preserve"> B50 *LOG(B50, 2)</f>
        <v>9465784.2846620865</v>
      </c>
      <c r="D50" s="1">
        <v>0.356052299999987</v>
      </c>
      <c r="E50" s="1">
        <v>0.26283950000004003</v>
      </c>
      <c r="F50" s="1">
        <v>0.189155899999946</v>
      </c>
      <c r="G50" s="1">
        <v>0.168622300000038</v>
      </c>
      <c r="H50" s="1">
        <v>0.15615090000005599</v>
      </c>
    </row>
    <row r="51" spans="2:8" x14ac:dyDescent="0.3">
      <c r="B51" s="1">
        <f>B50 + 500000</f>
        <v>1000000</v>
      </c>
      <c r="C51" s="1">
        <f t="shared" si="4"/>
        <v>19931568.569324173</v>
      </c>
      <c r="D51" s="1">
        <v>0.48554940000008101</v>
      </c>
      <c r="E51" s="1">
        <v>0.36449679999998302</v>
      </c>
      <c r="F51" s="1">
        <v>0.32983419999993602</v>
      </c>
      <c r="G51" s="1">
        <v>0.306713599999966</v>
      </c>
      <c r="H51" s="1">
        <v>0.286606399999982</v>
      </c>
    </row>
    <row r="52" spans="2:8" x14ac:dyDescent="0.3">
      <c r="B52" s="1">
        <f t="shared" ref="B52:B69" si="5">B51 + 500000</f>
        <v>1500000</v>
      </c>
      <c r="C52" s="1">
        <f t="shared" si="4"/>
        <v>30774796.605067998</v>
      </c>
      <c r="D52" s="1">
        <v>0.67287350000003698</v>
      </c>
      <c r="E52" s="1">
        <v>0.57507420000001697</v>
      </c>
      <c r="F52" s="1">
        <v>0.50175789999991505</v>
      </c>
      <c r="G52" s="1">
        <v>0.47042009999995499</v>
      </c>
      <c r="H52" s="1">
        <v>0.44036330000005802</v>
      </c>
    </row>
    <row r="53" spans="2:8" x14ac:dyDescent="0.3">
      <c r="B53" s="1">
        <f t="shared" si="5"/>
        <v>2000000</v>
      </c>
      <c r="C53" s="1">
        <f t="shared" si="4"/>
        <v>41863137.138648346</v>
      </c>
      <c r="D53" s="1">
        <v>0.87618649999990295</v>
      </c>
      <c r="E53" s="1">
        <v>0.76706469999999105</v>
      </c>
      <c r="F53" s="1">
        <v>0.71598500000004595</v>
      </c>
      <c r="G53" s="1">
        <v>0.69308890000001999</v>
      </c>
      <c r="H53" s="1">
        <v>0.64746309999998097</v>
      </c>
    </row>
    <row r="54" spans="2:8" x14ac:dyDescent="0.3">
      <c r="B54" s="1">
        <f t="shared" si="5"/>
        <v>2500000</v>
      </c>
      <c r="C54" s="1">
        <f t="shared" si="4"/>
        <v>53133741.660528846</v>
      </c>
      <c r="D54" s="1">
        <v>1.0803636000000501</v>
      </c>
      <c r="E54" s="1">
        <v>0.99487480000004702</v>
      </c>
      <c r="F54" s="1">
        <v>0.93689440000002799</v>
      </c>
      <c r="G54" s="1">
        <v>0.95771630000001495</v>
      </c>
      <c r="H54" s="1">
        <v>0.94321909999996401</v>
      </c>
    </row>
    <row r="55" spans="2:8" x14ac:dyDescent="0.3">
      <c r="B55" s="1">
        <f t="shared" si="5"/>
        <v>3000000</v>
      </c>
      <c r="C55" s="1">
        <f t="shared" si="4"/>
        <v>64549593.210135996</v>
      </c>
      <c r="D55" s="1">
        <v>1.4098040000000001</v>
      </c>
      <c r="E55" s="1">
        <v>1.26787100000001</v>
      </c>
      <c r="F55" s="1">
        <v>1.1670706999999501</v>
      </c>
      <c r="G55" s="1">
        <v>1.1343372</v>
      </c>
      <c r="H55" s="1">
        <v>1.0574462000000699</v>
      </c>
    </row>
    <row r="56" spans="2:8" x14ac:dyDescent="0.3">
      <c r="B56" s="1">
        <f t="shared" si="5"/>
        <v>3500000</v>
      </c>
      <c r="C56" s="1">
        <f t="shared" si="4"/>
        <v>76086232.219836235</v>
      </c>
      <c r="D56" s="1">
        <v>1.6657358999999501</v>
      </c>
      <c r="E56" s="1">
        <v>1.4713775999999801</v>
      </c>
      <c r="F56" s="1">
        <v>1.3644186999999799</v>
      </c>
      <c r="G56" s="1">
        <v>1.28291000000001</v>
      </c>
      <c r="H56" s="1">
        <v>1.19799399999999</v>
      </c>
    </row>
    <row r="57" spans="2:8" x14ac:dyDescent="0.3">
      <c r="B57" s="1">
        <f t="shared" si="5"/>
        <v>4000000</v>
      </c>
      <c r="C57" s="1">
        <f t="shared" si="4"/>
        <v>87726274.277296692</v>
      </c>
      <c r="D57" s="1">
        <v>2.1079548000000101</v>
      </c>
      <c r="E57" s="1">
        <v>1.98907600000006</v>
      </c>
      <c r="F57" s="1">
        <v>1.5483691000000499</v>
      </c>
      <c r="G57" s="1">
        <v>1.46472840000001</v>
      </c>
      <c r="H57" s="1">
        <v>1.3770151000001001</v>
      </c>
    </row>
    <row r="58" spans="2:8" x14ac:dyDescent="0.3">
      <c r="B58" s="1">
        <f t="shared" si="5"/>
        <v>4500000</v>
      </c>
      <c r="C58" s="1">
        <f t="shared" si="4"/>
        <v>99456721.068449184</v>
      </c>
      <c r="D58" s="1">
        <v>2.0733597000000801</v>
      </c>
      <c r="E58" s="1">
        <v>1.84932479999997</v>
      </c>
      <c r="F58" s="1">
        <v>1.7082668000000401</v>
      </c>
      <c r="G58" s="1">
        <v>1.6492962000000899</v>
      </c>
      <c r="H58" s="1">
        <v>1.5556856000000601</v>
      </c>
    </row>
    <row r="59" spans="2:8" x14ac:dyDescent="0.3">
      <c r="B59" s="1">
        <f t="shared" si="5"/>
        <v>5000000</v>
      </c>
      <c r="C59" s="1">
        <f t="shared" si="4"/>
        <v>111267483.32105769</v>
      </c>
      <c r="D59" s="1">
        <v>2.27250690000005</v>
      </c>
      <c r="E59" s="1">
        <v>2.1340265999999701</v>
      </c>
      <c r="F59" s="1">
        <v>2.0418564000000199</v>
      </c>
      <c r="G59" s="1">
        <v>1.9144463</v>
      </c>
      <c r="H59" s="1">
        <v>1.79444019999994</v>
      </c>
    </row>
    <row r="60" spans="2:8" x14ac:dyDescent="0.3">
      <c r="B60" s="1">
        <f t="shared" si="5"/>
        <v>5500000</v>
      </c>
      <c r="C60" s="1">
        <f t="shared" si="4"/>
        <v>123150501.03378808</v>
      </c>
      <c r="D60" s="1">
        <v>2.53640259999997</v>
      </c>
      <c r="E60" s="1">
        <v>2.2767708999999701</v>
      </c>
      <c r="F60" s="1">
        <v>2.1047835000000501</v>
      </c>
      <c r="G60" s="1">
        <v>2.0313144000000398</v>
      </c>
      <c r="H60" s="1">
        <v>1.94897950000006</v>
      </c>
    </row>
    <row r="61" spans="2:8" x14ac:dyDescent="0.3">
      <c r="B61" s="1">
        <f t="shared" si="5"/>
        <v>6000000</v>
      </c>
      <c r="C61" s="1">
        <f t="shared" si="4"/>
        <v>135099186.42027199</v>
      </c>
      <c r="D61" s="1">
        <v>2.8128785999999701</v>
      </c>
      <c r="E61" s="1">
        <v>2.6428710999999701</v>
      </c>
      <c r="F61" s="1">
        <v>2.41564449999998</v>
      </c>
      <c r="G61" s="1">
        <v>2.3286054999999801</v>
      </c>
      <c r="H61" s="1">
        <v>2.20821760000001</v>
      </c>
    </row>
    <row r="62" spans="2:8" x14ac:dyDescent="0.3">
      <c r="B62" s="1">
        <f t="shared" si="5"/>
        <v>6500000</v>
      </c>
      <c r="C62" s="1">
        <f t="shared" si="4"/>
        <v>147108053.86852425</v>
      </c>
      <c r="D62" s="1">
        <v>2.8866392999999499</v>
      </c>
      <c r="E62" s="1">
        <v>2.7311846000000002</v>
      </c>
      <c r="F62" s="1">
        <v>2.48466469999993</v>
      </c>
      <c r="G62" s="1">
        <v>2.4290985999999699</v>
      </c>
      <c r="H62" s="1">
        <v>2.25695680000001</v>
      </c>
    </row>
    <row r="63" spans="2:8" x14ac:dyDescent="0.3">
      <c r="B63" s="1">
        <f t="shared" si="5"/>
        <v>7000000</v>
      </c>
      <c r="C63" s="1">
        <f t="shared" si="4"/>
        <v>159172464.43967247</v>
      </c>
      <c r="D63" s="1">
        <v>3.23237200000005</v>
      </c>
      <c r="E63" s="1">
        <v>2.9604234000000802</v>
      </c>
      <c r="F63" s="1">
        <v>2.7158478999999698</v>
      </c>
      <c r="G63" s="1">
        <v>2.6114342000000699</v>
      </c>
      <c r="H63" s="1">
        <v>2.45982149999986</v>
      </c>
    </row>
    <row r="64" spans="2:8" x14ac:dyDescent="0.3">
      <c r="B64" s="1">
        <f t="shared" si="5"/>
        <v>7500000</v>
      </c>
      <c r="C64" s="1">
        <f t="shared" si="4"/>
        <v>171288443.73699519</v>
      </c>
      <c r="D64" s="1">
        <v>3.4095417000000898</v>
      </c>
      <c r="E64" s="1">
        <v>3.13509779999981</v>
      </c>
      <c r="F64" s="1">
        <v>2.9321261000000001</v>
      </c>
      <c r="G64" s="1">
        <v>2.7837005999999702</v>
      </c>
      <c r="H64" s="1">
        <v>2.6416412999999399</v>
      </c>
    </row>
    <row r="65" spans="2:8" x14ac:dyDescent="0.3">
      <c r="B65" s="1">
        <f t="shared" si="5"/>
        <v>8000000</v>
      </c>
      <c r="C65" s="1">
        <f t="shared" si="4"/>
        <v>183452548.55459338</v>
      </c>
      <c r="D65" s="1">
        <v>3.5698170999998999</v>
      </c>
      <c r="E65" s="1">
        <v>3.2784499000001599</v>
      </c>
      <c r="F65" s="1">
        <v>2.9029699000000102</v>
      </c>
      <c r="G65" s="1">
        <v>2.7705346999998701</v>
      </c>
      <c r="H65" s="1">
        <v>2.7436565000000401</v>
      </c>
    </row>
    <row r="66" spans="2:8" x14ac:dyDescent="0.3">
      <c r="B66" s="1">
        <f t="shared" si="5"/>
        <v>8500000</v>
      </c>
      <c r="C66" s="1">
        <f t="shared" si="4"/>
        <v>195661766.98988339</v>
      </c>
      <c r="D66" s="1">
        <v>3.88285199999995</v>
      </c>
      <c r="E66" s="1">
        <v>3.5378617999999702</v>
      </c>
      <c r="F66" s="1">
        <v>3.22218589999988</v>
      </c>
      <c r="G66" s="1">
        <v>3.22136799999998</v>
      </c>
      <c r="H66" s="1">
        <v>2.9942348999998099</v>
      </c>
    </row>
    <row r="67" spans="2:8" x14ac:dyDescent="0.3">
      <c r="B67" s="1">
        <f t="shared" si="5"/>
        <v>9000000</v>
      </c>
      <c r="C67" s="1">
        <f t="shared" si="4"/>
        <v>207913442.13689837</v>
      </c>
      <c r="D67" s="1">
        <v>4.28976429999988</v>
      </c>
      <c r="E67" s="1">
        <v>4.0188494000001302</v>
      </c>
      <c r="F67" s="1">
        <v>3.5862538000001201</v>
      </c>
      <c r="G67" s="1">
        <v>3.4208135000001199</v>
      </c>
      <c r="H67" s="1">
        <v>3.2610483000000801</v>
      </c>
    </row>
    <row r="68" spans="2:8" x14ac:dyDescent="0.3">
      <c r="B68" s="1">
        <f t="shared" si="5"/>
        <v>9500000</v>
      </c>
      <c r="C68" s="1">
        <f t="shared" si="4"/>
        <v>220205212.78629372</v>
      </c>
      <c r="D68" s="1">
        <v>4.37803819999999</v>
      </c>
      <c r="E68" s="1">
        <v>3.9880528999999498</v>
      </c>
      <c r="F68" s="1">
        <v>3.6969956000000299</v>
      </c>
      <c r="G68" s="1">
        <v>3.4673589999999801</v>
      </c>
      <c r="H68" s="1">
        <v>3.2535476000000401</v>
      </c>
    </row>
    <row r="69" spans="2:8" x14ac:dyDescent="0.3">
      <c r="B69" s="1">
        <f t="shared" si="5"/>
        <v>10000000</v>
      </c>
      <c r="C69" s="1">
        <f t="shared" si="4"/>
        <v>232534966.64211538</v>
      </c>
      <c r="D69" s="1">
        <v>4.6031027000001297</v>
      </c>
      <c r="E69" s="1">
        <v>4.2454110000001002</v>
      </c>
      <c r="F69" s="1">
        <v>3.9544252000000499</v>
      </c>
      <c r="G69" s="1">
        <v>3.9271975999999902</v>
      </c>
      <c r="H69" s="1">
        <v>3.6874858999999498</v>
      </c>
    </row>
    <row r="71" spans="2:8" x14ac:dyDescent="0.3">
      <c r="B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</row>
    <row r="72" spans="2:8" x14ac:dyDescent="0.3">
      <c r="B72" s="1">
        <v>1000</v>
      </c>
      <c r="C72" s="1">
        <f xml:space="preserve"> B72 *LOG(B72, 2)</f>
        <v>9965.7842846620879</v>
      </c>
      <c r="D72" s="1">
        <v>1.0613400000011E-2</v>
      </c>
      <c r="E72" s="1">
        <v>9.6986999999444292E-3</v>
      </c>
      <c r="F72" s="1">
        <v>7.9816999998456595E-3</v>
      </c>
      <c r="G72" s="1">
        <v>3.2281000001148602E-3</v>
      </c>
      <c r="H72" s="1">
        <v>1.0551100000157E-2</v>
      </c>
    </row>
    <row r="73" spans="2:8" x14ac:dyDescent="0.3">
      <c r="B73" s="1">
        <v>500000</v>
      </c>
      <c r="C73" s="1">
        <f t="shared" ref="C73:C92" si="6" xml:space="preserve"> B73 *LOG(B73, 2)</f>
        <v>9465784.2846620865</v>
      </c>
      <c r="D73" s="1">
        <v>0.36908289999996602</v>
      </c>
      <c r="E73" s="1">
        <v>0.27919010000005001</v>
      </c>
      <c r="F73" s="1">
        <v>0.23087069999996801</v>
      </c>
      <c r="G73" s="1">
        <v>0.222762999999986</v>
      </c>
      <c r="H73" s="1">
        <v>0.209721400000034</v>
      </c>
    </row>
    <row r="74" spans="2:8" x14ac:dyDescent="0.3">
      <c r="B74" s="1">
        <f>B73 + 500000</f>
        <v>1000000</v>
      </c>
      <c r="C74" s="1">
        <f t="shared" si="6"/>
        <v>19931568.569324173</v>
      </c>
      <c r="D74" s="1">
        <v>0.63972209999997098</v>
      </c>
      <c r="E74" s="1">
        <v>0.52925170000003097</v>
      </c>
      <c r="F74" s="1">
        <v>0.47728219999999</v>
      </c>
      <c r="G74" s="1">
        <v>0.47268880000001401</v>
      </c>
      <c r="H74" s="1">
        <v>0.44703289999984003</v>
      </c>
    </row>
    <row r="75" spans="2:8" x14ac:dyDescent="0.3">
      <c r="B75" s="1">
        <f t="shared" ref="B75:B92" si="7">B74 + 500000</f>
        <v>1500000</v>
      </c>
      <c r="C75" s="1">
        <f t="shared" si="6"/>
        <v>30774796.605067998</v>
      </c>
      <c r="D75" s="1">
        <v>0.86290349999990201</v>
      </c>
      <c r="E75" s="1">
        <v>0.83258219999993299</v>
      </c>
      <c r="F75" s="1">
        <v>0.80935699999986299</v>
      </c>
      <c r="G75" s="1">
        <v>0.79537950000008095</v>
      </c>
      <c r="H75" s="1">
        <v>0.78467420000015398</v>
      </c>
    </row>
    <row r="76" spans="2:8" x14ac:dyDescent="0.3">
      <c r="B76" s="1">
        <f t="shared" si="7"/>
        <v>2000000</v>
      </c>
      <c r="C76" s="1">
        <f t="shared" si="6"/>
        <v>41863137.138648346</v>
      </c>
      <c r="D76" s="1">
        <v>1.1552994000001</v>
      </c>
      <c r="E76" s="1">
        <v>1.1435529999998799</v>
      </c>
      <c r="F76" s="1">
        <v>1.10076309999999</v>
      </c>
      <c r="G76" s="1">
        <v>1.05550999999991</v>
      </c>
      <c r="H76" s="1">
        <v>1.1184668000000699</v>
      </c>
    </row>
    <row r="77" spans="2:8" x14ac:dyDescent="0.3">
      <c r="B77" s="1">
        <f t="shared" si="7"/>
        <v>2500000</v>
      </c>
      <c r="C77" s="1">
        <f t="shared" si="6"/>
        <v>53133741.660528846</v>
      </c>
      <c r="D77" s="1">
        <v>1.46266300000002</v>
      </c>
      <c r="E77" s="1">
        <v>1.41004109999994</v>
      </c>
      <c r="F77" s="1">
        <v>1.3744186000001199</v>
      </c>
      <c r="G77" s="1">
        <v>1.31217990000004</v>
      </c>
      <c r="H77" s="1">
        <v>1.3537487000000901</v>
      </c>
    </row>
    <row r="78" spans="2:8" x14ac:dyDescent="0.3">
      <c r="B78" s="1">
        <f t="shared" si="7"/>
        <v>3000000</v>
      </c>
      <c r="C78" s="1">
        <f t="shared" si="6"/>
        <v>64549593.210135996</v>
      </c>
      <c r="D78" s="1">
        <v>1.76127039999983</v>
      </c>
      <c r="E78" s="1">
        <v>1.70571029999996</v>
      </c>
      <c r="F78" s="1">
        <v>1.63400999999998</v>
      </c>
      <c r="G78" s="1">
        <v>1.58729989999983</v>
      </c>
      <c r="H78" s="1">
        <v>1.49388529999987</v>
      </c>
    </row>
    <row r="79" spans="2:8" x14ac:dyDescent="0.3">
      <c r="B79" s="1">
        <f t="shared" si="7"/>
        <v>3500000</v>
      </c>
      <c r="C79" s="1">
        <f t="shared" si="6"/>
        <v>76086232.219836235</v>
      </c>
      <c r="D79" s="1">
        <v>2.0820426000000198</v>
      </c>
      <c r="E79" s="1">
        <v>1.98831609999979</v>
      </c>
      <c r="F79" s="1">
        <v>1.79956650000008</v>
      </c>
      <c r="G79" s="1">
        <v>1.7895530999999201</v>
      </c>
      <c r="H79" s="1">
        <v>1.6702279999999501</v>
      </c>
    </row>
    <row r="80" spans="2:8" x14ac:dyDescent="0.3">
      <c r="B80" s="1">
        <f t="shared" si="7"/>
        <v>4000000</v>
      </c>
      <c r="C80" s="1">
        <f t="shared" si="6"/>
        <v>87726274.277296692</v>
      </c>
      <c r="D80" s="1">
        <v>2.2548573999999899</v>
      </c>
      <c r="E80" s="1">
        <v>1.9684866000000001</v>
      </c>
      <c r="F80" s="1">
        <v>2.0593862999999102</v>
      </c>
      <c r="G80" s="1">
        <v>1.8107647000001601</v>
      </c>
      <c r="H80" s="1">
        <v>1.78157370000008</v>
      </c>
    </row>
    <row r="81" spans="2:8" x14ac:dyDescent="0.3">
      <c r="B81" s="1">
        <f t="shared" si="7"/>
        <v>4500000</v>
      </c>
      <c r="C81" s="1">
        <f t="shared" si="6"/>
        <v>99456721.068449184</v>
      </c>
      <c r="D81" s="1">
        <v>2.3003909999999901</v>
      </c>
      <c r="E81" s="1">
        <v>2.3078173000001199</v>
      </c>
      <c r="F81" s="1">
        <v>2.1882348999999901</v>
      </c>
      <c r="G81" s="1">
        <v>2.1981706999999902</v>
      </c>
      <c r="H81" s="1">
        <v>2.00755789999993</v>
      </c>
    </row>
    <row r="82" spans="2:8" x14ac:dyDescent="0.3">
      <c r="B82" s="1">
        <f t="shared" si="7"/>
        <v>5000000</v>
      </c>
      <c r="C82" s="1">
        <f t="shared" si="6"/>
        <v>111267483.32105769</v>
      </c>
      <c r="D82" s="1">
        <v>2.6991445999999502</v>
      </c>
      <c r="E82" s="1">
        <v>2.48649030000001</v>
      </c>
      <c r="F82" s="1">
        <v>2.4766043999998102</v>
      </c>
      <c r="G82" s="1">
        <v>2.44444079999993</v>
      </c>
      <c r="H82" s="1">
        <v>2.5703564000000299</v>
      </c>
    </row>
    <row r="83" spans="2:8" x14ac:dyDescent="0.3">
      <c r="B83" s="1">
        <f t="shared" si="7"/>
        <v>5500000</v>
      </c>
      <c r="C83" s="1">
        <f t="shared" si="6"/>
        <v>123150501.03378808</v>
      </c>
      <c r="D83" s="1">
        <v>2.8089463000001098</v>
      </c>
      <c r="E83" s="1">
        <v>2.78104419999999</v>
      </c>
      <c r="F83" s="1">
        <v>2.6738322999999502</v>
      </c>
      <c r="G83" s="1">
        <v>2.6108412999999402</v>
      </c>
      <c r="H83" s="1">
        <v>2.55180090000021</v>
      </c>
    </row>
    <row r="84" spans="2:8" x14ac:dyDescent="0.3">
      <c r="B84" s="1">
        <f t="shared" si="7"/>
        <v>6000000</v>
      </c>
      <c r="C84" s="1">
        <f t="shared" si="6"/>
        <v>135099186.42027199</v>
      </c>
      <c r="D84" s="1">
        <v>3.0335029999998802</v>
      </c>
      <c r="E84" s="1">
        <v>2.9094620999999199</v>
      </c>
      <c r="F84" s="1">
        <v>2.82931669999993</v>
      </c>
      <c r="G84" s="1">
        <v>2.68062920000011</v>
      </c>
      <c r="H84" s="1">
        <v>2.5713986999999099</v>
      </c>
    </row>
    <row r="85" spans="2:8" x14ac:dyDescent="0.3">
      <c r="B85" s="1">
        <f t="shared" si="7"/>
        <v>6500000</v>
      </c>
      <c r="C85" s="1">
        <f t="shared" si="6"/>
        <v>147108053.86852425</v>
      </c>
      <c r="D85" s="1">
        <v>3.39196190000006</v>
      </c>
      <c r="E85" s="1">
        <v>3.0433510000000199</v>
      </c>
      <c r="F85" s="1">
        <v>2.8997777000001799</v>
      </c>
      <c r="G85" s="1">
        <v>2.8410506000000102</v>
      </c>
      <c r="H85" s="1">
        <v>2.7519320999999701</v>
      </c>
    </row>
    <row r="86" spans="2:8" x14ac:dyDescent="0.3">
      <c r="B86" s="1">
        <f t="shared" si="7"/>
        <v>7000000</v>
      </c>
      <c r="C86" s="1">
        <f t="shared" si="6"/>
        <v>159172464.43967247</v>
      </c>
      <c r="D86" s="1">
        <v>3.3617309999999598</v>
      </c>
      <c r="E86" s="1">
        <v>3.4096288999999098</v>
      </c>
      <c r="F86" s="1">
        <v>3.7791712000000599</v>
      </c>
      <c r="G86" s="1">
        <v>3.8588784000000902</v>
      </c>
      <c r="H86" s="1">
        <v>3.3097543999999699</v>
      </c>
    </row>
    <row r="87" spans="2:8" x14ac:dyDescent="0.3">
      <c r="B87" s="1">
        <f t="shared" si="7"/>
        <v>7500000</v>
      </c>
      <c r="C87" s="1">
        <f t="shared" si="6"/>
        <v>171288443.73699519</v>
      </c>
      <c r="D87" s="1">
        <v>3.9564412000001901</v>
      </c>
      <c r="E87" s="1">
        <v>4.0317818000000898</v>
      </c>
      <c r="F87" s="1">
        <v>4.8044124999998896</v>
      </c>
      <c r="G87" s="1">
        <v>4.3548739000000296</v>
      </c>
      <c r="H87" s="1">
        <v>3.6120644</v>
      </c>
    </row>
    <row r="88" spans="2:8" x14ac:dyDescent="0.3">
      <c r="B88" s="1">
        <f t="shared" si="7"/>
        <v>8000000</v>
      </c>
      <c r="C88" s="1">
        <f t="shared" si="6"/>
        <v>183452548.55459338</v>
      </c>
      <c r="D88" s="1">
        <v>3.86552239999991</v>
      </c>
      <c r="E88" s="1">
        <v>3.83055480000007</v>
      </c>
      <c r="F88" s="1">
        <v>3.62218649999999</v>
      </c>
      <c r="G88" s="1">
        <v>3.72079710000002</v>
      </c>
      <c r="H88" s="1">
        <v>3.64616839999985</v>
      </c>
    </row>
    <row r="89" spans="2:8" x14ac:dyDescent="0.3">
      <c r="B89" s="1">
        <f t="shared" si="7"/>
        <v>8500000</v>
      </c>
      <c r="C89" s="1">
        <f t="shared" si="6"/>
        <v>195661766.98988339</v>
      </c>
      <c r="D89" s="1">
        <v>4.2830239999998403</v>
      </c>
      <c r="E89" s="1">
        <v>4.2274963999998301</v>
      </c>
      <c r="F89" s="1">
        <v>4.1598036000000302</v>
      </c>
      <c r="G89" s="1">
        <v>4.0841619000000202</v>
      </c>
      <c r="H89" s="1">
        <v>4.0202217000000902</v>
      </c>
    </row>
    <row r="90" spans="2:8" x14ac:dyDescent="0.3">
      <c r="B90" s="1">
        <f t="shared" si="7"/>
        <v>9000000</v>
      </c>
      <c r="C90" s="1">
        <f t="shared" si="6"/>
        <v>207913442.13689837</v>
      </c>
      <c r="D90" s="1">
        <v>4.7659435999998996</v>
      </c>
      <c r="E90" s="1">
        <v>4.6374011000000301</v>
      </c>
      <c r="F90" s="1">
        <v>4.4972389000001796</v>
      </c>
      <c r="G90" s="1">
        <v>4.3365443000000097</v>
      </c>
      <c r="H90" s="1">
        <v>4.1873808000000201</v>
      </c>
    </row>
    <row r="91" spans="2:8" x14ac:dyDescent="0.3">
      <c r="B91" s="1">
        <f t="shared" si="7"/>
        <v>9500000</v>
      </c>
      <c r="C91" s="1">
        <f t="shared" si="6"/>
        <v>220205212.78629372</v>
      </c>
      <c r="D91" s="1">
        <v>4.5770056000001196</v>
      </c>
      <c r="E91" s="1">
        <v>4.4114483999999203</v>
      </c>
      <c r="F91" s="1">
        <v>4.3734997000001297</v>
      </c>
      <c r="G91" s="1">
        <v>4.1940451999998896</v>
      </c>
      <c r="H91" s="1">
        <v>4.2296546999998501</v>
      </c>
    </row>
    <row r="92" spans="2:8" x14ac:dyDescent="0.3">
      <c r="B92" s="1">
        <f t="shared" si="7"/>
        <v>10000000</v>
      </c>
      <c r="C92" s="1">
        <f t="shared" si="6"/>
        <v>232534966.64211538</v>
      </c>
      <c r="D92" s="1">
        <v>5.3942600999998804</v>
      </c>
      <c r="E92" s="1">
        <v>5.5065699000001498</v>
      </c>
      <c r="F92" s="1">
        <v>5.1612426000001497</v>
      </c>
      <c r="G92" s="1">
        <v>5.10498920000009</v>
      </c>
      <c r="H92" s="1">
        <v>5.28246939999985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De Almeida</cp:lastModifiedBy>
  <dcterms:created xsi:type="dcterms:W3CDTF">2021-04-29T12:42:02Z</dcterms:created>
  <dcterms:modified xsi:type="dcterms:W3CDTF">2021-05-06T20:27:53Z</dcterms:modified>
</cp:coreProperties>
</file>